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Groupes\Dfm\SIFF\Information financière\Infofin\Publications\RF\2016\Formulaires codifiés\"/>
    </mc:Choice>
  </mc:AlternateContent>
  <bookViews>
    <workbookView xWindow="0" yWindow="0" windowWidth="19200" windowHeight="11880" tabRatio="790"/>
  </bookViews>
  <sheets>
    <sheet name="Titre" sheetId="93" r:id="rId1"/>
    <sheet name="Sections" sheetId="359" r:id="rId2"/>
    <sheet name="Rapport trés.-G" sheetId="94" r:id="rId3"/>
    <sheet name="Section I-G" sheetId="100" r:id="rId4"/>
    <sheet name="Table mat.-G" sheetId="371" r:id="rId5"/>
    <sheet name="Table mat.-G (Oui)" sheetId="106" r:id="rId6"/>
    <sheet name="Table mat.-G (Non)" sheetId="365" r:id="rId7"/>
    <sheet name="S6  Rap. vérif. ext.-G (oui)" sheetId="34" r:id="rId8"/>
    <sheet name="S6 Rap. vérif. ext.-G (non)" sheetId="363" r:id="rId9"/>
    <sheet name="S6.1 Rap. vérif. gén.-G (oui)" sheetId="364" r:id="rId10"/>
    <sheet name="S6.1  Rap. vérif. gén.-G (non)" sheetId="35" r:id="rId11"/>
    <sheet name="S6.2-Rap. vérif. ext ou gén.-G" sheetId="269" r:id="rId12"/>
    <sheet name="S7  Résultats par org-G" sheetId="270" r:id="rId13"/>
    <sheet name="S8  Ex. fonct. par org.-G" sheetId="40" r:id="rId14"/>
    <sheet name="S9  Ex. inv. par org.-G" sheetId="29" r:id="rId15"/>
    <sheet name="S10  Var.dette nette par org.-G" sheetId="31" r:id="rId16"/>
    <sheet name="S11  Situat. fin. par org.-G" sheetId="4" r:id="rId17"/>
    <sheet name="S12  flux trés. par org.-G" sheetId="32" r:id="rId18"/>
    <sheet name="S13 Charges objets par org.-G" sheetId="30" r:id="rId19"/>
    <sheet name="S14 Résultats détaillés-G" sheetId="107" r:id="rId20"/>
    <sheet name="S15  Excédent fonc. fisc.-G" sheetId="41" r:id="rId21"/>
    <sheet name="S16  Excédent inv. fisc.-G" sheetId="25" r:id="rId22"/>
    <sheet name="S17  Charges objets-G" sheetId="42" r:id="rId23"/>
    <sheet name="S18  État résultats-G" sheetId="109" r:id="rId24"/>
    <sheet name="S19  Variation dette nette-G" sheetId="21" r:id="rId25"/>
    <sheet name="S20  État situat. finan.-G" sheetId="19" r:id="rId26"/>
    <sheet name="S21  État flux trés.-G" sheetId="36" r:id="rId27"/>
    <sheet name="S22-1  Note 1-2-G" sheetId="37" r:id="rId28"/>
    <sheet name="S22-2  Note 2-G" sheetId="38" r:id="rId29"/>
    <sheet name="S22-3  Note 2-3-G" sheetId="27" r:id="rId30"/>
    <sheet name="S22-4  Note 4-7-G" sheetId="26" r:id="rId31"/>
    <sheet name="S22-5  Note 8-12-G" sheetId="6" r:id="rId32"/>
    <sheet name="S22-6  Note 13-14-G" sheetId="14" r:id="rId33"/>
    <sheet name="S22-7  Note 15-G" sheetId="20" r:id="rId34"/>
    <sheet name="S22-8  Note 16-19-G" sheetId="17" r:id="rId35"/>
    <sheet name="S22-9  Note 20-23-G" sheetId="18" r:id="rId36"/>
    <sheet name="S22-10 Note 24" sheetId="378" r:id="rId37"/>
    <sheet name="S22-11 Note 25" sheetId="379" r:id="rId38"/>
    <sheet name="S22-12 Note" sheetId="377" r:id="rId39"/>
    <sheet name="S23-1  Excédent accumulé-G" sheetId="353" r:id="rId40"/>
    <sheet name="S23-2  Excédent accumulé (2)-G" sheetId="382" r:id="rId41"/>
    <sheet name="S23-3 Excédent accumulé (3)-G" sheetId="383" r:id="rId42"/>
    <sheet name="S24-1  Av. soc. futurs-G" sheetId="43" r:id="rId43"/>
    <sheet name="S24-2  Av. soc. futurs (2)-G" sheetId="44" r:id="rId44"/>
    <sheet name="S24-3  Av. soc. futurs (3)-G" sheetId="45" r:id="rId45"/>
    <sheet name="S24-4  Av. soc. futurs (4)-G" sheetId="46" r:id="rId46"/>
    <sheet name="S25 Endet.total net-G" sheetId="354" r:id="rId47"/>
    <sheet name="Rens. non vérifiés-G" sheetId="48" r:id="rId48"/>
    <sheet name="S27-1  Revenus taxes-G" sheetId="49" r:id="rId49"/>
    <sheet name="S27-2  Comp. tenant lieu-G" sheetId="50" r:id="rId50"/>
    <sheet name="S27-3  Revenus transferts-G" sheetId="57" r:id="rId51"/>
    <sheet name="S27-4  Revenus transferts-G (2)" sheetId="292" r:id="rId52"/>
    <sheet name="S27-5  Revenus transferts-G (3)" sheetId="293" r:id="rId53"/>
    <sheet name="S27-6  Services rendus-G" sheetId="53" r:id="rId54"/>
    <sheet name="S27-7  Services rendus (2)-G" sheetId="61" r:id="rId55"/>
    <sheet name="S28-1  Analyse charges-G" sheetId="55" r:id="rId56"/>
    <sheet name="S28-2  Analyse charges (2)-G" sheetId="62" r:id="rId57"/>
    <sheet name="S28-3  Analyse charges (3)-G" sheetId="105" r:id="rId58"/>
    <sheet name="Sect. II - Autres rens.finan.-G" sheetId="97" r:id="rId59"/>
    <sheet name="S30 Sect. II-Table mat.-G" sheetId="372" r:id="rId60"/>
    <sheet name="S30 Sect. II-Table mat.-G (Oui)" sheetId="98" r:id="rId61"/>
    <sheet name="S30 Sect. II-Table mat.-G (Non)" sheetId="366" r:id="rId62"/>
    <sheet name="S36  Acquis. immo. par catég.-G" sheetId="110" r:id="rId63"/>
    <sheet name="S37  Analyse dette LT-G" sheetId="16" r:id="rId64"/>
    <sheet name="S39 charge quotes-parts-G" sheetId="70" r:id="rId65"/>
    <sheet name="S43 Rémunér. - Eau égout-G" sheetId="355" r:id="rId66"/>
    <sheet name="S44 cout-services-G" sheetId="108" r:id="rId67"/>
    <sheet name="S45 Rémunération des élus - G" sheetId="421" r:id="rId68"/>
    <sheet name="S46-1  Ana. excédent accumulé-G" sheetId="11" r:id="rId69"/>
    <sheet name="S46-2  Ana.excédent accumu(2)-G" sheetId="102" r:id="rId70"/>
    <sheet name="S51-1 QUEST.-G" sheetId="284" r:id="rId71"/>
    <sheet name="S51-2 QUEST.-G " sheetId="422" r:id="rId72"/>
    <sheet name="Section III" sheetId="384" r:id="rId73"/>
    <sheet name="Sect. III - Table mat. " sheetId="385" r:id="rId74"/>
    <sheet name="Sect. III - Table mat Oui" sheetId="403" r:id="rId75"/>
    <sheet name="Sect. III - Table mat Non" sheetId="404" r:id="rId76"/>
    <sheet name="S55-G-taxes" sheetId="386" r:id="rId77"/>
    <sheet name="S56-G-tenantlieu" sheetId="387" r:id="rId78"/>
    <sheet name="S65-G-questions " sheetId="396" r:id="rId79"/>
    <sheet name="S66-G-MEMBRES CONSEIL-G " sheetId="273" r:id="rId80"/>
    <sheet name="S67-G Autres données-G" sheetId="89" r:id="rId81"/>
    <sheet name="S68-G Transmission-G" sheetId="91" r:id="rId82"/>
    <sheet name="Titre-COMPÉTENCES D'AGGLOMÉ." sheetId="423" r:id="rId83"/>
    <sheet name="Sect. I-Rens.fin.-A" sheetId="424" r:id="rId84"/>
    <sheet name="Sect. I-Table mat.-A" sheetId="425" r:id="rId85"/>
    <sheet name="Sect. I-Table mat.-A (Oui)" sheetId="427" r:id="rId86"/>
    <sheet name="Sect. I-Table mat.-A (Non)" sheetId="426" r:id="rId87"/>
    <sheet name="S14 Résultats détaillés-A" sheetId="428" r:id="rId88"/>
    <sheet name="S15  Excédent fonc. fisc. -A" sheetId="429" r:id="rId89"/>
    <sheet name="S16  Excédent inv. fisc.-A" sheetId="430" r:id="rId90"/>
    <sheet name="S17  Charges objets-A" sheetId="431" r:id="rId91"/>
    <sheet name="S23-1  Excédent accumulé-A" sheetId="432" r:id="rId92"/>
    <sheet name="S23-2  Excédent accumulé (2)-A" sheetId="433" r:id="rId93"/>
    <sheet name="S23-3 Excédent accumulé (3)-A" sheetId="434" r:id="rId94"/>
    <sheet name="Rens. non vérifiés-A" sheetId="435" r:id="rId95"/>
    <sheet name="S27-1  Revenus taxes-A" sheetId="436" r:id="rId96"/>
    <sheet name="S27-2  Comp. tenant lieu-A" sheetId="437" r:id="rId97"/>
    <sheet name="S27-3  Revenus transferts-A" sheetId="438" r:id="rId98"/>
    <sheet name="S27-4  Revenus transferts (2)-A" sheetId="439" r:id="rId99"/>
    <sheet name="S27-5  Revenus transferts (3)-A" sheetId="440" r:id="rId100"/>
    <sheet name="S27-6  Services rendus-A" sheetId="441" r:id="rId101"/>
    <sheet name="S27-7  Services rendus (2)- A" sheetId="442" r:id="rId102"/>
    <sheet name="S28-1  Analyse charges-A" sheetId="443" r:id="rId103"/>
    <sheet name="S28-2  Analyse charges (2)- A" sheetId="444" r:id="rId104"/>
    <sheet name="S28-3  Analyse charges (3)- A" sheetId="445" r:id="rId105"/>
    <sheet name="Sect. II - Autres rens. fin.-A" sheetId="446" r:id="rId106"/>
    <sheet name="S30 Sect. II-Table mat.-A" sheetId="447" r:id="rId107"/>
    <sheet name="S30 Sect. II-Table mat.-A (Oui)" sheetId="448" r:id="rId108"/>
    <sheet name="S30 Sect. II-Table mat.-A (Non)" sheetId="449" r:id="rId109"/>
    <sheet name="S31 TGT-RAPVÉRIF-A " sheetId="450" r:id="rId110"/>
    <sheet name="S32  TGT Concil. taxes-A" sheetId="451" r:id="rId111"/>
    <sheet name="S33  TGT Rev. admis.-A" sheetId="452" r:id="rId112"/>
    <sheet name="S34  TGT Taux réel-A" sheetId="453" r:id="rId113"/>
    <sheet name="Autres Rens. non vérifiés-A" sheetId="454" r:id="rId114"/>
    <sheet name="S36  Acquis. immo. par cat.-A" sheetId="455" r:id="rId115"/>
    <sheet name="S40 Sommaire rev. quotes-pa.-A" sheetId="456" r:id="rId116"/>
    <sheet name="S45 Acquis. immo. par objet-A" sheetId="457" r:id="rId117"/>
    <sheet name="S46-1  Ana. excédent accumu.-A" sheetId="458" r:id="rId118"/>
    <sheet name="S46-2  Ana.excédent accum.(2)-A" sheetId="459" r:id="rId119"/>
    <sheet name="S47  Fonds roulement-A" sheetId="460" r:id="rId120"/>
    <sheet name="S49 Taux taxes-A" sheetId="461" r:id="rId121"/>
    <sheet name="S50 Taux taxes (2)-A" sheetId="462" r:id="rId122"/>
    <sheet name="S51 QUEST.L-A" sheetId="463" r:id="rId123"/>
    <sheet name="Section III-A" sheetId="464" r:id="rId124"/>
    <sheet name="Sect. III - Table mat. A" sheetId="465" r:id="rId125"/>
    <sheet name="Sect. III - Table mat Oui-A" sheetId="466" r:id="rId126"/>
    <sheet name="Sect. III - Table mat Non-A" sheetId="467" r:id="rId127"/>
    <sheet name="S55-taxes -A" sheetId="468" r:id="rId128"/>
    <sheet name="S56-tenantlieu-A" sheetId="469" r:id="rId129"/>
    <sheet name="S57-calculrevtaxe-A" sheetId="470" r:id="rId130"/>
    <sheet name="S58-calculrevtaxe-A" sheetId="471" r:id="rId131"/>
    <sheet name="S59-Taux taxes-A" sheetId="472" r:id="rId132"/>
    <sheet name="S60-TGT conciliation-A" sheetId="473" r:id="rId133"/>
    <sheet name="S61-TGT prévisionnel-A" sheetId="474" r:id="rId134"/>
    <sheet name="S62-CALCUL DU TGT-A" sheetId="475" r:id="rId135"/>
    <sheet name="S63-taxes-cat.immeubles-A" sheetId="476" r:id="rId136"/>
    <sheet name="S64-taxes-cat.immeubles (2)-A" sheetId="477" r:id="rId137"/>
    <sheet name="S65-questions-A" sheetId="478" r:id="rId138"/>
    <sheet name="Titre-COMPÉTENCES DE NATURE LOC" sheetId="479" r:id="rId139"/>
    <sheet name="Sect. I-Rens.fin.-L" sheetId="480" r:id="rId140"/>
    <sheet name="Sect. I-Table mat.-L" sheetId="481" r:id="rId141"/>
    <sheet name="Sect. I-Table mat.-L (Oui)" sheetId="483" r:id="rId142"/>
    <sheet name="Sect. I-Table mat.-L (Non)" sheetId="482" r:id="rId143"/>
    <sheet name="S14 Résultats détaillés-L" sheetId="484" r:id="rId144"/>
    <sheet name="S15  Excédent fonc. fisc. -L" sheetId="485" r:id="rId145"/>
    <sheet name="S16  Excédent inv. fisc.-L" sheetId="486" r:id="rId146"/>
    <sheet name="S17  Charges objets-L" sheetId="487" r:id="rId147"/>
    <sheet name="S23-1  Excédent accumulé-L" sheetId="488" r:id="rId148"/>
    <sheet name="S23-2  Excédent accumulé (2)-L" sheetId="489" r:id="rId149"/>
    <sheet name="S23-3 Excédent accumulé (3)-L" sheetId="490" r:id="rId150"/>
    <sheet name="Rens. non vérifiés-L" sheetId="491" r:id="rId151"/>
    <sheet name="S27-1  Revenus taxes-L" sheetId="492" r:id="rId152"/>
    <sheet name="S27-2  Comp. tenant lieu-L" sheetId="493" r:id="rId153"/>
    <sheet name="S27-3  Revenus transferts-L" sheetId="494" r:id="rId154"/>
    <sheet name="S27-4  Revenus transferts (2)-L" sheetId="495" r:id="rId155"/>
    <sheet name="S27-5  Revenus transferts (3)-L" sheetId="496" r:id="rId156"/>
    <sheet name="S27-6  Services rendus-L" sheetId="497" r:id="rId157"/>
    <sheet name="S27-7  Services rendus (2)- L" sheetId="498" r:id="rId158"/>
    <sheet name="S28-1  Analyse charges-L" sheetId="499" r:id="rId159"/>
    <sheet name="S28-2  Analyse charges (2)- L" sheetId="500" r:id="rId160"/>
    <sheet name="S28-3  Analyse charges (3)- L" sheetId="501" r:id="rId161"/>
    <sheet name="Sect. II - Autres rens. fin.-L" sheetId="502" r:id="rId162"/>
    <sheet name="S30 Sect. II-Table mat.-L" sheetId="503" r:id="rId163"/>
    <sheet name="S30 Sect. II-Table mat.-L (Oui)" sheetId="504" r:id="rId164"/>
    <sheet name="S30 Sect. II-Table mat.-L (Non)" sheetId="505" r:id="rId165"/>
    <sheet name="S31 TGT-RAPVÉRIF-L" sheetId="506" r:id="rId166"/>
    <sheet name="S32  TGT Concil. taxes-L" sheetId="507" r:id="rId167"/>
    <sheet name="S33  TGT Rev. admis.-L" sheetId="508" r:id="rId168"/>
    <sheet name="S34  TGT Taux réel-L" sheetId="509" r:id="rId169"/>
    <sheet name="Autres Rens. non vérifiés-L" sheetId="510" r:id="rId170"/>
    <sheet name="S36  Acquis. immo. par cat.-L" sheetId="511" r:id="rId171"/>
    <sheet name="S39  charge quotes-parts-L" sheetId="512" r:id="rId172"/>
    <sheet name="S40 Sommaire rev. quotes-pa.-L" sheetId="513" r:id="rId173"/>
    <sheet name="S45 Acquis. immo. par objet-L" sheetId="514" r:id="rId174"/>
    <sheet name="S46-1  Ana. excédent accumu.-L" sheetId="515" r:id="rId175"/>
    <sheet name="S46-2  Ana.excédent accum.(2)-L" sheetId="516" r:id="rId176"/>
    <sheet name="S47  Fonds roulement-L" sheetId="517" r:id="rId177"/>
    <sheet name="S49 Taux taxes-L" sheetId="518" r:id="rId178"/>
    <sheet name="S50 Taux taxes (2)-L" sheetId="519" r:id="rId179"/>
    <sheet name="S51 QUEST.L-L" sheetId="520" r:id="rId180"/>
    <sheet name="Section III-L" sheetId="521" r:id="rId181"/>
    <sheet name="Sect. III - Table mat. L" sheetId="522" r:id="rId182"/>
    <sheet name="Sect. III - Table mat Oui-L" sheetId="523" r:id="rId183"/>
    <sheet name="Sect. III - Table mat Non-L" sheetId="524" r:id="rId184"/>
    <sheet name="S55-taxes -L" sheetId="525" r:id="rId185"/>
    <sheet name="S56-tenantlieu-L" sheetId="526" r:id="rId186"/>
    <sheet name="S57-calculrevtaxe-L" sheetId="527" r:id="rId187"/>
    <sheet name="S58-calculrevtaxe-L" sheetId="528" r:id="rId188"/>
    <sheet name="S59-Taux taxes-L" sheetId="529" r:id="rId189"/>
    <sheet name="S60-TGT conciliation-L" sheetId="530" r:id="rId190"/>
    <sheet name="S61-TGT prévisionnel-L" sheetId="531" r:id="rId191"/>
    <sheet name="S62-CALCUL DU TGT-L" sheetId="532" r:id="rId192"/>
    <sheet name="S63-taxes-cat.immeubles-L" sheetId="533" r:id="rId193"/>
    <sheet name="S64-taxes-cat.immeubles (2)-L" sheetId="534" r:id="rId194"/>
    <sheet name="S65-questions-L" sheetId="535" r:id="rId195"/>
  </sheets>
  <externalReferences>
    <externalReference r:id="rId196"/>
    <externalReference r:id="rId197"/>
  </externalReferences>
  <definedNames>
    <definedName name="avoir" localSheetId="2">#REF!</definedName>
    <definedName name="avoir" localSheetId="15">#REF!</definedName>
    <definedName name="avoir" localSheetId="17">#REF!</definedName>
    <definedName name="avoir" localSheetId="18">#REF!</definedName>
    <definedName name="avoir" localSheetId="87">#REF!</definedName>
    <definedName name="avoir" localSheetId="19">#REF!</definedName>
    <definedName name="avoir" localSheetId="143">#REF!</definedName>
    <definedName name="avoir" localSheetId="88">#REF!</definedName>
    <definedName name="avoir" localSheetId="144">#REF!</definedName>
    <definedName name="avoir" localSheetId="20">#REF!</definedName>
    <definedName name="avoir" localSheetId="90">#REF!</definedName>
    <definedName name="avoir" localSheetId="22">#REF!</definedName>
    <definedName name="avoir" localSheetId="146">#REF!</definedName>
    <definedName name="avoir" localSheetId="23">#REF!</definedName>
    <definedName name="avoir" localSheetId="24">#REF!</definedName>
    <definedName name="avoir" localSheetId="25">#REF!</definedName>
    <definedName name="avoir" localSheetId="26">#REF!</definedName>
    <definedName name="avoir" localSheetId="31">#REF!</definedName>
    <definedName name="avoir" localSheetId="32">#REF!</definedName>
    <definedName name="avoir" localSheetId="91">#REF!</definedName>
    <definedName name="avoir" localSheetId="39">#REF!</definedName>
    <definedName name="avoir" localSheetId="147">#REF!</definedName>
    <definedName name="avoir" localSheetId="92">#REF!</definedName>
    <definedName name="avoir" localSheetId="40">#REF!</definedName>
    <definedName name="avoir" localSheetId="148">#REF!</definedName>
    <definedName name="avoir" localSheetId="93">#REF!</definedName>
    <definedName name="avoir" localSheetId="41">#REF!</definedName>
    <definedName name="avoir" localSheetId="149">#REF!</definedName>
    <definedName name="avoir" localSheetId="42">#REF!</definedName>
    <definedName name="avoir" localSheetId="43">#REF!</definedName>
    <definedName name="avoir" localSheetId="44">#REF!</definedName>
    <definedName name="avoir" localSheetId="45">#REF!</definedName>
    <definedName name="avoir" localSheetId="108">#REF!</definedName>
    <definedName name="avoir" localSheetId="107">#REF!</definedName>
    <definedName name="avoir" localSheetId="61">#REF!</definedName>
    <definedName name="avoir" localSheetId="60">#REF!</definedName>
    <definedName name="avoir" localSheetId="164">#REF!</definedName>
    <definedName name="avoir" localSheetId="163">#REF!</definedName>
    <definedName name="avoir" localSheetId="114">#REF!</definedName>
    <definedName name="avoir" localSheetId="170">#REF!</definedName>
    <definedName name="avoir" localSheetId="62">#REF!</definedName>
    <definedName name="avoir" localSheetId="63">#REF!</definedName>
    <definedName name="avoir" localSheetId="115">#REF!</definedName>
    <definedName name="avoir" localSheetId="172">#REF!</definedName>
    <definedName name="avoir" localSheetId="65">#REF!</definedName>
    <definedName name="avoir" localSheetId="66">#REF!</definedName>
    <definedName name="avoir" localSheetId="116">#REF!</definedName>
    <definedName name="avoir" localSheetId="173">#REF!</definedName>
    <definedName name="avoir" localSheetId="67">#REF!</definedName>
    <definedName name="avoir" localSheetId="117">#REF!</definedName>
    <definedName name="avoir" localSheetId="174">#REF!</definedName>
    <definedName name="avoir" localSheetId="68">#REF!</definedName>
    <definedName name="avoir" localSheetId="118">#REF!</definedName>
    <definedName name="avoir" localSheetId="175">#REF!</definedName>
    <definedName name="avoir" localSheetId="69">#REF!</definedName>
    <definedName name="avoir" localSheetId="120">#REF!</definedName>
    <definedName name="avoir" localSheetId="177">#REF!</definedName>
    <definedName name="avoir" localSheetId="121">#REF!</definedName>
    <definedName name="avoir" localSheetId="178">#REF!</definedName>
    <definedName name="avoir" localSheetId="71">#REF!</definedName>
    <definedName name="avoir" localSheetId="76">#REF!</definedName>
    <definedName name="avoir" localSheetId="127">#REF!</definedName>
    <definedName name="avoir" localSheetId="184">#REF!</definedName>
    <definedName name="avoir" localSheetId="77">#REF!</definedName>
    <definedName name="avoir" localSheetId="128">#REF!</definedName>
    <definedName name="avoir" localSheetId="185">#REF!</definedName>
    <definedName name="avoir" localSheetId="129">#REF!</definedName>
    <definedName name="avoir" localSheetId="186">#REF!</definedName>
    <definedName name="avoir" localSheetId="130">#REF!</definedName>
    <definedName name="avoir" localSheetId="187">#REF!</definedName>
    <definedName name="avoir" localSheetId="131">#REF!</definedName>
    <definedName name="avoir" localSheetId="188">#REF!</definedName>
    <definedName name="avoir" localSheetId="10">#REF!</definedName>
    <definedName name="avoir" localSheetId="132">#REF!</definedName>
    <definedName name="avoir" localSheetId="189">#REF!</definedName>
    <definedName name="avoir" localSheetId="133">#REF!</definedName>
    <definedName name="avoir" localSheetId="190">#REF!</definedName>
    <definedName name="avoir" localSheetId="134">#REF!</definedName>
    <definedName name="avoir" localSheetId="191">#REF!</definedName>
    <definedName name="avoir" localSheetId="135">#REF!</definedName>
    <definedName name="avoir" localSheetId="192">#REF!</definedName>
    <definedName name="avoir" localSheetId="136">#REF!</definedName>
    <definedName name="avoir" localSheetId="193">#REF!</definedName>
    <definedName name="avoir" localSheetId="78">#REF!</definedName>
    <definedName name="avoir" localSheetId="137">#REF!</definedName>
    <definedName name="avoir" localSheetId="194">#REF!</definedName>
    <definedName name="avoir" localSheetId="79">#REF!</definedName>
    <definedName name="avoir" localSheetId="81">#REF!</definedName>
    <definedName name="avoir" localSheetId="12">#REF!</definedName>
    <definedName name="avoir" localSheetId="13">#REF!</definedName>
    <definedName name="avoir" localSheetId="14">#REF!</definedName>
    <definedName name="avoir" localSheetId="105">#REF!</definedName>
    <definedName name="avoir" localSheetId="161">#REF!</definedName>
    <definedName name="avoir" localSheetId="58">#REF!</definedName>
    <definedName name="avoir" localSheetId="73">#REF!</definedName>
    <definedName name="avoir" localSheetId="124">#REF!</definedName>
    <definedName name="avoir" localSheetId="181">#REF!</definedName>
    <definedName name="avoir" localSheetId="83">#REF!</definedName>
    <definedName name="avoir" localSheetId="139">#REF!</definedName>
    <definedName name="avoir" localSheetId="86">#REF!</definedName>
    <definedName name="avoir" localSheetId="85">#REF!</definedName>
    <definedName name="avoir" localSheetId="142">#REF!</definedName>
    <definedName name="avoir" localSheetId="141">#REF!</definedName>
    <definedName name="avoir" localSheetId="3">#REF!</definedName>
    <definedName name="avoir" localSheetId="6">#REF!</definedName>
    <definedName name="avoir" localSheetId="5">#REF!</definedName>
    <definedName name="avoir" localSheetId="0">#REF!</definedName>
    <definedName name="avoir" localSheetId="82">#REF!</definedName>
    <definedName name="avoir" localSheetId="138">#REF!</definedName>
    <definedName name="avoir">#REF!</definedName>
    <definedName name="changements" localSheetId="18">#REF!</definedName>
    <definedName name="changements" localSheetId="87">#REF!</definedName>
    <definedName name="changements" localSheetId="19">#REF!</definedName>
    <definedName name="changements" localSheetId="143">#REF!</definedName>
    <definedName name="changements" localSheetId="32">#REF!</definedName>
    <definedName name="changements" localSheetId="92">#REF!</definedName>
    <definedName name="changements" localSheetId="40">#REF!</definedName>
    <definedName name="changements" localSheetId="148">#REF!</definedName>
    <definedName name="changements" localSheetId="93">#REF!</definedName>
    <definedName name="changements" localSheetId="41">#REF!</definedName>
    <definedName name="changements" localSheetId="149">#REF!</definedName>
    <definedName name="changements" localSheetId="108">#REF!</definedName>
    <definedName name="changements" localSheetId="107">#REF!</definedName>
    <definedName name="changements" localSheetId="61">#REF!</definedName>
    <definedName name="changements" localSheetId="60">#REF!</definedName>
    <definedName name="changements" localSheetId="164">#REF!</definedName>
    <definedName name="changements" localSheetId="163">#REF!</definedName>
    <definedName name="changements" localSheetId="63">#REF!</definedName>
    <definedName name="changements" localSheetId="67">#REF!</definedName>
    <definedName name="changements" localSheetId="71">#REF!</definedName>
    <definedName name="changements" localSheetId="76">#REF!</definedName>
    <definedName name="changements" localSheetId="127">#REF!</definedName>
    <definedName name="changements" localSheetId="184">#REF!</definedName>
    <definedName name="changements" localSheetId="77">#REF!</definedName>
    <definedName name="changements" localSheetId="128">#REF!</definedName>
    <definedName name="changements" localSheetId="185">#REF!</definedName>
    <definedName name="changements" localSheetId="129">#REF!</definedName>
    <definedName name="changements" localSheetId="186">#REF!</definedName>
    <definedName name="changements" localSheetId="130">#REF!</definedName>
    <definedName name="changements" localSheetId="187">#REF!</definedName>
    <definedName name="changements" localSheetId="131">#REF!</definedName>
    <definedName name="changements" localSheetId="188">#REF!</definedName>
    <definedName name="changements" localSheetId="10">#REF!</definedName>
    <definedName name="changements" localSheetId="132">#REF!</definedName>
    <definedName name="changements" localSheetId="189">#REF!</definedName>
    <definedName name="changements" localSheetId="133">#REF!</definedName>
    <definedName name="changements" localSheetId="190">#REF!</definedName>
    <definedName name="changements" localSheetId="134">#REF!</definedName>
    <definedName name="changements" localSheetId="191">#REF!</definedName>
    <definedName name="changements" localSheetId="78">#REF!</definedName>
    <definedName name="changements" localSheetId="137">#REF!</definedName>
    <definedName name="changements" localSheetId="194">#REF!</definedName>
    <definedName name="changements" localSheetId="79">#REF!</definedName>
    <definedName name="changements" localSheetId="12">#REF!</definedName>
    <definedName name="changements" localSheetId="13">#REF!</definedName>
    <definedName name="changements" localSheetId="14">#REF!</definedName>
    <definedName name="changements" localSheetId="73">#REF!</definedName>
    <definedName name="changements" localSheetId="124">#REF!</definedName>
    <definedName name="changements" localSheetId="181">#REF!</definedName>
    <definedName name="changements" localSheetId="86">#REF!</definedName>
    <definedName name="changements" localSheetId="85">#REF!</definedName>
    <definedName name="changements" localSheetId="142">#REF!</definedName>
    <definedName name="changements" localSheetId="141">#REF!</definedName>
    <definedName name="changements" localSheetId="6">#REF!</definedName>
    <definedName name="changements" localSheetId="5">#REF!</definedName>
    <definedName name="changements">#REF!</definedName>
    <definedName name="_xlnm.Print_Area" localSheetId="2">'Rapport trés.-G'!$A$1:$Q$49</definedName>
    <definedName name="_xlnm.Print_Area" localSheetId="15">'S10  Var.dette nette par org.-G'!$A$1:$S$44</definedName>
    <definedName name="_xlnm.Print_Area" localSheetId="16">'S11  Situat. fin. par org.-G'!$A$1:$P$53</definedName>
    <definedName name="_xlnm.Print_Area" localSheetId="17">'S12  flux trés. par org.-G'!$A$1:$O$70</definedName>
    <definedName name="_xlnm.Print_Area" localSheetId="18">'S13 Charges objets par org.-G'!$A$1:$K$48</definedName>
    <definedName name="_xlnm.Print_Area" localSheetId="87">'S14 Résultats détaillés-A'!$A$1:$J$49</definedName>
    <definedName name="_xlnm.Print_Area" localSheetId="19">'S14 Résultats détaillés-G'!$A$1:$R$50</definedName>
    <definedName name="_xlnm.Print_Area" localSheetId="143">'S14 Résultats détaillés-L'!$A$1:$J$49</definedName>
    <definedName name="_xlnm.Print_Area" localSheetId="89">'S16  Excédent inv. fisc.-A'!$A$1:$J$45</definedName>
    <definedName name="_xlnm.Print_Area" localSheetId="21">'S16  Excédent inv. fisc.-G'!$A$1:$J$50</definedName>
    <definedName name="_xlnm.Print_Area" localSheetId="145">'S16  Excédent inv. fisc.-L'!$A$1:$J$45</definedName>
    <definedName name="_xlnm.Print_Area" localSheetId="22">'S17  Charges objets-G'!$A$1:$H$48</definedName>
    <definedName name="_xlnm.Print_Area" localSheetId="23">'S18  État résultats-G'!$A$1:$J$58</definedName>
    <definedName name="_xlnm.Print_Area" localSheetId="24">'S19  Variation dette nette-G'!$A$1:$L$68</definedName>
    <definedName name="_xlnm.Print_Area" localSheetId="25">'S20  État situat. finan.-G'!$A$1:$H$55</definedName>
    <definedName name="_xlnm.Print_Area" localSheetId="27">'S22-1  Note 1-2-G'!$A$1:$J$56</definedName>
    <definedName name="_xlnm.Print_Area" localSheetId="36">'S22-10 Note 24'!$A$1:$N$58</definedName>
    <definedName name="_xlnm.Print_Area" localSheetId="37">'S22-11 Note 25'!$A$1:$N$63</definedName>
    <definedName name="_xlnm.Print_Area" localSheetId="38">'S22-12 Note'!$A$1:$I$51</definedName>
    <definedName name="_xlnm.Print_Area" localSheetId="28">'S22-2  Note 2-G'!$A$1:$K$67</definedName>
    <definedName name="_xlnm.Print_Area" localSheetId="29">'S22-3  Note 2-3-G'!$A$1:$J$64</definedName>
    <definedName name="_xlnm.Print_Area" localSheetId="30">'S22-4  Note 4-7-G'!$A$1:$J$56</definedName>
    <definedName name="_xlnm.Print_Area" localSheetId="31">'S22-5  Note 8-12-G'!$A$1:$N$63</definedName>
    <definedName name="_xlnm.Print_Area" localSheetId="32">'S22-6  Note 13-14-G'!$A$1:$Y$60</definedName>
    <definedName name="_xlnm.Print_Area" localSheetId="33">'S22-7  Note 15-G'!$A$1:$R$61</definedName>
    <definedName name="_xlnm.Print_Area" localSheetId="34">'S22-8  Note 16-19-G'!$A$1:$L$51</definedName>
    <definedName name="_xlnm.Print_Area" localSheetId="35">'S22-9  Note 20-23-G'!$A$1:$M$47</definedName>
    <definedName name="_xlnm.Print_Area" localSheetId="39">'S23-1  Excédent accumulé-G'!$A$1:$I$63</definedName>
    <definedName name="_xlnm.Print_Area" localSheetId="92">'S23-2  Excédent accumulé (2)-A'!$A$1:$I$62</definedName>
    <definedName name="_xlnm.Print_Area" localSheetId="40">'S23-2  Excédent accumulé (2)-G'!$A$1:$I$61</definedName>
    <definedName name="_xlnm.Print_Area" localSheetId="148">'S23-2  Excédent accumulé (2)-L'!$A$1:$I$62</definedName>
    <definedName name="_xlnm.Print_Area" localSheetId="46">'S25 Endet.total net-G'!$A$1:$J$61</definedName>
    <definedName name="_xlnm.Print_Area" localSheetId="95">'S27-1  Revenus taxes-A'!$A$1:$H$49</definedName>
    <definedName name="_xlnm.Print_Area" localSheetId="48">'S27-1  Revenus taxes-G'!$A$1:$J$51</definedName>
    <definedName name="_xlnm.Print_Area" localSheetId="151">'S27-1  Revenus taxes-L'!$A$1:$H$49</definedName>
    <definedName name="_xlnm.Print_Area" localSheetId="96">'S27-2  Comp. tenant lieu-A'!$A$1:$H$56</definedName>
    <definedName name="_xlnm.Print_Area" localSheetId="49">'S27-2  Comp. tenant lieu-G'!$A$1:$J$59</definedName>
    <definedName name="_xlnm.Print_Area" localSheetId="152">'S27-2  Comp. tenant lieu-L'!$A$1:$H$56</definedName>
    <definedName name="_xlnm.Print_Area" localSheetId="97">'S27-3  Revenus transferts-A'!$A$1:$H$67</definedName>
    <definedName name="_xlnm.Print_Area" localSheetId="153">'S27-3  Revenus transferts-L'!$A$1:$H$67</definedName>
    <definedName name="_xlnm.Print_Area" localSheetId="98">'S27-4  Revenus transferts (2)-A'!$A$1:$H$67</definedName>
    <definedName name="_xlnm.Print_Area" localSheetId="154">'S27-4  Revenus transferts (2)-L'!$A$1:$H$67</definedName>
    <definedName name="_xlnm.Print_Area" localSheetId="51">'S27-4  Revenus transferts-G (2)'!$A$1:$J$70</definedName>
    <definedName name="_xlnm.Print_Area" localSheetId="99">'S27-5  Revenus transferts (3)-A'!$A$1:$H$46</definedName>
    <definedName name="_xlnm.Print_Area" localSheetId="155">'S27-5  Revenus transferts (3)-L'!$A$1:$H$46</definedName>
    <definedName name="_xlnm.Print_Area" localSheetId="52">'S27-5  Revenus transferts-G (3)'!$A$1:$J$63</definedName>
    <definedName name="_xlnm.Print_Area" localSheetId="100">'S27-6  Services rendus-A'!$A$1:$H$66</definedName>
    <definedName name="_xlnm.Print_Area" localSheetId="53">'S27-6  Services rendus-G'!$A$1:$J$71</definedName>
    <definedName name="_xlnm.Print_Area" localSheetId="156">'S27-6  Services rendus-L'!$A$1:$H$66</definedName>
    <definedName name="_xlnm.Print_Area" localSheetId="101">'S27-7  Services rendus (2)- A'!$A$1:$H$57</definedName>
    <definedName name="_xlnm.Print_Area" localSheetId="157">'S27-7  Services rendus (2)- L'!$A$1:$H$57</definedName>
    <definedName name="_xlnm.Print_Area" localSheetId="54">'S27-7  Services rendus (2)-G'!$A$1:$J$61</definedName>
    <definedName name="_xlnm.Print_Area" localSheetId="102">'S28-1  Analyse charges-A'!$A$1:$H$42</definedName>
    <definedName name="_xlnm.Print_Area" localSheetId="55">'S28-1  Analyse charges-G'!$A$1:$N$42</definedName>
    <definedName name="_xlnm.Print_Area" localSheetId="158">'S28-1  Analyse charges-L'!$A$1:$H$42</definedName>
    <definedName name="_xlnm.Print_Area" localSheetId="103">'S28-2  Analyse charges (2)- A'!$A$1:$H$53</definedName>
    <definedName name="_xlnm.Print_Area" localSheetId="159">'S28-2  Analyse charges (2)- L'!$A$1:$H$53</definedName>
    <definedName name="_xlnm.Print_Area" localSheetId="56">'S28-2  Analyse charges (2)-G'!$A$1:$N$52</definedName>
    <definedName name="_xlnm.Print_Area" localSheetId="104">'S28-3  Analyse charges (3)- A'!$A$1:$H$43</definedName>
    <definedName name="_xlnm.Print_Area" localSheetId="160">'S28-3  Analyse charges (3)- L'!$A$1:$H$43</definedName>
    <definedName name="_xlnm.Print_Area" localSheetId="57">'S28-3  Analyse charges (3)-G'!$A$1:$N$46</definedName>
    <definedName name="_xlnm.Print_Area" localSheetId="106">'S30 Sect. II-Table mat.-A'!$A$1:$I$52</definedName>
    <definedName name="_xlnm.Print_Area" localSheetId="108">'S30 Sect. II-Table mat.-A (Non)'!$A$1:$I$53</definedName>
    <definedName name="_xlnm.Print_Area" localSheetId="107">'S30 Sect. II-Table mat.-A (Oui)'!$A$1:$I$53</definedName>
    <definedName name="_xlnm.Print_Area" localSheetId="59">'S30 Sect. II-Table mat.-G'!$A$1:$I$50</definedName>
    <definedName name="_xlnm.Print_Area" localSheetId="162">'S30 Sect. II-Table mat.-L'!$A$1:$I$52</definedName>
    <definedName name="_xlnm.Print_Area" localSheetId="164">'S30 Sect. II-Table mat.-L (Non)'!$A$1:$I$53</definedName>
    <definedName name="_xlnm.Print_Area" localSheetId="163">'S30 Sect. II-Table mat.-L (Oui)'!$A$1:$I$53</definedName>
    <definedName name="_xlnm.Print_Area" localSheetId="109">'S31 TGT-RAPVÉRIF-A '!$A$1:$I$70</definedName>
    <definedName name="_xlnm.Print_Area" localSheetId="165">'S31 TGT-RAPVÉRIF-L'!$A$1:$I$70</definedName>
    <definedName name="_xlnm.Print_Area" localSheetId="63">'S37  Analyse dette LT-G'!$A$1:$K$67</definedName>
    <definedName name="_xlnm.Print_Area" localSheetId="64">'S39 charge quotes-parts-G'!$A$1:$J$54</definedName>
    <definedName name="_xlnm.Print_Area" localSheetId="115">'S40 Sommaire rev. quotes-pa.-A'!$A$1:$G$56</definedName>
    <definedName name="_xlnm.Print_Area" localSheetId="172">'S40 Sommaire rev. quotes-pa.-L'!$A$1:$G$56</definedName>
    <definedName name="_xlnm.Print_Area" localSheetId="65">'S43 Rémunér. - Eau égout-G'!$A$1:$N$44</definedName>
    <definedName name="_xlnm.Print_Area" localSheetId="66">'S44 cout-services-G'!$A$1:$N$91</definedName>
    <definedName name="_xlnm.Print_Area" localSheetId="116">'S45 Acquis. immo. par objet-A'!$A$1:$F$24</definedName>
    <definedName name="_xlnm.Print_Area" localSheetId="173">'S45 Acquis. immo. par objet-L'!$A$1:$F$24</definedName>
    <definedName name="_xlnm.Print_Area" localSheetId="67">'S45 Rémunération des élus - G'!$A$1:$F$42</definedName>
    <definedName name="_xlnm.Print_Area" localSheetId="122">'S51 QUEST.L-A'!$A$1:$J$53</definedName>
    <definedName name="_xlnm.Print_Area" localSheetId="179">'S51 QUEST.L-L'!$A$1:$J$53</definedName>
    <definedName name="_xlnm.Print_Area" localSheetId="70">'S51-1 QUEST.-G'!$A$1:$M$54</definedName>
    <definedName name="_xlnm.Print_Area" localSheetId="71">'S51-2 QUEST.-G '!$A$1:$L$55</definedName>
    <definedName name="_xlnm.Print_Area" localSheetId="76">'S55-G-taxes'!$A$1:$E$50</definedName>
    <definedName name="_xlnm.Print_Area" localSheetId="127">'S55-taxes -A'!$A$1:$E$54</definedName>
    <definedName name="_xlnm.Print_Area" localSheetId="184">'S55-taxes -L'!$A$1:$E$54</definedName>
    <definedName name="_xlnm.Print_Area" localSheetId="77">'S56-G-tenantlieu'!$A$1:$F$48</definedName>
    <definedName name="_xlnm.Print_Area" localSheetId="128">'S56-tenantlieu-A'!$A$1:$F$48</definedName>
    <definedName name="_xlnm.Print_Area" localSheetId="185">'S56-tenantlieu-L'!$A$1:$F$48</definedName>
    <definedName name="_xlnm.Print_Area" localSheetId="129">'S57-calculrevtaxe-A'!$A$1:$T$36</definedName>
    <definedName name="_xlnm.Print_Area" localSheetId="186">'S57-calculrevtaxe-L'!$A$1:$T$36</definedName>
    <definedName name="_xlnm.Print_Area" localSheetId="130">'S58-calculrevtaxe-A'!$A$1:$T$39</definedName>
    <definedName name="_xlnm.Print_Area" localSheetId="187">'S58-calculrevtaxe-L'!$A$1:$T$39</definedName>
    <definedName name="_xlnm.Print_Area" localSheetId="131">'S59-Taux taxes-A'!$A$1:$N$57</definedName>
    <definedName name="_xlnm.Print_Area" localSheetId="188">'S59-Taux taxes-L'!$A$1:$N$57</definedName>
    <definedName name="_xlnm.Print_Area" localSheetId="7">'S6  Rap. vérif. ext.-G (oui)'!$A$1:$H$72</definedName>
    <definedName name="_xlnm.Print_Area" localSheetId="8">'S6 Rap. vérif. ext.-G (non)'!$A$1:$H$66</definedName>
    <definedName name="_xlnm.Print_Area" localSheetId="10">'S6.1  Rap. vérif. gén.-G (non)'!$A$1:$H$69</definedName>
    <definedName name="_xlnm.Print_Area" localSheetId="9">'S6.1 Rap. vérif. gén.-G (oui)'!$A$1:$H$65</definedName>
    <definedName name="_xlnm.Print_Area" localSheetId="11">'S6.2-Rap. vérif. ext ou gén.-G'!$A$1:$I$64</definedName>
    <definedName name="_xlnm.Print_Area" localSheetId="134">'S62-CALCUL DU TGT-A'!$A$1:$L$33</definedName>
    <definedName name="_xlnm.Print_Area" localSheetId="191">'S62-CALCUL DU TGT-L'!$A$1:$L$33</definedName>
    <definedName name="_xlnm.Print_Area" localSheetId="135">'S63-taxes-cat.immeubles-A'!$A$1:$N$32</definedName>
    <definedName name="_xlnm.Print_Area" localSheetId="192">'S63-taxes-cat.immeubles-L'!$A$1:$N$32</definedName>
    <definedName name="_xlnm.Print_Area" localSheetId="136">'S64-taxes-cat.immeubles (2)-A'!$A$1:$J$33</definedName>
    <definedName name="_xlnm.Print_Area" localSheetId="193">'S64-taxes-cat.immeubles (2)-L'!$A$1:$J$33</definedName>
    <definedName name="_xlnm.Print_Area" localSheetId="78">'S65-G-questions '!$A$1:$O$23</definedName>
    <definedName name="_xlnm.Print_Area" localSheetId="12">'S7  Résultats par org-G'!$A$1:$V$53</definedName>
    <definedName name="_xlnm.Print_Area" localSheetId="13">'S8  Ex. fonct. par org.-G'!$A$1:$S$55</definedName>
    <definedName name="_xlnm.Print_Area" localSheetId="14">'S9  Ex. inv. par org.-G'!$A$1:$T$48</definedName>
    <definedName name="_xlnm.Print_Area" localSheetId="75">'Sect. III - Table mat Non'!$A$1:$L$51</definedName>
    <definedName name="_xlnm.Print_Area" localSheetId="74">'Sect. III - Table mat Oui'!$A$1:$L$51</definedName>
    <definedName name="_xlnm.Print_Area" localSheetId="84">'Sect. I-Table mat.-A'!$A$1:$E$53</definedName>
    <definedName name="_xlnm.Print_Area" localSheetId="140">'Sect. I-Table mat.-L'!$A$1:$E$53</definedName>
    <definedName name="_xlnm.Print_Area" localSheetId="3">'Section I-G'!$A$1:$G$51</definedName>
    <definedName name="_xlnm.Print_Area" localSheetId="1">Sections!$A$1:$H$47</definedName>
    <definedName name="_xlnm.Print_Area" localSheetId="4">'Table mat.-G'!$A$1:$E$58</definedName>
    <definedName name="_xlnm.Print_Area" localSheetId="6">'Table mat.-G (Non)'!$A$1:$E$45</definedName>
    <definedName name="_xlnm.Print_Area" localSheetId="5">'Table mat.-G (Oui)'!$A$1:$E$49</definedName>
    <definedName name="_xlnm.Print_Area" localSheetId="0">Titre!$A$1:$H$47</definedName>
    <definedName name="_xlnm.Print_Area" localSheetId="82">'Titre-COMPÉTENCES D''AGGLOMÉ.'!$A$1:$H$49</definedName>
    <definedName name="_xlnm.Print_Area" localSheetId="138">'Titre-COMPÉTENCES DE NATURE LOC'!$A$1:$H$49</definedName>
  </definedNames>
  <calcPr calcId="152511"/>
</workbook>
</file>

<file path=xl/calcChain.xml><?xml version="1.0" encoding="utf-8"?>
<calcChain xmlns="http://schemas.openxmlformats.org/spreadsheetml/2006/main">
  <c r="J10" i="535" l="1"/>
  <c r="F18" i="535"/>
  <c r="J18" i="535"/>
  <c r="F22" i="535"/>
  <c r="J22" i="535" s="1"/>
  <c r="N22" i="535" s="1"/>
  <c r="F27" i="535" s="1"/>
  <c r="J27" i="535" s="1"/>
  <c r="N27" i="535" s="1"/>
  <c r="F29" i="535" s="1"/>
  <c r="J29" i="535" s="1"/>
  <c r="N29" i="535" s="1"/>
  <c r="F33" i="535" s="1"/>
  <c r="J33" i="535" s="1"/>
  <c r="F36" i="535" s="1"/>
  <c r="J36" i="535" s="1"/>
  <c r="F38" i="535" s="1"/>
  <c r="F43" i="535" s="1"/>
  <c r="C16" i="534"/>
  <c r="C17" i="534"/>
  <c r="C21" i="534" s="1"/>
  <c r="C22" i="534" s="1"/>
  <c r="C25" i="534" s="1"/>
  <c r="C26" i="534" s="1"/>
  <c r="C29" i="534" s="1"/>
  <c r="C15" i="533"/>
  <c r="C16" i="533"/>
  <c r="C20" i="533" s="1"/>
  <c r="C21" i="533" s="1"/>
  <c r="C24" i="533" s="1"/>
  <c r="C25" i="533" s="1"/>
  <c r="C28" i="533" s="1"/>
  <c r="G12" i="529"/>
  <c r="G14" i="529" s="1"/>
  <c r="G16" i="529" s="1"/>
  <c r="G18" i="529" s="1"/>
  <c r="G12" i="528"/>
  <c r="J12" i="528" s="1"/>
  <c r="D14" i="528"/>
  <c r="G14" i="528" s="1"/>
  <c r="J14" i="528" s="1"/>
  <c r="D15" i="528" s="1"/>
  <c r="G15" i="528" s="1"/>
  <c r="J15" i="528" s="1"/>
  <c r="D16" i="528" s="1"/>
  <c r="G16" i="528" s="1"/>
  <c r="J16" i="528" s="1"/>
  <c r="D17" i="528" s="1"/>
  <c r="G17" i="528" s="1"/>
  <c r="J17" i="528" s="1"/>
  <c r="D19" i="528" s="1"/>
  <c r="G19" i="528" s="1"/>
  <c r="J19" i="528" s="1"/>
  <c r="D20" i="528" s="1"/>
  <c r="G20" i="528" s="1"/>
  <c r="J20" i="528" s="1"/>
  <c r="D21" i="528" s="1"/>
  <c r="G21" i="528" s="1"/>
  <c r="J21" i="528" s="1"/>
  <c r="J22" i="528" s="1"/>
  <c r="M22" i="528" s="1"/>
  <c r="O22" i="528" s="1"/>
  <c r="Q22" i="528" s="1"/>
  <c r="S22" i="528" s="1"/>
  <c r="D25" i="528" s="1"/>
  <c r="G25" i="528" s="1"/>
  <c r="J25" i="528" s="1"/>
  <c r="D27" i="528" s="1"/>
  <c r="G27" i="528" s="1"/>
  <c r="J27" i="528" s="1"/>
  <c r="D28" i="528"/>
  <c r="G28" i="528" s="1"/>
  <c r="J28" i="528" s="1"/>
  <c r="D29" i="528" s="1"/>
  <c r="G29" i="528" s="1"/>
  <c r="J29" i="528" s="1"/>
  <c r="D30" i="528" s="1"/>
  <c r="G30" i="528" s="1"/>
  <c r="J30" i="528" s="1"/>
  <c r="D32" i="528" s="1"/>
  <c r="G32" i="528" s="1"/>
  <c r="J32" i="528" s="1"/>
  <c r="D33" i="528" s="1"/>
  <c r="G33" i="528" s="1"/>
  <c r="J33" i="528" s="1"/>
  <c r="D34" i="528" s="1"/>
  <c r="G34" i="528" s="1"/>
  <c r="J34" i="528" s="1"/>
  <c r="J35" i="528" s="1"/>
  <c r="M35" i="528" s="1"/>
  <c r="O35" i="528" s="1"/>
  <c r="Q35" i="528" s="1"/>
  <c r="S35" i="528" s="1"/>
  <c r="D38" i="528" s="1"/>
  <c r="G38" i="528" s="1"/>
  <c r="J38" i="528" s="1"/>
  <c r="M38" i="528" s="1"/>
  <c r="O38" i="528" s="1"/>
  <c r="Q38" i="528" s="1"/>
  <c r="S38" i="528" s="1"/>
  <c r="G11" i="527"/>
  <c r="J11" i="527" s="1"/>
  <c r="D13" i="527" s="1"/>
  <c r="G13" i="527" s="1"/>
  <c r="J13" i="527" s="1"/>
  <c r="D14" i="527" s="1"/>
  <c r="G14" i="527" s="1"/>
  <c r="J14" i="527" s="1"/>
  <c r="D15" i="527" s="1"/>
  <c r="G15" i="527" s="1"/>
  <c r="J15" i="527" s="1"/>
  <c r="D16" i="527" s="1"/>
  <c r="G16" i="527" s="1"/>
  <c r="J16" i="527" s="1"/>
  <c r="D18" i="527" s="1"/>
  <c r="G18" i="527" s="1"/>
  <c r="J18" i="527" s="1"/>
  <c r="D19" i="527" s="1"/>
  <c r="G19" i="527" s="1"/>
  <c r="J19" i="527" s="1"/>
  <c r="D20" i="527" s="1"/>
  <c r="G20" i="527" s="1"/>
  <c r="J20" i="527" s="1"/>
  <c r="J21" i="527" s="1"/>
  <c r="M21" i="527" s="1"/>
  <c r="O21" i="527" s="1"/>
  <c r="Q21" i="527" s="1"/>
  <c r="S21" i="527" s="1"/>
  <c r="D24" i="527" s="1"/>
  <c r="G24" i="527" s="1"/>
  <c r="J24" i="527" s="1"/>
  <c r="D26" i="527" s="1"/>
  <c r="G26" i="527" s="1"/>
  <c r="J26" i="527" s="1"/>
  <c r="D27" i="527" s="1"/>
  <c r="G27" i="527" s="1"/>
  <c r="J27" i="527" s="1"/>
  <c r="D28" i="527" s="1"/>
  <c r="G28" i="527" s="1"/>
  <c r="J28" i="527" s="1"/>
  <c r="D29" i="527" s="1"/>
  <c r="G29" i="527" s="1"/>
  <c r="J29" i="527" s="1"/>
  <c r="D31" i="527" s="1"/>
  <c r="G31" i="527" s="1"/>
  <c r="J31" i="527" s="1"/>
  <c r="D32" i="527" s="1"/>
  <c r="G32" i="527" s="1"/>
  <c r="J32" i="527" s="1"/>
  <c r="D33" i="527" s="1"/>
  <c r="G33" i="527" s="1"/>
  <c r="J33" i="527" s="1"/>
  <c r="J34" i="527" s="1"/>
  <c r="M34" i="527" s="1"/>
  <c r="O34" i="527" s="1"/>
  <c r="Q34" i="527" s="1"/>
  <c r="S34" i="527" s="1"/>
  <c r="D16" i="526"/>
  <c r="D18" i="526"/>
  <c r="D19" i="526" s="1"/>
  <c r="D20" i="526" s="1"/>
  <c r="D21" i="526" s="1"/>
  <c r="D24" i="526"/>
  <c r="D31" i="526"/>
  <c r="D33" i="526" s="1"/>
  <c r="D34" i="526" s="1"/>
  <c r="D35" i="526"/>
  <c r="D37" i="526" s="1"/>
  <c r="D39" i="526" s="1"/>
  <c r="D40" i="526" s="1"/>
  <c r="D42" i="526" s="1"/>
  <c r="D43" i="526" s="1"/>
  <c r="D44" i="526" s="1"/>
  <c r="D45" i="526" s="1"/>
  <c r="C13" i="525"/>
  <c r="C14" i="525" s="1"/>
  <c r="C15" i="525" s="1"/>
  <c r="C18" i="525" s="1"/>
  <c r="C19" i="525" s="1"/>
  <c r="C20" i="525" s="1"/>
  <c r="C21" i="525" s="1"/>
  <c r="C22" i="525" s="1"/>
  <c r="C27" i="525" s="1"/>
  <c r="C28" i="525" s="1"/>
  <c r="C29" i="525" s="1"/>
  <c r="C30" i="525" s="1"/>
  <c r="C32" i="525" s="1"/>
  <c r="C33" i="525" s="1"/>
  <c r="C34" i="525" s="1"/>
  <c r="C35" i="525" s="1"/>
  <c r="C36" i="525" s="1"/>
  <c r="C37" i="525" s="1"/>
  <c r="C38" i="525" s="1"/>
  <c r="C39" i="525" s="1"/>
  <c r="C42" i="525" s="1"/>
  <c r="C43" i="525" s="1"/>
  <c r="C44" i="525" s="1"/>
  <c r="C46" i="525" s="1"/>
  <c r="C48" i="525" s="1"/>
  <c r="H13" i="520"/>
  <c r="E17" i="520" s="1"/>
  <c r="E20" i="520" s="1"/>
  <c r="E25" i="520"/>
  <c r="H25" i="520" s="1"/>
  <c r="E29" i="520" s="1"/>
  <c r="E31" i="520" s="1"/>
  <c r="E35" i="520" s="1"/>
  <c r="H35" i="520" s="1"/>
  <c r="E37" i="520" s="1"/>
  <c r="E40" i="520" s="1"/>
  <c r="H40" i="520"/>
  <c r="E42" i="520" s="1"/>
  <c r="E45" i="520" s="1"/>
  <c r="H45" i="520" s="1"/>
  <c r="G12" i="519"/>
  <c r="G14" i="519" s="1"/>
  <c r="G16" i="519" s="1"/>
  <c r="G18" i="519" s="1"/>
  <c r="G22" i="519"/>
  <c r="D14" i="518"/>
  <c r="D16" i="518" s="1"/>
  <c r="D18" i="518" s="1"/>
  <c r="D20" i="518"/>
  <c r="D22" i="518" s="1"/>
  <c r="D24" i="518" s="1"/>
  <c r="D26" i="518" s="1"/>
  <c r="D29" i="518" s="1"/>
  <c r="D31" i="518" s="1"/>
  <c r="D33" i="518" s="1"/>
  <c r="D35" i="518" s="1"/>
  <c r="D37" i="518" s="1"/>
  <c r="D39" i="518" s="1"/>
  <c r="D41" i="518" s="1"/>
  <c r="D44" i="518" s="1"/>
  <c r="D46" i="518" s="1"/>
  <c r="D48" i="518" s="1"/>
  <c r="D50" i="518" s="1"/>
  <c r="D52" i="518" s="1"/>
  <c r="D54" i="518" s="1"/>
  <c r="D56" i="518" s="1"/>
  <c r="D59" i="518" s="1"/>
  <c r="D61" i="518" s="1"/>
  <c r="D63" i="518" s="1"/>
  <c r="D65" i="518" s="1"/>
  <c r="D67" i="518" s="1"/>
  <c r="D69" i="518" s="1"/>
  <c r="K14" i="517"/>
  <c r="K16" i="517" s="1"/>
  <c r="K18" i="517" s="1"/>
  <c r="K20" i="517" s="1"/>
  <c r="K22" i="517" s="1"/>
  <c r="K24" i="517" s="1"/>
  <c r="D9" i="516"/>
  <c r="D10" i="516" s="1"/>
  <c r="D11" i="516" s="1"/>
  <c r="D13" i="516" s="1"/>
  <c r="D14" i="516" s="1"/>
  <c r="D15" i="516" s="1"/>
  <c r="D17" i="516" s="1"/>
  <c r="D18" i="516" s="1"/>
  <c r="D21" i="516" s="1"/>
  <c r="D22" i="516" s="1"/>
  <c r="D23" i="516" s="1"/>
  <c r="D26" i="516" s="1"/>
  <c r="D28" i="516" s="1"/>
  <c r="D29" i="516" s="1"/>
  <c r="D30" i="516" s="1"/>
  <c r="D31" i="516" s="1"/>
  <c r="D32" i="516" s="1"/>
  <c r="D10" i="515"/>
  <c r="D11" i="515"/>
  <c r="D14" i="515" s="1"/>
  <c r="D16" i="515" s="1"/>
  <c r="D17" i="515" s="1"/>
  <c r="D18" i="515" s="1"/>
  <c r="D19" i="515" s="1"/>
  <c r="D20" i="515" s="1"/>
  <c r="D21" i="515" s="1"/>
  <c r="D22" i="515" s="1"/>
  <c r="D23" i="515" s="1"/>
  <c r="D26" i="515" s="1"/>
  <c r="D27" i="515" s="1"/>
  <c r="D28" i="515" s="1"/>
  <c r="D31" i="515" s="1"/>
  <c r="D32" i="515" s="1"/>
  <c r="D33" i="515" s="1"/>
  <c r="D34" i="515" s="1"/>
  <c r="D35" i="515" s="1"/>
  <c r="D36" i="515" s="1"/>
  <c r="D37" i="515" s="1"/>
  <c r="D40" i="515" s="1"/>
  <c r="D41" i="515" s="1"/>
  <c r="D42" i="515" s="1"/>
  <c r="D45" i="515" s="1"/>
  <c r="D46" i="515" s="1"/>
  <c r="D47" i="515" s="1"/>
  <c r="D48" i="515" s="1"/>
  <c r="D49" i="515" s="1"/>
  <c r="D50" i="515" s="1"/>
  <c r="C13" i="514"/>
  <c r="C16" i="514" s="1"/>
  <c r="C19" i="514" s="1"/>
  <c r="C22" i="514"/>
  <c r="C24" i="514" s="1"/>
  <c r="F53" i="513"/>
  <c r="F55" i="513" s="1"/>
  <c r="C12" i="512"/>
  <c r="C13" i="512"/>
  <c r="C16" i="512" s="1"/>
  <c r="C17" i="512" s="1"/>
  <c r="C18" i="512" s="1"/>
  <c r="C19" i="512" s="1"/>
  <c r="C22" i="512" s="1"/>
  <c r="C23" i="512" s="1"/>
  <c r="C24" i="512" s="1"/>
  <c r="C27" i="512" s="1"/>
  <c r="C28" i="512" s="1"/>
  <c r="C29" i="512" s="1"/>
  <c r="C30" i="512" s="1"/>
  <c r="C31" i="512" s="1"/>
  <c r="C34" i="512" s="1"/>
  <c r="C35" i="512" s="1"/>
  <c r="C39" i="512" s="1"/>
  <c r="C40" i="512"/>
  <c r="C41" i="512" s="1"/>
  <c r="C42" i="512" s="1"/>
  <c r="C45" i="512" s="1"/>
  <c r="C46" i="512" s="1"/>
  <c r="C48" i="512" s="1"/>
  <c r="C50" i="512" s="1"/>
  <c r="C14" i="511"/>
  <c r="C15" i="511"/>
  <c r="C16" i="511" s="1"/>
  <c r="C17" i="511" s="1"/>
  <c r="C18" i="511" s="1"/>
  <c r="C19" i="511" s="1"/>
  <c r="C20" i="511" s="1"/>
  <c r="C21" i="511" s="1"/>
  <c r="C22" i="511" s="1"/>
  <c r="C23" i="511" s="1"/>
  <c r="C24" i="511" s="1"/>
  <c r="C26" i="511" s="1"/>
  <c r="C27" i="511" s="1"/>
  <c r="C28" i="511" s="1"/>
  <c r="C30" i="511" s="1"/>
  <c r="C31" i="511" s="1"/>
  <c r="C32" i="511" s="1"/>
  <c r="C33" i="511"/>
  <c r="C34" i="511" s="1"/>
  <c r="C35" i="511" s="1"/>
  <c r="C37" i="511" s="1"/>
  <c r="C45" i="511" s="1"/>
  <c r="C46" i="511" s="1"/>
  <c r="C47" i="511" s="1"/>
  <c r="C48" i="511" s="1"/>
  <c r="C49" i="511" s="1"/>
  <c r="C52" i="511" s="1"/>
  <c r="C53" i="511" s="1"/>
  <c r="C54" i="511" s="1"/>
  <c r="C55" i="511" s="1"/>
  <c r="C56" i="511" s="1"/>
  <c r="C57" i="511" s="1"/>
  <c r="C59" i="511" s="1"/>
  <c r="D37" i="511"/>
  <c r="J11" i="509"/>
  <c r="J14" i="509"/>
  <c r="J20" i="509" s="1"/>
  <c r="J23" i="509" s="1"/>
  <c r="F26" i="509" s="1"/>
  <c r="J38" i="509" s="1"/>
  <c r="J40" i="509" s="1"/>
  <c r="J43" i="509"/>
  <c r="G13" i="508"/>
  <c r="G16" i="508"/>
  <c r="G18" i="508" s="1"/>
  <c r="E25" i="508" s="1"/>
  <c r="E27" i="508" s="1"/>
  <c r="E31" i="508" s="1"/>
  <c r="E33" i="508" s="1"/>
  <c r="E35" i="508"/>
  <c r="G35" i="508" s="1"/>
  <c r="G38" i="508" s="1"/>
  <c r="G13" i="507"/>
  <c r="E22" i="507"/>
  <c r="E24" i="507" s="1"/>
  <c r="E26" i="507" s="1"/>
  <c r="E28" i="507" s="1"/>
  <c r="E31" i="507" s="1"/>
  <c r="E36" i="507" s="1"/>
  <c r="E38" i="507" s="1"/>
  <c r="G38" i="507" s="1"/>
  <c r="G40" i="507" s="1"/>
  <c r="D15" i="501"/>
  <c r="D16" i="500"/>
  <c r="D42" i="500"/>
  <c r="C11" i="499"/>
  <c r="C12" i="499" s="1"/>
  <c r="C13" i="499" s="1"/>
  <c r="C14" i="499" s="1"/>
  <c r="C16" i="499"/>
  <c r="C17" i="499" s="1"/>
  <c r="C18" i="499" s="1"/>
  <c r="C21" i="499" s="1"/>
  <c r="C22" i="499" s="1"/>
  <c r="C23" i="499" s="1"/>
  <c r="C24" i="499" s="1"/>
  <c r="C25" i="499" s="1"/>
  <c r="C29" i="499" s="1"/>
  <c r="C30" i="499" s="1"/>
  <c r="C31" i="499" s="1"/>
  <c r="C32" i="499" s="1"/>
  <c r="C34" i="499" s="1"/>
  <c r="C35" i="499" s="1"/>
  <c r="C36" i="499" s="1"/>
  <c r="C37" i="499" s="1"/>
  <c r="C38" i="499" s="1"/>
  <c r="C11" i="500" s="1"/>
  <c r="C12" i="500" s="1"/>
  <c r="C13" i="500" s="1"/>
  <c r="C14" i="500" s="1"/>
  <c r="C17" i="500" s="1"/>
  <c r="C18" i="500" s="1"/>
  <c r="C21" i="500" s="1"/>
  <c r="C22" i="500" s="1"/>
  <c r="C24" i="500" s="1"/>
  <c r="C25" i="500" s="1"/>
  <c r="C26" i="500" s="1"/>
  <c r="C27" i="500" s="1"/>
  <c r="C28" i="500" s="1"/>
  <c r="C29" i="500" s="1"/>
  <c r="C30" i="500" s="1"/>
  <c r="C31" i="500" s="1"/>
  <c r="C32" i="500" s="1"/>
  <c r="C33" i="500" s="1"/>
  <c r="C35" i="500" s="1"/>
  <c r="C36" i="500" s="1"/>
  <c r="C37" i="500" s="1"/>
  <c r="C38" i="500" s="1"/>
  <c r="C41" i="500" s="1"/>
  <c r="C43" i="500" s="1"/>
  <c r="C44" i="500" s="1"/>
  <c r="C46" i="500" s="1"/>
  <c r="C47" i="500" s="1"/>
  <c r="C48" i="500" s="1"/>
  <c r="C49" i="500" s="1"/>
  <c r="C50" i="500" s="1"/>
  <c r="C11" i="501" s="1"/>
  <c r="C12" i="501" s="1"/>
  <c r="C13" i="501" s="1"/>
  <c r="C14" i="501" s="1"/>
  <c r="C15" i="501" s="1"/>
  <c r="C16" i="501" s="1"/>
  <c r="C17" i="501" s="1"/>
  <c r="C18" i="501" s="1"/>
  <c r="C20" i="501" s="1"/>
  <c r="C21" i="501" s="1"/>
  <c r="C23" i="501" s="1"/>
  <c r="C24" i="501" s="1"/>
  <c r="C25" i="501" s="1"/>
  <c r="C26" i="501" s="1"/>
  <c r="C27" i="501" s="1"/>
  <c r="C29" i="501" s="1"/>
  <c r="C33" i="501" s="1"/>
  <c r="C34" i="501" s="1"/>
  <c r="C36" i="501" s="1"/>
  <c r="C37" i="501" s="1"/>
  <c r="C38" i="501" s="1"/>
  <c r="C40" i="501" s="1"/>
  <c r="D18" i="499"/>
  <c r="D25" i="499"/>
  <c r="D38" i="499"/>
  <c r="D14" i="497"/>
  <c r="H14" i="497"/>
  <c r="D20" i="497"/>
  <c r="H20" i="497"/>
  <c r="C16" i="494"/>
  <c r="C17" i="494"/>
  <c r="C18" i="494" s="1"/>
  <c r="C19" i="494" s="1"/>
  <c r="C22" i="494" s="1"/>
  <c r="C23" i="494" s="1"/>
  <c r="C24" i="494" s="1"/>
  <c r="C27" i="494" s="1"/>
  <c r="C28" i="494" s="1"/>
  <c r="C29" i="494" s="1"/>
  <c r="C30" i="494" s="1"/>
  <c r="C31" i="494" s="1"/>
  <c r="C32" i="494" s="1"/>
  <c r="C33" i="494" s="1"/>
  <c r="C37" i="494" s="1"/>
  <c r="C38" i="494"/>
  <c r="C39" i="494" s="1"/>
  <c r="C40" i="494" s="1"/>
  <c r="C42" i="494" s="1"/>
  <c r="C45" i="494" s="1"/>
  <c r="C46" i="494" s="1"/>
  <c r="C47" i="494" s="1"/>
  <c r="C48" i="494" s="1"/>
  <c r="C49" i="494" s="1"/>
  <c r="C50" i="494" s="1"/>
  <c r="C51" i="494" s="1"/>
  <c r="C53" i="494" s="1"/>
  <c r="C54" i="494" s="1"/>
  <c r="C55" i="494" s="1"/>
  <c r="C57" i="494" s="1"/>
  <c r="C58" i="494" s="1"/>
  <c r="C59" i="494" s="1"/>
  <c r="C60" i="494" s="1"/>
  <c r="C62" i="494" s="1"/>
  <c r="C64" i="494" s="1"/>
  <c r="C65" i="494" s="1"/>
  <c r="C66" i="494" s="1"/>
  <c r="C67" i="494" s="1"/>
  <c r="C14" i="495" s="1"/>
  <c r="C16" i="495" s="1"/>
  <c r="C17" i="495" s="1"/>
  <c r="C18" i="495" s="1"/>
  <c r="C19" i="495" s="1"/>
  <c r="C22" i="495" s="1"/>
  <c r="C23" i="495" s="1"/>
  <c r="C24" i="495" s="1"/>
  <c r="C27" i="495" s="1"/>
  <c r="C28" i="495" s="1"/>
  <c r="C29" i="495" s="1"/>
  <c r="C30" i="495" s="1"/>
  <c r="C31" i="495" s="1"/>
  <c r="C32" i="495" s="1"/>
  <c r="C33" i="495" s="1"/>
  <c r="C37" i="495" s="1"/>
  <c r="C38" i="495" s="1"/>
  <c r="C39" i="495" s="1"/>
  <c r="C40" i="495" s="1"/>
  <c r="C42" i="495" s="1"/>
  <c r="C45" i="495" s="1"/>
  <c r="C46" i="495" s="1"/>
  <c r="C47" i="495" s="1"/>
  <c r="C48" i="495" s="1"/>
  <c r="C49" i="495" s="1"/>
  <c r="C50" i="495" s="1"/>
  <c r="C51" i="495" s="1"/>
  <c r="C53" i="495" s="1"/>
  <c r="C54" i="495" s="1"/>
  <c r="C55" i="495" s="1"/>
  <c r="C57" i="495" s="1"/>
  <c r="C58" i="495" s="1"/>
  <c r="C59" i="495" s="1"/>
  <c r="C60" i="495" s="1"/>
  <c r="C62" i="495" s="1"/>
  <c r="C64" i="495" s="1"/>
  <c r="C65" i="495" s="1"/>
  <c r="C66" i="495" s="1"/>
  <c r="C67" i="495" s="1"/>
  <c r="C12" i="496" s="1"/>
  <c r="C13" i="496" s="1"/>
  <c r="C14" i="496" s="1"/>
  <c r="C15" i="496" s="1"/>
  <c r="C17" i="496" s="1"/>
  <c r="C18" i="496" s="1"/>
  <c r="C20" i="496" s="1"/>
  <c r="C21" i="496" s="1"/>
  <c r="C22" i="496" s="1"/>
  <c r="C24" i="496" s="1"/>
  <c r="C11" i="497" s="1"/>
  <c r="C12" i="497" s="1"/>
  <c r="C13" i="497" s="1"/>
  <c r="C14" i="497" s="1"/>
  <c r="C16" i="497" s="1"/>
  <c r="C17" i="497" s="1"/>
  <c r="C18" i="497" s="1"/>
  <c r="C19" i="497" s="1"/>
  <c r="C20" i="497" s="1"/>
  <c r="C23" i="497" s="1"/>
  <c r="C24" i="497" s="1"/>
  <c r="C25" i="497" s="1"/>
  <c r="C26" i="497" s="1"/>
  <c r="C27" i="497" s="1"/>
  <c r="C28" i="497" s="1"/>
  <c r="C32" i="497" s="1"/>
  <c r="C33" i="497" s="1"/>
  <c r="C34" i="497" s="1"/>
  <c r="C35" i="497" s="1"/>
  <c r="C37" i="497" s="1"/>
  <c r="C40" i="497" s="1"/>
  <c r="C41" i="497" s="1"/>
  <c r="C42" i="497" s="1"/>
  <c r="C43" i="497" s="1"/>
  <c r="C44" i="497" s="1"/>
  <c r="C45" i="497" s="1"/>
  <c r="C46" i="497" s="1"/>
  <c r="C47" i="497" s="1"/>
  <c r="C49" i="497" s="1"/>
  <c r="C50" i="497" s="1"/>
  <c r="C51" i="497" s="1"/>
  <c r="C53" i="497" s="1"/>
  <c r="C54" i="497" s="1"/>
  <c r="C55" i="497" s="1"/>
  <c r="C56" i="497" s="1"/>
  <c r="C57" i="497" s="1"/>
  <c r="C59" i="497" s="1"/>
  <c r="C61" i="497" s="1"/>
  <c r="C62" i="497" s="1"/>
  <c r="C63" i="497" s="1"/>
  <c r="C64" i="497" s="1"/>
  <c r="C66" i="497" s="1"/>
  <c r="C11" i="498" s="1"/>
  <c r="C12" i="498" s="1"/>
  <c r="C14" i="498" s="1"/>
  <c r="C17" i="498" s="1"/>
  <c r="C18" i="498" s="1"/>
  <c r="C19" i="498" s="1"/>
  <c r="C20" i="498" s="1"/>
  <c r="C21" i="498" s="1"/>
  <c r="C22" i="498" s="1"/>
  <c r="C23" i="498" s="1"/>
  <c r="C25" i="498" s="1"/>
  <c r="C26" i="498" s="1"/>
  <c r="C27" i="498" s="1"/>
  <c r="C28" i="498" s="1"/>
  <c r="C29" i="498" s="1"/>
  <c r="C32" i="498" s="1"/>
  <c r="C33" i="498" s="1"/>
  <c r="C34" i="498" s="1"/>
  <c r="C35" i="498" s="1"/>
  <c r="C36" i="498" s="1"/>
  <c r="C38" i="498" s="1"/>
  <c r="C40" i="498" s="1"/>
  <c r="C42" i="498" s="1"/>
  <c r="C44" i="498" s="1"/>
  <c r="C46" i="498" s="1"/>
  <c r="C48" i="498" s="1"/>
  <c r="C49" i="498" s="1"/>
  <c r="C51" i="498" s="1"/>
  <c r="C52" i="498" s="1"/>
  <c r="C53" i="498" s="1"/>
  <c r="C54" i="498" s="1"/>
  <c r="C55" i="498" s="1"/>
  <c r="C57" i="498" s="1"/>
  <c r="C14" i="492"/>
  <c r="C15" i="492" s="1"/>
  <c r="C16" i="492" s="1"/>
  <c r="C19" i="492" s="1"/>
  <c r="C20" i="492" s="1"/>
  <c r="C21" i="492" s="1"/>
  <c r="C22" i="492" s="1"/>
  <c r="C23" i="492" s="1"/>
  <c r="C28" i="492" s="1"/>
  <c r="C29" i="492" s="1"/>
  <c r="C30" i="492" s="1"/>
  <c r="C31" i="492" s="1"/>
  <c r="C33" i="492" s="1"/>
  <c r="C34" i="492" s="1"/>
  <c r="C35" i="492" s="1"/>
  <c r="C36" i="492" s="1"/>
  <c r="C37" i="492"/>
  <c r="C38" i="492" s="1"/>
  <c r="C39" i="492" s="1"/>
  <c r="C40" i="492" s="1"/>
  <c r="C43" i="492" s="1"/>
  <c r="C44" i="492" s="1"/>
  <c r="C45" i="492" s="1"/>
  <c r="C46" i="492" s="1"/>
  <c r="C48" i="492" s="1"/>
  <c r="C14" i="493" s="1"/>
  <c r="C16" i="493" s="1"/>
  <c r="C17" i="493" s="1"/>
  <c r="C18" i="493" s="1"/>
  <c r="C19" i="493" s="1"/>
  <c r="C21" i="493" s="1"/>
  <c r="C22" i="493" s="1"/>
  <c r="C23" i="493" s="1"/>
  <c r="C24" i="493" s="1"/>
  <c r="C28" i="493" s="1"/>
  <c r="C30" i="493" s="1"/>
  <c r="C31" i="493" s="1"/>
  <c r="C32" i="493" s="1"/>
  <c r="C34" i="493" s="1"/>
  <c r="C38" i="493" s="1"/>
  <c r="C40" i="493" s="1"/>
  <c r="C41" i="493" s="1"/>
  <c r="C42" i="493" s="1"/>
  <c r="C45" i="493" s="1"/>
  <c r="C47" i="493" s="1"/>
  <c r="C48" i="493" s="1"/>
  <c r="C52" i="493" s="1"/>
  <c r="C53" i="493" s="1"/>
  <c r="C54" i="493" s="1"/>
  <c r="C56" i="493" s="1"/>
  <c r="C11" i="488"/>
  <c r="C12" i="488" s="1"/>
  <c r="C13" i="488" s="1"/>
  <c r="C14" i="488" s="1"/>
  <c r="C16" i="488"/>
  <c r="C17" i="488" s="1"/>
  <c r="C18" i="488" s="1"/>
  <c r="C23" i="488" s="1"/>
  <c r="C24" i="488" s="1"/>
  <c r="C25" i="488" s="1"/>
  <c r="C26" i="488" s="1"/>
  <c r="C27" i="488" s="1"/>
  <c r="C28" i="488" s="1"/>
  <c r="C29" i="488" s="1"/>
  <c r="C30" i="488" s="1"/>
  <c r="C31" i="488" s="1"/>
  <c r="C32" i="488" s="1"/>
  <c r="C36" i="488" s="1"/>
  <c r="C37" i="488" s="1"/>
  <c r="C38" i="488" s="1"/>
  <c r="C39" i="488" s="1"/>
  <c r="C40" i="488" s="1"/>
  <c r="C41" i="488" s="1"/>
  <c r="C43" i="488" s="1"/>
  <c r="C45" i="488" s="1"/>
  <c r="C46" i="488" s="1"/>
  <c r="C47" i="488" s="1"/>
  <c r="C48" i="488" s="1"/>
  <c r="C50" i="488" s="1"/>
  <c r="C51" i="488" s="1"/>
  <c r="C52" i="488" s="1"/>
  <c r="C53" i="488" s="1"/>
  <c r="C16" i="489" s="1"/>
  <c r="C17" i="489" s="1"/>
  <c r="C20" i="489" s="1"/>
  <c r="C21" i="489" s="1"/>
  <c r="C22" i="489" s="1"/>
  <c r="C23" i="489" s="1"/>
  <c r="C24" i="489" s="1"/>
  <c r="C25" i="489" s="1"/>
  <c r="C26" i="489" s="1"/>
  <c r="C28" i="489" s="1"/>
  <c r="C29" i="489" s="1"/>
  <c r="C30" i="489" s="1"/>
  <c r="C33" i="489" s="1"/>
  <c r="C34" i="489" s="1"/>
  <c r="C36" i="489" s="1"/>
  <c r="C37" i="489" s="1"/>
  <c r="C38" i="489" s="1"/>
  <c r="C40" i="489" s="1"/>
  <c r="C41" i="489" s="1"/>
  <c r="C42" i="489" s="1"/>
  <c r="C44" i="489" s="1"/>
  <c r="C45" i="489" s="1"/>
  <c r="C46" i="489" s="1"/>
  <c r="C48" i="489" s="1"/>
  <c r="C49" i="489" s="1"/>
  <c r="C50" i="489" s="1"/>
  <c r="C53" i="489" s="1"/>
  <c r="C54" i="489" s="1"/>
  <c r="C55" i="489" s="1"/>
  <c r="C57" i="489" s="1"/>
  <c r="C58" i="489" s="1"/>
  <c r="C59" i="489" s="1"/>
  <c r="C13" i="490" s="1"/>
  <c r="C14" i="490" s="1"/>
  <c r="C15" i="490" s="1"/>
  <c r="C13" i="487"/>
  <c r="C15" i="487"/>
  <c r="C20" i="487"/>
  <c r="C21" i="487" s="1"/>
  <c r="C22" i="487" s="1"/>
  <c r="C23" i="487" s="1"/>
  <c r="C24" i="487" s="1"/>
  <c r="C28" i="487" s="1"/>
  <c r="C29" i="487" s="1"/>
  <c r="C30" i="487" s="1"/>
  <c r="C32" i="487" s="1"/>
  <c r="C33" i="487" s="1"/>
  <c r="C35" i="487" s="1"/>
  <c r="C38" i="487" s="1"/>
  <c r="C39" i="487" s="1"/>
  <c r="C40" i="487" s="1"/>
  <c r="C42" i="487" s="1"/>
  <c r="E11" i="486"/>
  <c r="I11" i="486"/>
  <c r="C17" i="486"/>
  <c r="C18" i="486" s="1"/>
  <c r="C19" i="486" s="1"/>
  <c r="C20" i="486" s="1"/>
  <c r="C21" i="486" s="1"/>
  <c r="C22" i="486" s="1"/>
  <c r="C23" i="486" s="1"/>
  <c r="C24" i="486" s="1"/>
  <c r="C25" i="486" s="1"/>
  <c r="C27" i="486" s="1"/>
  <c r="C31" i="486" s="1"/>
  <c r="C33" i="486" s="1"/>
  <c r="C35" i="486" s="1"/>
  <c r="C37" i="486" s="1"/>
  <c r="C38" i="486" s="1"/>
  <c r="C39" i="486" s="1"/>
  <c r="C40" i="486" s="1"/>
  <c r="C42" i="486" s="1"/>
  <c r="C44" i="486" s="1"/>
  <c r="C12" i="485"/>
  <c r="C14" i="485" s="1"/>
  <c r="C19" i="485" s="1"/>
  <c r="C20" i="485" s="1"/>
  <c r="C21" i="485"/>
  <c r="C22" i="485" s="1"/>
  <c r="C23" i="485" s="1"/>
  <c r="C25" i="485" s="1"/>
  <c r="C26" i="485" s="1"/>
  <c r="C27" i="485" s="1"/>
  <c r="C31" i="485" s="1"/>
  <c r="C32" i="485" s="1"/>
  <c r="C33" i="485" s="1"/>
  <c r="C34" i="485" s="1"/>
  <c r="C37" i="485" s="1"/>
  <c r="C38" i="485" s="1"/>
  <c r="C39" i="485" s="1"/>
  <c r="C41" i="485" s="1"/>
  <c r="C43" i="485" s="1"/>
  <c r="C44" i="485" s="1"/>
  <c r="C45" i="485" s="1"/>
  <c r="C46" i="485" s="1"/>
  <c r="C48" i="485" s="1"/>
  <c r="C49" i="485" s="1"/>
  <c r="C51" i="485" s="1"/>
  <c r="C53" i="485" s="1"/>
  <c r="E27" i="485"/>
  <c r="K27" i="485"/>
  <c r="E34" i="485"/>
  <c r="K34" i="485"/>
  <c r="C12" i="484"/>
  <c r="C13" i="484"/>
  <c r="C14" i="484"/>
  <c r="C15" i="484" s="1"/>
  <c r="C16" i="484" s="1"/>
  <c r="C17" i="484" s="1"/>
  <c r="C18" i="484" s="1"/>
  <c r="C19" i="484" s="1"/>
  <c r="C20" i="484" s="1"/>
  <c r="C21" i="484" s="1"/>
  <c r="C22" i="484" s="1"/>
  <c r="C24" i="484" s="1"/>
  <c r="C25" i="484" s="1"/>
  <c r="C26" i="484" s="1"/>
  <c r="C28" i="484" s="1"/>
  <c r="C29" i="484" s="1"/>
  <c r="C31" i="484" s="1"/>
  <c r="C32" i="484" s="1"/>
  <c r="C33" i="484" s="1"/>
  <c r="C36" i="484" s="1"/>
  <c r="C37" i="484" s="1"/>
  <c r="C38" i="484" s="1"/>
  <c r="C39" i="484" s="1"/>
  <c r="C40" i="484" s="1"/>
  <c r="C41" i="484" s="1"/>
  <c r="C42" i="484" s="1"/>
  <c r="C43" i="484" s="1"/>
  <c r="C44" i="484" s="1"/>
  <c r="C45" i="484" s="1"/>
  <c r="C46" i="484" s="1"/>
  <c r="C47" i="484" s="1"/>
  <c r="J10" i="478"/>
  <c r="F18" i="478" s="1"/>
  <c r="J18" i="478" s="1"/>
  <c r="F22" i="478" s="1"/>
  <c r="J22" i="478" s="1"/>
  <c r="N22" i="478" s="1"/>
  <c r="F27" i="478" s="1"/>
  <c r="J27" i="478" s="1"/>
  <c r="N27" i="478" s="1"/>
  <c r="F29" i="478" s="1"/>
  <c r="J29" i="478" s="1"/>
  <c r="N29" i="478" s="1"/>
  <c r="F33" i="478" s="1"/>
  <c r="J33" i="478" s="1"/>
  <c r="F36" i="478" s="1"/>
  <c r="J36" i="478" s="1"/>
  <c r="F38" i="478" s="1"/>
  <c r="F43" i="478" s="1"/>
  <c r="C16" i="477"/>
  <c r="C17" i="477"/>
  <c r="C21" i="477" s="1"/>
  <c r="C22" i="477" s="1"/>
  <c r="C25" i="477" s="1"/>
  <c r="C26" i="477" s="1"/>
  <c r="C29" i="477" s="1"/>
  <c r="C15" i="476"/>
  <c r="C16" i="476"/>
  <c r="C20" i="476"/>
  <c r="C21" i="476" s="1"/>
  <c r="C24" i="476" s="1"/>
  <c r="C25" i="476" s="1"/>
  <c r="C28" i="476" s="1"/>
  <c r="G12" i="472"/>
  <c r="G14" i="472" s="1"/>
  <c r="G16" i="472" s="1"/>
  <c r="G18" i="472" s="1"/>
  <c r="G12" i="471"/>
  <c r="J12" i="471" s="1"/>
  <c r="D14" i="471" s="1"/>
  <c r="G14" i="471" s="1"/>
  <c r="J14" i="471" s="1"/>
  <c r="D15" i="471" s="1"/>
  <c r="G15" i="471" s="1"/>
  <c r="J15" i="471" s="1"/>
  <c r="D16" i="471" s="1"/>
  <c r="G16" i="471" s="1"/>
  <c r="J16" i="471" s="1"/>
  <c r="D17" i="471" s="1"/>
  <c r="G17" i="471" s="1"/>
  <c r="J17" i="471" s="1"/>
  <c r="D19" i="471" s="1"/>
  <c r="G19" i="471" s="1"/>
  <c r="J19" i="471" s="1"/>
  <c r="D20" i="471" s="1"/>
  <c r="G20" i="471" s="1"/>
  <c r="J20" i="471" s="1"/>
  <c r="D21" i="471" s="1"/>
  <c r="G21" i="471" s="1"/>
  <c r="J21" i="471" s="1"/>
  <c r="J22" i="471" s="1"/>
  <c r="M22" i="471" s="1"/>
  <c r="O22" i="471" s="1"/>
  <c r="Q22" i="471" s="1"/>
  <c r="S22" i="471" s="1"/>
  <c r="D25" i="471" s="1"/>
  <c r="G25" i="471" s="1"/>
  <c r="J25" i="471" s="1"/>
  <c r="D27" i="471" s="1"/>
  <c r="G27" i="471" s="1"/>
  <c r="J27" i="471" s="1"/>
  <c r="D28" i="471" s="1"/>
  <c r="G28" i="471" s="1"/>
  <c r="J28" i="471" s="1"/>
  <c r="D29" i="471" s="1"/>
  <c r="G29" i="471" s="1"/>
  <c r="J29" i="471" s="1"/>
  <c r="D30" i="471" s="1"/>
  <c r="G30" i="471" s="1"/>
  <c r="J30" i="471" s="1"/>
  <c r="D32" i="471" s="1"/>
  <c r="G32" i="471" s="1"/>
  <c r="J32" i="471" s="1"/>
  <c r="D33" i="471" s="1"/>
  <c r="G33" i="471" s="1"/>
  <c r="J33" i="471" s="1"/>
  <c r="D34" i="471" s="1"/>
  <c r="G34" i="471" s="1"/>
  <c r="J34" i="471" s="1"/>
  <c r="J35" i="471" s="1"/>
  <c r="M35" i="471" s="1"/>
  <c r="O35" i="471" s="1"/>
  <c r="Q35" i="471" s="1"/>
  <c r="S35" i="471" s="1"/>
  <c r="D38" i="471" s="1"/>
  <c r="G38" i="471" s="1"/>
  <c r="J38" i="471" s="1"/>
  <c r="M38" i="471" s="1"/>
  <c r="O38" i="471" s="1"/>
  <c r="Q38" i="471" s="1"/>
  <c r="S38" i="471" s="1"/>
  <c r="G11" i="470"/>
  <c r="J11" i="470" s="1"/>
  <c r="D13" i="470" s="1"/>
  <c r="G13" i="470"/>
  <c r="J13" i="470" s="1"/>
  <c r="D14" i="470" s="1"/>
  <c r="G14" i="470" s="1"/>
  <c r="J14" i="470" s="1"/>
  <c r="D15" i="470" s="1"/>
  <c r="G15" i="470" s="1"/>
  <c r="J15" i="470" s="1"/>
  <c r="D16" i="470" s="1"/>
  <c r="G16" i="470" s="1"/>
  <c r="J16" i="470" s="1"/>
  <c r="D18" i="470" s="1"/>
  <c r="G18" i="470" s="1"/>
  <c r="J18" i="470" s="1"/>
  <c r="D19" i="470" s="1"/>
  <c r="G19" i="470" s="1"/>
  <c r="J19" i="470" s="1"/>
  <c r="D20" i="470" s="1"/>
  <c r="G20" i="470" s="1"/>
  <c r="J20" i="470" s="1"/>
  <c r="J21" i="470" s="1"/>
  <c r="M21" i="470" s="1"/>
  <c r="O21" i="470" s="1"/>
  <c r="Q21" i="470" s="1"/>
  <c r="S21" i="470" s="1"/>
  <c r="D24" i="470" s="1"/>
  <c r="G24" i="470" s="1"/>
  <c r="J24" i="470" s="1"/>
  <c r="D26" i="470" s="1"/>
  <c r="G26" i="470" s="1"/>
  <c r="J26" i="470" s="1"/>
  <c r="D27" i="470" s="1"/>
  <c r="G27" i="470" s="1"/>
  <c r="J27" i="470" s="1"/>
  <c r="D28" i="470" s="1"/>
  <c r="G28" i="470" s="1"/>
  <c r="J28" i="470" s="1"/>
  <c r="D29" i="470" s="1"/>
  <c r="G29" i="470" s="1"/>
  <c r="J29" i="470" s="1"/>
  <c r="D31" i="470" s="1"/>
  <c r="G31" i="470" s="1"/>
  <c r="J31" i="470" s="1"/>
  <c r="D32" i="470" s="1"/>
  <c r="G32" i="470" s="1"/>
  <c r="J32" i="470" s="1"/>
  <c r="D33" i="470" s="1"/>
  <c r="G33" i="470" s="1"/>
  <c r="J33" i="470" s="1"/>
  <c r="J34" i="470" s="1"/>
  <c r="M34" i="470" s="1"/>
  <c r="O34" i="470" s="1"/>
  <c r="Q34" i="470" s="1"/>
  <c r="S34" i="470" s="1"/>
  <c r="D16" i="469"/>
  <c r="D18" i="469" s="1"/>
  <c r="D19" i="469" s="1"/>
  <c r="D20" i="469" s="1"/>
  <c r="D21" i="469" s="1"/>
  <c r="D24" i="469" s="1"/>
  <c r="D31" i="469"/>
  <c r="D33" i="469" s="1"/>
  <c r="D34" i="469" s="1"/>
  <c r="D35" i="469" s="1"/>
  <c r="D37" i="469" s="1"/>
  <c r="D39" i="469" s="1"/>
  <c r="D40" i="469" s="1"/>
  <c r="D42" i="469" s="1"/>
  <c r="D43" i="469" s="1"/>
  <c r="D44" i="469" s="1"/>
  <c r="D45" i="469" s="1"/>
  <c r="C13" i="468"/>
  <c r="C14" i="468"/>
  <c r="C15" i="468" s="1"/>
  <c r="C18" i="468" s="1"/>
  <c r="C19" i="468" s="1"/>
  <c r="C20" i="468" s="1"/>
  <c r="C21" i="468" s="1"/>
  <c r="C22" i="468" s="1"/>
  <c r="C27" i="468" s="1"/>
  <c r="C28" i="468" s="1"/>
  <c r="C29" i="468" s="1"/>
  <c r="C30" i="468" s="1"/>
  <c r="C32" i="468" s="1"/>
  <c r="C33" i="468" s="1"/>
  <c r="C34" i="468" s="1"/>
  <c r="C35" i="468" s="1"/>
  <c r="C36" i="468" s="1"/>
  <c r="C37" i="468" s="1"/>
  <c r="C38" i="468" s="1"/>
  <c r="C39" i="468" s="1"/>
  <c r="C42" i="468" s="1"/>
  <c r="C43" i="468" s="1"/>
  <c r="C44" i="468" s="1"/>
  <c r="C46" i="468" s="1"/>
  <c r="C48" i="468" s="1"/>
  <c r="H13" i="463"/>
  <c r="E17" i="463" s="1"/>
  <c r="E20" i="463" s="1"/>
  <c r="E25" i="463" s="1"/>
  <c r="H25" i="463" s="1"/>
  <c r="E29" i="463" s="1"/>
  <c r="E31" i="463" s="1"/>
  <c r="E35" i="463" s="1"/>
  <c r="H35" i="463" s="1"/>
  <c r="E37" i="463" s="1"/>
  <c r="E40" i="463" s="1"/>
  <c r="H40" i="463" s="1"/>
  <c r="E42" i="463" s="1"/>
  <c r="E45" i="463" s="1"/>
  <c r="H45" i="463" s="1"/>
  <c r="G12" i="462"/>
  <c r="G14" i="462"/>
  <c r="G16" i="462" s="1"/>
  <c r="G18" i="462" s="1"/>
  <c r="G22" i="462" s="1"/>
  <c r="D14" i="461"/>
  <c r="D16" i="461" s="1"/>
  <c r="D18" i="461" s="1"/>
  <c r="D20" i="461" s="1"/>
  <c r="D22" i="461" s="1"/>
  <c r="D24" i="461" s="1"/>
  <c r="D26" i="461" s="1"/>
  <c r="D29" i="461" s="1"/>
  <c r="D31" i="461" s="1"/>
  <c r="D33" i="461" s="1"/>
  <c r="D35" i="461" s="1"/>
  <c r="D37" i="461" s="1"/>
  <c r="D39" i="461" s="1"/>
  <c r="D41" i="461" s="1"/>
  <c r="D44" i="461" s="1"/>
  <c r="D46" i="461" s="1"/>
  <c r="D48" i="461" s="1"/>
  <c r="D50" i="461" s="1"/>
  <c r="D52" i="461" s="1"/>
  <c r="D54" i="461" s="1"/>
  <c r="D56" i="461" s="1"/>
  <c r="D59" i="461" s="1"/>
  <c r="D61" i="461" s="1"/>
  <c r="D63" i="461" s="1"/>
  <c r="D65" i="461" s="1"/>
  <c r="D67" i="461" s="1"/>
  <c r="D69" i="461" s="1"/>
  <c r="K14" i="460"/>
  <c r="K16" i="460"/>
  <c r="K18" i="460" s="1"/>
  <c r="K20" i="460" s="1"/>
  <c r="K22" i="460" s="1"/>
  <c r="K24" i="460" s="1"/>
  <c r="D9" i="459"/>
  <c r="D10" i="459" s="1"/>
  <c r="D11" i="459" s="1"/>
  <c r="D13" i="459" s="1"/>
  <c r="D14" i="459" s="1"/>
  <c r="D15" i="459" s="1"/>
  <c r="D17" i="459" s="1"/>
  <c r="D18" i="459" s="1"/>
  <c r="D21" i="459" s="1"/>
  <c r="D22" i="459" s="1"/>
  <c r="D23" i="459" s="1"/>
  <c r="D26" i="459" s="1"/>
  <c r="D28" i="459" s="1"/>
  <c r="D29" i="459" s="1"/>
  <c r="D30" i="459" s="1"/>
  <c r="D31" i="459" s="1"/>
  <c r="D32" i="459" s="1"/>
  <c r="D10" i="458"/>
  <c r="D11" i="458" s="1"/>
  <c r="D14" i="458" s="1"/>
  <c r="D16" i="458" s="1"/>
  <c r="D17" i="458" s="1"/>
  <c r="D18" i="458" s="1"/>
  <c r="D19" i="458" s="1"/>
  <c r="D20" i="458" s="1"/>
  <c r="D21" i="458" s="1"/>
  <c r="D22" i="458" s="1"/>
  <c r="D23" i="458" s="1"/>
  <c r="D26" i="458" s="1"/>
  <c r="D27" i="458" s="1"/>
  <c r="D28" i="458" s="1"/>
  <c r="D31" i="458" s="1"/>
  <c r="D32" i="458" s="1"/>
  <c r="D33" i="458" s="1"/>
  <c r="D34" i="458" s="1"/>
  <c r="D35" i="458" s="1"/>
  <c r="D36" i="458" s="1"/>
  <c r="D37" i="458" s="1"/>
  <c r="D40" i="458" s="1"/>
  <c r="D41" i="458" s="1"/>
  <c r="D42" i="458" s="1"/>
  <c r="D45" i="458" s="1"/>
  <c r="D46" i="458" s="1"/>
  <c r="D47" i="458" s="1"/>
  <c r="D48" i="458" s="1"/>
  <c r="D49" i="458" s="1"/>
  <c r="D50" i="458" s="1"/>
  <c r="C13" i="457"/>
  <c r="C16" i="457" s="1"/>
  <c r="C19" i="457" s="1"/>
  <c r="C22" i="457" s="1"/>
  <c r="C24" i="457" s="1"/>
  <c r="F53" i="456"/>
  <c r="F55" i="456" s="1"/>
  <c r="C14" i="455"/>
  <c r="C15" i="455"/>
  <c r="C16" i="455" s="1"/>
  <c r="C17" i="455" s="1"/>
  <c r="C18" i="455" s="1"/>
  <c r="C19" i="455" s="1"/>
  <c r="C20" i="455" s="1"/>
  <c r="C21" i="455" s="1"/>
  <c r="C22" i="455" s="1"/>
  <c r="C23" i="455" s="1"/>
  <c r="C24" i="455" s="1"/>
  <c r="C26" i="455" s="1"/>
  <c r="C27" i="455" s="1"/>
  <c r="C28" i="455" s="1"/>
  <c r="C30" i="455" s="1"/>
  <c r="C31" i="455" s="1"/>
  <c r="C32" i="455" s="1"/>
  <c r="C33" i="455" s="1"/>
  <c r="C34" i="455" s="1"/>
  <c r="C35" i="455" s="1"/>
  <c r="C37" i="455" s="1"/>
  <c r="C45" i="455" s="1"/>
  <c r="C46" i="455" s="1"/>
  <c r="C47" i="455" s="1"/>
  <c r="C48" i="455" s="1"/>
  <c r="C49" i="455" s="1"/>
  <c r="C52" i="455" s="1"/>
  <c r="C53" i="455" s="1"/>
  <c r="C54" i="455" s="1"/>
  <c r="C55" i="455" s="1"/>
  <c r="C56" i="455" s="1"/>
  <c r="C57" i="455" s="1"/>
  <c r="C59" i="455" s="1"/>
  <c r="D37" i="455"/>
  <c r="J11" i="453"/>
  <c r="J14" i="453" s="1"/>
  <c r="J20" i="453" s="1"/>
  <c r="J23" i="453"/>
  <c r="F26" i="453" s="1"/>
  <c r="J38" i="453" s="1"/>
  <c r="J40" i="453" s="1"/>
  <c r="J43" i="453" s="1"/>
  <c r="G13" i="452"/>
  <c r="G16" i="452" s="1"/>
  <c r="G18" i="452" s="1"/>
  <c r="E25" i="452" s="1"/>
  <c r="E27" i="452" s="1"/>
  <c r="E31" i="452" s="1"/>
  <c r="E33" i="452" s="1"/>
  <c r="E35" i="452" s="1"/>
  <c r="G35" i="452" s="1"/>
  <c r="G38" i="452" s="1"/>
  <c r="G13" i="451"/>
  <c r="E22" i="451"/>
  <c r="E24" i="451" s="1"/>
  <c r="E26" i="451" s="1"/>
  <c r="E28" i="451" s="1"/>
  <c r="E31" i="451" s="1"/>
  <c r="E36" i="451" s="1"/>
  <c r="E38" i="451" s="1"/>
  <c r="G38" i="451" s="1"/>
  <c r="G40" i="451" s="1"/>
  <c r="D15" i="445"/>
  <c r="D16" i="444"/>
  <c r="D42" i="444"/>
  <c r="C11" i="443"/>
  <c r="C12" i="443" s="1"/>
  <c r="C13" i="443" s="1"/>
  <c r="C14" i="443" s="1"/>
  <c r="C16" i="443"/>
  <c r="C17" i="443" s="1"/>
  <c r="C18" i="443" s="1"/>
  <c r="C21" i="443" s="1"/>
  <c r="C22" i="443" s="1"/>
  <c r="C23" i="443" s="1"/>
  <c r="C24" i="443" s="1"/>
  <c r="C25" i="443" s="1"/>
  <c r="C29" i="443" s="1"/>
  <c r="C30" i="443" s="1"/>
  <c r="C31" i="443" s="1"/>
  <c r="C32" i="443" s="1"/>
  <c r="C34" i="443" s="1"/>
  <c r="C35" i="443" s="1"/>
  <c r="C36" i="443" s="1"/>
  <c r="C37" i="443" s="1"/>
  <c r="C38" i="443" s="1"/>
  <c r="C11" i="444" s="1"/>
  <c r="C12" i="444" s="1"/>
  <c r="C13" i="444" s="1"/>
  <c r="C14" i="444" s="1"/>
  <c r="C17" i="444" s="1"/>
  <c r="C18" i="444" s="1"/>
  <c r="C21" i="444" s="1"/>
  <c r="C22" i="444" s="1"/>
  <c r="C24" i="444" s="1"/>
  <c r="C25" i="444" s="1"/>
  <c r="C26" i="444" s="1"/>
  <c r="C27" i="444" s="1"/>
  <c r="C28" i="444" s="1"/>
  <c r="C29" i="444" s="1"/>
  <c r="C30" i="444" s="1"/>
  <c r="C31" i="444" s="1"/>
  <c r="C32" i="444" s="1"/>
  <c r="C33" i="444" s="1"/>
  <c r="C35" i="444" s="1"/>
  <c r="C36" i="444" s="1"/>
  <c r="C37" i="444" s="1"/>
  <c r="C38" i="444" s="1"/>
  <c r="C41" i="444" s="1"/>
  <c r="C43" i="444" s="1"/>
  <c r="C44" i="444" s="1"/>
  <c r="C46" i="444" s="1"/>
  <c r="C47" i="444" s="1"/>
  <c r="C48" i="444" s="1"/>
  <c r="C49" i="444" s="1"/>
  <c r="C50" i="444" s="1"/>
  <c r="C11" i="445" s="1"/>
  <c r="C12" i="445" s="1"/>
  <c r="C13" i="445" s="1"/>
  <c r="C14" i="445" s="1"/>
  <c r="C15" i="445" s="1"/>
  <c r="C16" i="445" s="1"/>
  <c r="C17" i="445" s="1"/>
  <c r="C18" i="445" s="1"/>
  <c r="C20" i="445" s="1"/>
  <c r="C21" i="445" s="1"/>
  <c r="C23" i="445" s="1"/>
  <c r="C24" i="445" s="1"/>
  <c r="C25" i="445" s="1"/>
  <c r="C26" i="445" s="1"/>
  <c r="C27" i="445" s="1"/>
  <c r="C29" i="445" s="1"/>
  <c r="C33" i="445" s="1"/>
  <c r="C34" i="445" s="1"/>
  <c r="C36" i="445" s="1"/>
  <c r="C37" i="445" s="1"/>
  <c r="C38" i="445" s="1"/>
  <c r="C40" i="445" s="1"/>
  <c r="D18" i="443"/>
  <c r="D25" i="443"/>
  <c r="D38" i="443"/>
  <c r="D14" i="441"/>
  <c r="H14" i="441"/>
  <c r="D20" i="441"/>
  <c r="H20" i="441"/>
  <c r="C16" i="438"/>
  <c r="C17" i="438" s="1"/>
  <c r="C18" i="438" s="1"/>
  <c r="C19" i="438" s="1"/>
  <c r="C22" i="438" s="1"/>
  <c r="C23" i="438" s="1"/>
  <c r="C24" i="438" s="1"/>
  <c r="C27" i="438" s="1"/>
  <c r="C28" i="438" s="1"/>
  <c r="C29" i="438" s="1"/>
  <c r="C30" i="438" s="1"/>
  <c r="C31" i="438" s="1"/>
  <c r="C32" i="438" s="1"/>
  <c r="C33" i="438" s="1"/>
  <c r="C37" i="438" s="1"/>
  <c r="C38" i="438" s="1"/>
  <c r="C39" i="438" s="1"/>
  <c r="C40" i="438" s="1"/>
  <c r="C42" i="438" s="1"/>
  <c r="C45" i="438" s="1"/>
  <c r="C46" i="438" s="1"/>
  <c r="C47" i="438" s="1"/>
  <c r="C48" i="438" s="1"/>
  <c r="C49" i="438" s="1"/>
  <c r="C50" i="438" s="1"/>
  <c r="C51" i="438" s="1"/>
  <c r="C53" i="438" s="1"/>
  <c r="C54" i="438" s="1"/>
  <c r="C55" i="438" s="1"/>
  <c r="C57" i="438" s="1"/>
  <c r="C58" i="438" s="1"/>
  <c r="C59" i="438" s="1"/>
  <c r="C60" i="438" s="1"/>
  <c r="C62" i="438" s="1"/>
  <c r="C64" i="438" s="1"/>
  <c r="C65" i="438" s="1"/>
  <c r="C66" i="438" s="1"/>
  <c r="C67" i="438" s="1"/>
  <c r="C14" i="439" s="1"/>
  <c r="C16" i="439" s="1"/>
  <c r="C17" i="439" s="1"/>
  <c r="C18" i="439" s="1"/>
  <c r="C19" i="439" s="1"/>
  <c r="C22" i="439" s="1"/>
  <c r="C23" i="439" s="1"/>
  <c r="C24" i="439" s="1"/>
  <c r="C27" i="439" s="1"/>
  <c r="C28" i="439" s="1"/>
  <c r="C29" i="439" s="1"/>
  <c r="C30" i="439" s="1"/>
  <c r="C31" i="439" s="1"/>
  <c r="C32" i="439" s="1"/>
  <c r="C33" i="439" s="1"/>
  <c r="C37" i="439" s="1"/>
  <c r="C38" i="439" s="1"/>
  <c r="C39" i="439" s="1"/>
  <c r="C40" i="439" s="1"/>
  <c r="C42" i="439" s="1"/>
  <c r="C45" i="439" s="1"/>
  <c r="C46" i="439" s="1"/>
  <c r="C47" i="439" s="1"/>
  <c r="C48" i="439" s="1"/>
  <c r="C49" i="439" s="1"/>
  <c r="C50" i="439" s="1"/>
  <c r="C51" i="439" s="1"/>
  <c r="C53" i="439" s="1"/>
  <c r="C54" i="439" s="1"/>
  <c r="C55" i="439" s="1"/>
  <c r="C57" i="439" s="1"/>
  <c r="C58" i="439" s="1"/>
  <c r="C59" i="439" s="1"/>
  <c r="C60" i="439" s="1"/>
  <c r="C62" i="439" s="1"/>
  <c r="C64" i="439" s="1"/>
  <c r="C65" i="439" s="1"/>
  <c r="C66" i="439" s="1"/>
  <c r="C67" i="439" s="1"/>
  <c r="C12" i="440" s="1"/>
  <c r="C13" i="440" s="1"/>
  <c r="C14" i="440" s="1"/>
  <c r="C15" i="440" s="1"/>
  <c r="C17" i="440" s="1"/>
  <c r="C18" i="440" s="1"/>
  <c r="C20" i="440" s="1"/>
  <c r="C21" i="440" s="1"/>
  <c r="C22" i="440" s="1"/>
  <c r="C24" i="440" s="1"/>
  <c r="C11" i="441" s="1"/>
  <c r="C12" i="441" s="1"/>
  <c r="C13" i="441" s="1"/>
  <c r="C14" i="441" s="1"/>
  <c r="C16" i="441" s="1"/>
  <c r="C17" i="441" s="1"/>
  <c r="C18" i="441" s="1"/>
  <c r="C19" i="441" s="1"/>
  <c r="C20" i="441" s="1"/>
  <c r="C23" i="441" s="1"/>
  <c r="C24" i="441" s="1"/>
  <c r="C25" i="441" s="1"/>
  <c r="C26" i="441" s="1"/>
  <c r="C27" i="441" s="1"/>
  <c r="C28" i="441" s="1"/>
  <c r="C32" i="441" s="1"/>
  <c r="C33" i="441" s="1"/>
  <c r="C34" i="441" s="1"/>
  <c r="C35" i="441" s="1"/>
  <c r="C37" i="441" s="1"/>
  <c r="C40" i="441" s="1"/>
  <c r="C41" i="441" s="1"/>
  <c r="C42" i="441" s="1"/>
  <c r="C43" i="441" s="1"/>
  <c r="C44" i="441" s="1"/>
  <c r="C45" i="441" s="1"/>
  <c r="C46" i="441" s="1"/>
  <c r="C47" i="441" s="1"/>
  <c r="C49" i="441" s="1"/>
  <c r="C50" i="441" s="1"/>
  <c r="C51" i="441" s="1"/>
  <c r="C53" i="441" s="1"/>
  <c r="C54" i="441" s="1"/>
  <c r="C55" i="441" s="1"/>
  <c r="C56" i="441" s="1"/>
  <c r="C57" i="441" s="1"/>
  <c r="C59" i="441" s="1"/>
  <c r="C61" i="441" s="1"/>
  <c r="C62" i="441" s="1"/>
  <c r="C63" i="441" s="1"/>
  <c r="C64" i="441" s="1"/>
  <c r="C66" i="441" s="1"/>
  <c r="C11" i="442" s="1"/>
  <c r="C12" i="442" s="1"/>
  <c r="C14" i="442" s="1"/>
  <c r="C17" i="442" s="1"/>
  <c r="C18" i="442" s="1"/>
  <c r="C19" i="442" s="1"/>
  <c r="C20" i="442" s="1"/>
  <c r="C21" i="442" s="1"/>
  <c r="C22" i="442" s="1"/>
  <c r="C23" i="442" s="1"/>
  <c r="C25" i="442" s="1"/>
  <c r="C26" i="442" s="1"/>
  <c r="C27" i="442" s="1"/>
  <c r="C28" i="442" s="1"/>
  <c r="C29" i="442" s="1"/>
  <c r="C32" i="442" s="1"/>
  <c r="C33" i="442" s="1"/>
  <c r="C34" i="442" s="1"/>
  <c r="C35" i="442" s="1"/>
  <c r="C36" i="442" s="1"/>
  <c r="C38" i="442" s="1"/>
  <c r="C40" i="442" s="1"/>
  <c r="C42" i="442" s="1"/>
  <c r="C44" i="442" s="1"/>
  <c r="C46" i="442" s="1"/>
  <c r="C48" i="442" s="1"/>
  <c r="C49" i="442" s="1"/>
  <c r="C51" i="442" s="1"/>
  <c r="C52" i="442" s="1"/>
  <c r="C53" i="442" s="1"/>
  <c r="C54" i="442" s="1"/>
  <c r="C55" i="442" s="1"/>
  <c r="C57" i="442" s="1"/>
  <c r="C14" i="436"/>
  <c r="C15" i="436"/>
  <c r="C16" i="436" s="1"/>
  <c r="C19" i="436" s="1"/>
  <c r="C20" i="436" s="1"/>
  <c r="C21" i="436" s="1"/>
  <c r="C22" i="436" s="1"/>
  <c r="C23" i="436" s="1"/>
  <c r="C28" i="436" s="1"/>
  <c r="C29" i="436" s="1"/>
  <c r="C30" i="436" s="1"/>
  <c r="C31" i="436" s="1"/>
  <c r="C33" i="436" s="1"/>
  <c r="C34" i="436" s="1"/>
  <c r="C35" i="436" s="1"/>
  <c r="C36" i="436" s="1"/>
  <c r="C37" i="436" s="1"/>
  <c r="C38" i="436" s="1"/>
  <c r="C39" i="436" s="1"/>
  <c r="C40" i="436" s="1"/>
  <c r="C43" i="436" s="1"/>
  <c r="C44" i="436" s="1"/>
  <c r="C45" i="436" s="1"/>
  <c r="C46" i="436" s="1"/>
  <c r="C48" i="436" s="1"/>
  <c r="C14" i="437" s="1"/>
  <c r="C16" i="437" s="1"/>
  <c r="C17" i="437" s="1"/>
  <c r="C18" i="437" s="1"/>
  <c r="C19" i="437" s="1"/>
  <c r="C21" i="437" s="1"/>
  <c r="C22" i="437" s="1"/>
  <c r="C23" i="437" s="1"/>
  <c r="C24" i="437" s="1"/>
  <c r="C28" i="437" s="1"/>
  <c r="C30" i="437" s="1"/>
  <c r="C31" i="437" s="1"/>
  <c r="C32" i="437" s="1"/>
  <c r="C34" i="437" s="1"/>
  <c r="C38" i="437" s="1"/>
  <c r="C40" i="437" s="1"/>
  <c r="C41" i="437" s="1"/>
  <c r="C42" i="437" s="1"/>
  <c r="C45" i="437" s="1"/>
  <c r="C47" i="437" s="1"/>
  <c r="C48" i="437" s="1"/>
  <c r="C52" i="437" s="1"/>
  <c r="C53" i="437" s="1"/>
  <c r="C54" i="437" s="1"/>
  <c r="C56" i="437" s="1"/>
  <c r="C11" i="432"/>
  <c r="C12" i="432"/>
  <c r="C13" i="432" s="1"/>
  <c r="C14" i="432" s="1"/>
  <c r="C16" i="432" s="1"/>
  <c r="C17" i="432" s="1"/>
  <c r="C18" i="432" s="1"/>
  <c r="C23" i="432" s="1"/>
  <c r="C24" i="432" s="1"/>
  <c r="C25" i="432" s="1"/>
  <c r="C26" i="432" s="1"/>
  <c r="C27" i="432" s="1"/>
  <c r="C28" i="432" s="1"/>
  <c r="C29" i="432" s="1"/>
  <c r="C30" i="432" s="1"/>
  <c r="C31" i="432" s="1"/>
  <c r="C32" i="432" s="1"/>
  <c r="C36" i="432" s="1"/>
  <c r="C37" i="432" s="1"/>
  <c r="C38" i="432" s="1"/>
  <c r="C39" i="432" s="1"/>
  <c r="C40" i="432" s="1"/>
  <c r="C41" i="432" s="1"/>
  <c r="C43" i="432" s="1"/>
  <c r="C45" i="432" s="1"/>
  <c r="C46" i="432" s="1"/>
  <c r="C47" i="432" s="1"/>
  <c r="C48" i="432" s="1"/>
  <c r="C50" i="432" s="1"/>
  <c r="C51" i="432" s="1"/>
  <c r="C52" i="432" s="1"/>
  <c r="C53" i="432" s="1"/>
  <c r="C16" i="433" s="1"/>
  <c r="C17" i="433" s="1"/>
  <c r="C20" i="433" s="1"/>
  <c r="C21" i="433" s="1"/>
  <c r="C22" i="433" s="1"/>
  <c r="C23" i="433" s="1"/>
  <c r="C24" i="433" s="1"/>
  <c r="C25" i="433" s="1"/>
  <c r="C26" i="433" s="1"/>
  <c r="C28" i="433" s="1"/>
  <c r="C29" i="433" s="1"/>
  <c r="C30" i="433" s="1"/>
  <c r="C33" i="433" s="1"/>
  <c r="C34" i="433" s="1"/>
  <c r="C36" i="433" s="1"/>
  <c r="C37" i="433" s="1"/>
  <c r="C38" i="433" s="1"/>
  <c r="C40" i="433" s="1"/>
  <c r="C41" i="433" s="1"/>
  <c r="C42" i="433" s="1"/>
  <c r="C44" i="433" s="1"/>
  <c r="C45" i="433" s="1"/>
  <c r="C46" i="433" s="1"/>
  <c r="C48" i="433" s="1"/>
  <c r="C49" i="433" s="1"/>
  <c r="C50" i="433" s="1"/>
  <c r="C53" i="433" s="1"/>
  <c r="C54" i="433" s="1"/>
  <c r="C55" i="433" s="1"/>
  <c r="C57" i="433" s="1"/>
  <c r="C58" i="433" s="1"/>
  <c r="C59" i="433" s="1"/>
  <c r="C13" i="434" s="1"/>
  <c r="C14" i="434" s="1"/>
  <c r="C15" i="434" s="1"/>
  <c r="C13" i="431"/>
  <c r="C15" i="431"/>
  <c r="C20" i="431" s="1"/>
  <c r="C21" i="431" s="1"/>
  <c r="C22" i="431" s="1"/>
  <c r="C23" i="431" s="1"/>
  <c r="C24" i="431" s="1"/>
  <c r="C28" i="431" s="1"/>
  <c r="C29" i="431" s="1"/>
  <c r="C30" i="431" s="1"/>
  <c r="C32" i="431" s="1"/>
  <c r="C33" i="431" s="1"/>
  <c r="C35" i="431" s="1"/>
  <c r="C38" i="431" s="1"/>
  <c r="C39" i="431" s="1"/>
  <c r="C40" i="431" s="1"/>
  <c r="C42" i="431" s="1"/>
  <c r="E11" i="430"/>
  <c r="I11" i="430"/>
  <c r="C17" i="430"/>
  <c r="C18" i="430" s="1"/>
  <c r="C19" i="430" s="1"/>
  <c r="C20" i="430" s="1"/>
  <c r="C21" i="430" s="1"/>
  <c r="C22" i="430" s="1"/>
  <c r="C23" i="430" s="1"/>
  <c r="C24" i="430" s="1"/>
  <c r="C25" i="430" s="1"/>
  <c r="C27" i="430" s="1"/>
  <c r="C31" i="430" s="1"/>
  <c r="C33" i="430" s="1"/>
  <c r="C35" i="430" s="1"/>
  <c r="C37" i="430" s="1"/>
  <c r="C38" i="430" s="1"/>
  <c r="C39" i="430" s="1"/>
  <c r="C40" i="430" s="1"/>
  <c r="C42" i="430" s="1"/>
  <c r="C44" i="430" s="1"/>
  <c r="C12" i="429"/>
  <c r="C14" i="429"/>
  <c r="C19" i="429" s="1"/>
  <c r="C20" i="429" s="1"/>
  <c r="C21" i="429" s="1"/>
  <c r="C22" i="429" s="1"/>
  <c r="C23" i="429" s="1"/>
  <c r="C25" i="429" s="1"/>
  <c r="C26" i="429" s="1"/>
  <c r="C27" i="429" s="1"/>
  <c r="C31" i="429" s="1"/>
  <c r="C32" i="429" s="1"/>
  <c r="C33" i="429" s="1"/>
  <c r="C34" i="429" s="1"/>
  <c r="C37" i="429" s="1"/>
  <c r="C38" i="429" s="1"/>
  <c r="C39" i="429" s="1"/>
  <c r="C41" i="429" s="1"/>
  <c r="C43" i="429" s="1"/>
  <c r="C44" i="429" s="1"/>
  <c r="C45" i="429" s="1"/>
  <c r="C46" i="429" s="1"/>
  <c r="C48" i="429" s="1"/>
  <c r="C49" i="429" s="1"/>
  <c r="C51" i="429" s="1"/>
  <c r="C53" i="429" s="1"/>
  <c r="E27" i="429"/>
  <c r="K27" i="429"/>
  <c r="E34" i="429"/>
  <c r="K34" i="429"/>
  <c r="C12" i="428"/>
  <c r="C13" i="428" s="1"/>
  <c r="C14" i="428" s="1"/>
  <c r="C15" i="428" s="1"/>
  <c r="C16" i="428" s="1"/>
  <c r="C17" i="428" s="1"/>
  <c r="C18" i="428" s="1"/>
  <c r="C19" i="428" s="1"/>
  <c r="C20" i="428" s="1"/>
  <c r="C21" i="428" s="1"/>
  <c r="C22" i="428" s="1"/>
  <c r="C24" i="428" s="1"/>
  <c r="C25" i="428" s="1"/>
  <c r="C26" i="428" s="1"/>
  <c r="C28" i="428" s="1"/>
  <c r="C29" i="428" s="1"/>
  <c r="C31" i="428" s="1"/>
  <c r="C32" i="428" s="1"/>
  <c r="C33" i="428" s="1"/>
  <c r="C36" i="428" s="1"/>
  <c r="C37" i="428" s="1"/>
  <c r="C38" i="428" s="1"/>
  <c r="C39" i="428" s="1"/>
  <c r="C40" i="428" s="1"/>
  <c r="C41" i="428" s="1"/>
  <c r="C42" i="428" s="1"/>
  <c r="C43" i="428" s="1"/>
  <c r="C44" i="428" s="1"/>
  <c r="C45" i="428" s="1"/>
  <c r="C46" i="428" s="1"/>
  <c r="C47" i="428" s="1"/>
  <c r="E44" i="284" l="1"/>
  <c r="E45" i="284" s="1"/>
  <c r="C39" i="355"/>
  <c r="C38" i="355"/>
  <c r="C13" i="293"/>
  <c r="C14" i="293" s="1"/>
  <c r="H11" i="422" l="1"/>
  <c r="E14" i="422" s="1"/>
  <c r="H14" i="422" s="1"/>
  <c r="E19" i="422" s="1"/>
  <c r="H19" i="422" s="1"/>
  <c r="E10" i="108" l="1"/>
  <c r="C54" i="41" l="1"/>
  <c r="F58" i="21" l="1"/>
  <c r="F57" i="21"/>
  <c r="F56" i="21"/>
  <c r="F55" i="21"/>
  <c r="F53" i="21"/>
  <c r="F52" i="21"/>
  <c r="F50" i="21"/>
  <c r="F49" i="21"/>
  <c r="F47" i="21"/>
  <c r="C35" i="21"/>
  <c r="C34" i="21"/>
  <c r="B62" i="32"/>
  <c r="B63" i="32" s="1"/>
  <c r="B65" i="32" s="1"/>
  <c r="F16" i="396" l="1"/>
  <c r="F14" i="396"/>
  <c r="F11" i="396"/>
  <c r="E26" i="284" l="1"/>
  <c r="D45" i="102"/>
  <c r="D44" i="102"/>
  <c r="D42" i="102"/>
  <c r="C57" i="36"/>
  <c r="C58" i="36" s="1"/>
  <c r="C60" i="36" s="1"/>
  <c r="D31" i="387" l="1"/>
  <c r="D33" i="387" s="1"/>
  <c r="D34" i="387" s="1"/>
  <c r="D35" i="387" s="1"/>
  <c r="D37" i="387" s="1"/>
  <c r="D39" i="387" s="1"/>
  <c r="D40" i="387" s="1"/>
  <c r="D42" i="387" s="1"/>
  <c r="D43" i="387" s="1"/>
  <c r="D44" i="387" s="1"/>
  <c r="D45" i="387" s="1"/>
  <c r="D18" i="387"/>
  <c r="D19" i="387" s="1"/>
  <c r="D20" i="387" s="1"/>
  <c r="D21" i="387" s="1"/>
  <c r="D24" i="387" s="1"/>
  <c r="D16" i="387"/>
  <c r="C15" i="386"/>
  <c r="C18" i="386" s="1"/>
  <c r="C19" i="386" s="1"/>
  <c r="C20" i="386" s="1"/>
  <c r="C21" i="386" s="1"/>
  <c r="C22" i="386" s="1"/>
  <c r="C27" i="386" s="1"/>
  <c r="C28" i="386" s="1"/>
  <c r="C29" i="386" s="1"/>
  <c r="C30" i="386" s="1"/>
  <c r="C32" i="386" s="1"/>
  <c r="C33" i="386" s="1"/>
  <c r="C34" i="386" s="1"/>
  <c r="C35" i="386" s="1"/>
  <c r="C36" i="386" s="1"/>
  <c r="C37" i="386" s="1"/>
  <c r="C38" i="386" s="1"/>
  <c r="C39" i="386" s="1"/>
  <c r="C42" i="386" s="1"/>
  <c r="C43" i="386" s="1"/>
  <c r="C44" i="386" s="1"/>
  <c r="C46" i="386" s="1"/>
  <c r="C48" i="386" s="1"/>
  <c r="C14" i="386"/>
  <c r="C13" i="386"/>
  <c r="C11" i="62" l="1"/>
  <c r="C12" i="105"/>
  <c r="C18" i="55"/>
  <c r="C17" i="55"/>
  <c r="C14" i="55"/>
  <c r="H10" i="6" l="1"/>
  <c r="G54" i="26" l="1"/>
  <c r="G44" i="26"/>
  <c r="G11" i="26"/>
  <c r="E44" i="19" l="1"/>
  <c r="E43" i="19"/>
  <c r="E42" i="19"/>
  <c r="E16" i="19"/>
  <c r="E15" i="19"/>
  <c r="E11" i="19"/>
  <c r="C12" i="4" l="1"/>
  <c r="C8" i="353" l="1"/>
  <c r="C9" i="353" s="1"/>
  <c r="C10" i="353" s="1"/>
  <c r="C11" i="353" s="1"/>
  <c r="C12" i="353" s="1"/>
  <c r="C13" i="353" s="1"/>
  <c r="H26" i="284"/>
  <c r="K26" i="284" s="1"/>
  <c r="H9" i="284"/>
  <c r="E14" i="284" s="1"/>
  <c r="H14" i="284" s="1"/>
  <c r="E19" i="284" s="1"/>
  <c r="H19" i="284" s="1"/>
  <c r="B35" i="14"/>
  <c r="B36" i="14" s="1"/>
  <c r="B37" i="14" s="1"/>
  <c r="B38" i="14" s="1"/>
  <c r="C59" i="16"/>
  <c r="C60" i="16" s="1"/>
  <c r="C61" i="16" s="1"/>
  <c r="C62" i="16" s="1"/>
  <c r="C63" i="16" s="1"/>
  <c r="C64" i="16" s="1"/>
  <c r="C65" i="16" s="1"/>
  <c r="C55" i="16"/>
  <c r="C56" i="16"/>
  <c r="D10" i="11"/>
  <c r="D11" i="11"/>
  <c r="D14" i="11"/>
  <c r="D16" i="11"/>
  <c r="D17" i="11"/>
  <c r="D18" i="11"/>
  <c r="D19" i="11"/>
  <c r="D20" i="11"/>
  <c r="D21" i="11"/>
  <c r="D22" i="11"/>
  <c r="D23" i="11"/>
  <c r="D26" i="11"/>
  <c r="D27" i="11"/>
  <c r="D28" i="11"/>
  <c r="D31" i="11"/>
  <c r="D32" i="11"/>
  <c r="D33" i="11"/>
  <c r="D34" i="11"/>
  <c r="D35" i="11"/>
  <c r="D36" i="11"/>
  <c r="D37" i="11"/>
  <c r="D40" i="11"/>
  <c r="D41" i="11"/>
  <c r="D42" i="11"/>
  <c r="D45" i="11"/>
  <c r="D46" i="11"/>
  <c r="D47" i="11"/>
  <c r="D48" i="11"/>
  <c r="D49" i="11"/>
  <c r="D50" i="11"/>
  <c r="C14" i="21"/>
  <c r="C15" i="21" s="1"/>
  <c r="C16" i="21" s="1"/>
  <c r="C17" i="21" s="1"/>
  <c r="C18" i="21" s="1"/>
  <c r="C19" i="21" s="1"/>
  <c r="C21" i="21" s="1"/>
  <c r="C22" i="21" s="1"/>
  <c r="C23" i="21" s="1"/>
  <c r="C24" i="21" s="1"/>
  <c r="C25" i="21" s="1"/>
  <c r="C26" i="21" s="1"/>
  <c r="C29" i="21" s="1"/>
  <c r="C33" i="21" s="1"/>
  <c r="C36" i="21" s="1"/>
  <c r="C39" i="21" s="1"/>
  <c r="C13" i="16"/>
  <c r="C17" i="16" s="1"/>
  <c r="C18" i="16" s="1"/>
  <c r="C20" i="16" s="1"/>
  <c r="C21" i="16" s="1"/>
  <c r="C23" i="16" s="1"/>
  <c r="C30" i="16" s="1"/>
  <c r="C33" i="16" s="1"/>
  <c r="C34" i="16" s="1"/>
  <c r="C35" i="16" s="1"/>
  <c r="C39" i="16" s="1"/>
  <c r="C41" i="16" s="1"/>
  <c r="C43" i="16" s="1"/>
  <c r="C44" i="16" s="1"/>
  <c r="C50" i="16" s="1"/>
  <c r="C51" i="16" s="1"/>
  <c r="C52" i="16" s="1"/>
  <c r="C13" i="110"/>
  <c r="C14" i="110"/>
  <c r="C15" i="110"/>
  <c r="C16" i="110"/>
  <c r="C17" i="110"/>
  <c r="C18" i="110"/>
  <c r="C19" i="110"/>
  <c r="C20" i="110"/>
  <c r="C21" i="110"/>
  <c r="C22" i="110"/>
  <c r="C23" i="110"/>
  <c r="C24" i="110"/>
  <c r="C26" i="110"/>
  <c r="C27" i="110"/>
  <c r="C28" i="110"/>
  <c r="C30" i="110"/>
  <c r="C31" i="110"/>
  <c r="C32" i="110"/>
  <c r="C33" i="110"/>
  <c r="C34" i="110"/>
  <c r="C35" i="110"/>
  <c r="C37" i="110"/>
  <c r="C46" i="110"/>
  <c r="C47" i="110"/>
  <c r="C48" i="110"/>
  <c r="C49" i="110"/>
  <c r="C50" i="110"/>
  <c r="C53" i="110"/>
  <c r="C54" i="110"/>
  <c r="C55" i="110"/>
  <c r="C56" i="110"/>
  <c r="C57" i="110"/>
  <c r="C58" i="110"/>
  <c r="C60" i="110"/>
  <c r="C16" i="292"/>
  <c r="C17" i="292"/>
  <c r="C18" i="292"/>
  <c r="C19" i="292"/>
  <c r="C22" i="292"/>
  <c r="C23" i="292"/>
  <c r="C24" i="292"/>
  <c r="C27" i="292"/>
  <c r="C28" i="292"/>
  <c r="C29" i="292"/>
  <c r="C30" i="292"/>
  <c r="C31" i="292"/>
  <c r="C32" i="292"/>
  <c r="C33" i="292"/>
  <c r="C37" i="292"/>
  <c r="C38" i="292"/>
  <c r="C39" i="292"/>
  <c r="C40" i="292"/>
  <c r="C42" i="292"/>
  <c r="C45" i="292"/>
  <c r="C46" i="292"/>
  <c r="C47" i="292"/>
  <c r="C48" i="292"/>
  <c r="C49" i="292"/>
  <c r="C50" i="292"/>
  <c r="C51" i="292"/>
  <c r="C53" i="292"/>
  <c r="C54" i="292"/>
  <c r="C55" i="292"/>
  <c r="C57" i="292"/>
  <c r="C58" i="292"/>
  <c r="C59" i="292"/>
  <c r="C60" i="292"/>
  <c r="C62" i="292"/>
  <c r="C64" i="292"/>
  <c r="C65" i="292"/>
  <c r="C66" i="292"/>
  <c r="C67" i="292"/>
  <c r="C12" i="355"/>
  <c r="C13" i="355" s="1"/>
  <c r="C14" i="355" s="1"/>
  <c r="C15" i="355" s="1"/>
  <c r="C16" i="355" s="1"/>
  <c r="C16" i="50"/>
  <c r="C17" i="50"/>
  <c r="C18" i="50"/>
  <c r="C19" i="50"/>
  <c r="C21" i="50"/>
  <c r="C22" i="50"/>
  <c r="C23" i="50"/>
  <c r="C24" i="50"/>
  <c r="C28" i="50"/>
  <c r="C30" i="50"/>
  <c r="C31" i="50"/>
  <c r="C32" i="50"/>
  <c r="E15" i="354"/>
  <c r="E16" i="354" s="1"/>
  <c r="E17" i="354" s="1"/>
  <c r="E19" i="354" s="1"/>
  <c r="E20" i="354" s="1"/>
  <c r="E24" i="354" s="1"/>
  <c r="E25" i="354" s="1"/>
  <c r="E27" i="354" s="1"/>
  <c r="E28" i="354" s="1"/>
  <c r="E29" i="354" s="1"/>
  <c r="E31" i="354" s="1"/>
  <c r="E32" i="354" s="1"/>
  <c r="E34" i="354" s="1"/>
  <c r="E37" i="354" s="1"/>
  <c r="E39" i="354" s="1"/>
  <c r="E43" i="354" s="1"/>
  <c r="E44" i="354" s="1"/>
  <c r="E45" i="354" s="1"/>
  <c r="E47" i="354" s="1"/>
  <c r="E12" i="19"/>
  <c r="E13" i="19" s="1"/>
  <c r="E17" i="19" s="1"/>
  <c r="E18" i="19" s="1"/>
  <c r="E21" i="19" s="1"/>
  <c r="E22" i="19" s="1"/>
  <c r="E23" i="19" s="1"/>
  <c r="E24" i="19" s="1"/>
  <c r="E25" i="19" s="1"/>
  <c r="E26" i="19" s="1"/>
  <c r="E27" i="19" s="1"/>
  <c r="E29" i="19" s="1"/>
  <c r="E32" i="19" s="1"/>
  <c r="E33" i="19" s="1"/>
  <c r="E34" i="19" s="1"/>
  <c r="E35" i="19" s="1"/>
  <c r="E36" i="19" s="1"/>
  <c r="E38" i="19" s="1"/>
  <c r="C13" i="4"/>
  <c r="C14" i="4" s="1"/>
  <c r="C14" i="31"/>
  <c r="C15" i="31" s="1"/>
  <c r="C16" i="31" s="1"/>
  <c r="C17" i="31" s="1"/>
  <c r="C18" i="31" s="1"/>
  <c r="C19" i="31" s="1"/>
  <c r="C21" i="31" s="1"/>
  <c r="C22" i="31" s="1"/>
  <c r="C23" i="31" s="1"/>
  <c r="C24" i="31" s="1"/>
  <c r="C25" i="31" s="1"/>
  <c r="C26" i="31" s="1"/>
  <c r="C28" i="31" s="1"/>
  <c r="C32" i="31" s="1"/>
  <c r="C33" i="31" s="1"/>
  <c r="C34" i="31" s="1"/>
  <c r="C35" i="31" s="1"/>
  <c r="C38" i="31" s="1"/>
  <c r="C12" i="61"/>
  <c r="C14" i="61" s="1"/>
  <c r="C17" i="61" s="1"/>
  <c r="C18" i="61" s="1"/>
  <c r="C19" i="61" s="1"/>
  <c r="C20" i="61" s="1"/>
  <c r="C21" i="61" s="1"/>
  <c r="C22" i="61" s="1"/>
  <c r="C23" i="61" s="1"/>
  <c r="C25" i="61" s="1"/>
  <c r="C26" i="61" s="1"/>
  <c r="C27" i="61" s="1"/>
  <c r="C28" i="61" s="1"/>
  <c r="C29" i="61" s="1"/>
  <c r="C32" i="61" s="1"/>
  <c r="C33" i="61" s="1"/>
  <c r="C34" i="61" s="1"/>
  <c r="C35" i="61" s="1"/>
  <c r="C36" i="61" s="1"/>
  <c r="C38" i="61" s="1"/>
  <c r="C41" i="61" s="1"/>
  <c r="C14" i="53"/>
  <c r="C15" i="53" s="1"/>
  <c r="C16" i="53" s="1"/>
  <c r="C18" i="53" s="1"/>
  <c r="C19" i="53" s="1"/>
  <c r="C20" i="53" s="1"/>
  <c r="C21" i="53" s="1"/>
  <c r="C22" i="53" s="1"/>
  <c r="C25" i="53" s="1"/>
  <c r="C26" i="53" s="1"/>
  <c r="C27" i="53" s="1"/>
  <c r="C28" i="53" s="1"/>
  <c r="C29" i="53" s="1"/>
  <c r="C30" i="53" s="1"/>
  <c r="C34" i="53" s="1"/>
  <c r="C35" i="53" s="1"/>
  <c r="C36" i="53" s="1"/>
  <c r="C37" i="53" s="1"/>
  <c r="C39" i="53" s="1"/>
  <c r="C42" i="53" s="1"/>
  <c r="C43" i="53" s="1"/>
  <c r="C44" i="53" s="1"/>
  <c r="C45" i="53" s="1"/>
  <c r="C46" i="53" s="1"/>
  <c r="C47" i="53" s="1"/>
  <c r="C48" i="53" s="1"/>
  <c r="C49" i="53" s="1"/>
  <c r="C51" i="53" s="1"/>
  <c r="C52" i="53" s="1"/>
  <c r="C53" i="53" s="1"/>
  <c r="C55" i="53" s="1"/>
  <c r="C56" i="53" s="1"/>
  <c r="C57" i="53" s="1"/>
  <c r="C58" i="53" s="1"/>
  <c r="C59" i="53" s="1"/>
  <c r="C61" i="53" s="1"/>
  <c r="C63" i="53" s="1"/>
  <c r="C64" i="53" s="1"/>
  <c r="C65" i="53" s="1"/>
  <c r="C66" i="53" s="1"/>
  <c r="C68" i="53" s="1"/>
  <c r="J22" i="53"/>
  <c r="D22" i="53"/>
  <c r="J16" i="53"/>
  <c r="D16" i="53"/>
  <c r="C16" i="57"/>
  <c r="C17" i="57"/>
  <c r="C18" i="57"/>
  <c r="C19" i="57"/>
  <c r="C22" i="57"/>
  <c r="C23" i="57"/>
  <c r="C24" i="57"/>
  <c r="C27" i="57"/>
  <c r="C28" i="57"/>
  <c r="C29" i="57"/>
  <c r="C30" i="57"/>
  <c r="C31" i="57"/>
  <c r="C32" i="57"/>
  <c r="C33" i="57"/>
  <c r="C37" i="57"/>
  <c r="C38" i="57"/>
  <c r="C39" i="57"/>
  <c r="C40" i="57"/>
  <c r="C42" i="57"/>
  <c r="C45" i="57"/>
  <c r="C46" i="57"/>
  <c r="C47" i="57"/>
  <c r="C48" i="57"/>
  <c r="C49" i="57"/>
  <c r="C50" i="57"/>
  <c r="C51" i="57"/>
  <c r="C53" i="57"/>
  <c r="C54" i="57"/>
  <c r="C55" i="57"/>
  <c r="C57" i="57"/>
  <c r="C58" i="57"/>
  <c r="C59" i="57"/>
  <c r="C60" i="57"/>
  <c r="C62" i="57"/>
  <c r="C64" i="57"/>
  <c r="C65" i="57"/>
  <c r="C66" i="57"/>
  <c r="C67" i="57"/>
  <c r="C34" i="50"/>
  <c r="C38" i="50"/>
  <c r="C40" i="50"/>
  <c r="C41" i="50"/>
  <c r="C42" i="50"/>
  <c r="C45" i="50"/>
  <c r="C47" i="50"/>
  <c r="C48" i="50"/>
  <c r="C52" i="50"/>
  <c r="C53" i="50"/>
  <c r="C54" i="50"/>
  <c r="C56" i="50"/>
  <c r="C14" i="49"/>
  <c r="C15" i="49"/>
  <c r="C16" i="49"/>
  <c r="C19" i="49"/>
  <c r="C20" i="49"/>
  <c r="C21" i="49"/>
  <c r="C22" i="49"/>
  <c r="C23" i="49"/>
  <c r="C28" i="49"/>
  <c r="C29" i="49"/>
  <c r="C30" i="49"/>
  <c r="C31" i="49"/>
  <c r="C33" i="49"/>
  <c r="C34" i="49"/>
  <c r="C35" i="49"/>
  <c r="C36" i="49"/>
  <c r="C37" i="49"/>
  <c r="C38" i="49"/>
  <c r="C39" i="49"/>
  <c r="C40" i="49"/>
  <c r="C43" i="49"/>
  <c r="C44" i="49"/>
  <c r="C45" i="49"/>
  <c r="C46" i="49"/>
  <c r="C48" i="49"/>
  <c r="C12" i="36"/>
  <c r="C14" i="36" s="1"/>
  <c r="C15" i="36" s="1"/>
  <c r="C16" i="36" s="1"/>
  <c r="C18" i="36" s="1"/>
  <c r="C19" i="36" s="1"/>
  <c r="C20" i="36" s="1"/>
  <c r="C21" i="36" s="1"/>
  <c r="C22" i="36" s="1"/>
  <c r="C23" i="36" s="1"/>
  <c r="C24" i="36" s="1"/>
  <c r="C25" i="36" s="1"/>
  <c r="C26" i="36" s="1"/>
  <c r="C28" i="36" s="1"/>
  <c r="C29" i="36" s="1"/>
  <c r="C30" i="36" s="1"/>
  <c r="C35" i="36" s="1"/>
  <c r="C36" i="36" s="1"/>
  <c r="C38" i="36" s="1"/>
  <c r="C39" i="36" s="1"/>
  <c r="C40" i="36" s="1"/>
  <c r="C42" i="36" s="1"/>
  <c r="C43" i="36" s="1"/>
  <c r="C44" i="36" s="1"/>
  <c r="C46" i="36" s="1"/>
  <c r="C48" i="36" s="1"/>
  <c r="C49" i="36" s="1"/>
  <c r="C50" i="36" s="1"/>
  <c r="C52" i="36" s="1"/>
  <c r="C14" i="42"/>
  <c r="C16" i="42" s="1"/>
  <c r="C21" i="42" s="1"/>
  <c r="C22" i="42" s="1"/>
  <c r="C23" i="42" s="1"/>
  <c r="C24" i="42" s="1"/>
  <c r="C25" i="42" s="1"/>
  <c r="C29" i="42" s="1"/>
  <c r="C30" i="42" s="1"/>
  <c r="C31" i="42" s="1"/>
  <c r="C33" i="42" s="1"/>
  <c r="C34" i="42" s="1"/>
  <c r="C36" i="42" s="1"/>
  <c r="C39" i="42" s="1"/>
  <c r="C40" i="42" s="1"/>
  <c r="C41" i="42" s="1"/>
  <c r="C43" i="42" s="1"/>
  <c r="C14" i="30"/>
  <c r="C16" i="30" s="1"/>
  <c r="C21" i="30" s="1"/>
  <c r="C22" i="30" s="1"/>
  <c r="C23" i="30" s="1"/>
  <c r="C24" i="30" s="1"/>
  <c r="C25" i="30" s="1"/>
  <c r="C29" i="30" s="1"/>
  <c r="C30" i="30" s="1"/>
  <c r="C31" i="30" s="1"/>
  <c r="N60" i="32"/>
  <c r="B15" i="32"/>
  <c r="B17" i="32" s="1"/>
  <c r="B18" i="32" s="1"/>
  <c r="B19" i="32" s="1"/>
  <c r="B21" i="32" s="1"/>
  <c r="B22" i="32" s="1"/>
  <c r="B23" i="32" s="1"/>
  <c r="B24" i="32" s="1"/>
  <c r="B26" i="32" s="1"/>
  <c r="B27" i="32" s="1"/>
  <c r="B28" i="32" s="1"/>
  <c r="B29" i="32" s="1"/>
  <c r="B30" i="32" s="1"/>
  <c r="B33" i="32" s="1"/>
  <c r="B34" i="32" s="1"/>
  <c r="B35" i="32" s="1"/>
  <c r="B40" i="32" s="1"/>
  <c r="B41" i="32" s="1"/>
  <c r="B43" i="32" s="1"/>
  <c r="B44" i="32" s="1"/>
  <c r="B45" i="32" s="1"/>
  <c r="B47" i="32" s="1"/>
  <c r="B48" i="32" s="1"/>
  <c r="B49" i="32" s="1"/>
  <c r="B51" i="32" s="1"/>
  <c r="B53" i="32" s="1"/>
  <c r="B54" i="32" s="1"/>
  <c r="B55" i="32" s="1"/>
  <c r="B57" i="32" s="1"/>
  <c r="C18" i="25"/>
  <c r="C19" i="25"/>
  <c r="C20" i="25"/>
  <c r="C21" i="25"/>
  <c r="C22" i="25"/>
  <c r="C23" i="25"/>
  <c r="C24" i="25"/>
  <c r="C25" i="25"/>
  <c r="C26" i="25"/>
  <c r="C28" i="25"/>
  <c r="C32" i="25"/>
  <c r="C34" i="25"/>
  <c r="C36" i="25"/>
  <c r="C38" i="25"/>
  <c r="C39" i="25"/>
  <c r="C40" i="25"/>
  <c r="C41" i="25"/>
  <c r="C43" i="25"/>
  <c r="C45" i="25"/>
  <c r="C13" i="41"/>
  <c r="C15" i="41" s="1"/>
  <c r="C20" i="41" s="1"/>
  <c r="C21" i="41" s="1"/>
  <c r="C22" i="41" s="1"/>
  <c r="C23" i="41" s="1"/>
  <c r="C24" i="41" s="1"/>
  <c r="C26" i="41" s="1"/>
  <c r="C27" i="41" s="1"/>
  <c r="C28" i="41" s="1"/>
  <c r="C32" i="41" s="1"/>
  <c r="C33" i="41" s="1"/>
  <c r="C34" i="41" s="1"/>
  <c r="C35" i="41" s="1"/>
  <c r="C38" i="41" s="1"/>
  <c r="C39" i="41" s="1"/>
  <c r="C40" i="41" s="1"/>
  <c r="C42" i="41" s="1"/>
  <c r="C44" i="41" s="1"/>
  <c r="C45" i="41" s="1"/>
  <c r="C46" i="41" s="1"/>
  <c r="C47" i="41" s="1"/>
  <c r="C49" i="41" s="1"/>
  <c r="C50" i="41" s="1"/>
  <c r="C17" i="29"/>
  <c r="C18" i="29" s="1"/>
  <c r="C19" i="29" s="1"/>
  <c r="C20" i="29" s="1"/>
  <c r="C21" i="29" s="1"/>
  <c r="C22" i="29" s="1"/>
  <c r="C23" i="29" s="1"/>
  <c r="C24" i="29" s="1"/>
  <c r="C25" i="29" s="1"/>
  <c r="C27" i="29" s="1"/>
  <c r="C31" i="29" s="1"/>
  <c r="C33" i="29" s="1"/>
  <c r="C35" i="29" s="1"/>
  <c r="C37" i="29" s="1"/>
  <c r="C38" i="29" s="1"/>
  <c r="C39" i="29" s="1"/>
  <c r="C40" i="29" s="1"/>
  <c r="C41" i="29" s="1"/>
  <c r="C43" i="29" s="1"/>
  <c r="C12" i="40"/>
  <c r="C19" i="40" s="1"/>
  <c r="C20" i="40" s="1"/>
  <c r="C21" i="40" s="1"/>
  <c r="C22" i="40" s="1"/>
  <c r="C23" i="40" s="1"/>
  <c r="C25" i="40" s="1"/>
  <c r="C26" i="40" s="1"/>
  <c r="C27" i="40" s="1"/>
  <c r="C31" i="40" s="1"/>
  <c r="C32" i="40" s="1"/>
  <c r="C33" i="40" s="1"/>
  <c r="C34" i="40" s="1"/>
  <c r="C36" i="40" s="1"/>
  <c r="C37" i="40" s="1"/>
  <c r="C38" i="40" s="1"/>
  <c r="C40" i="40" s="1"/>
  <c r="C42" i="40" s="1"/>
  <c r="C43" i="40" s="1"/>
  <c r="C15" i="293"/>
  <c r="C17" i="293" s="1"/>
  <c r="C19" i="293" s="1"/>
  <c r="C11" i="108"/>
  <c r="C12" i="108"/>
  <c r="C14" i="108"/>
  <c r="C16" i="108"/>
  <c r="C17" i="108"/>
  <c r="C18" i="108"/>
  <c r="C19" i="108"/>
  <c r="C21" i="108"/>
  <c r="C24" i="108"/>
  <c r="C25" i="108"/>
  <c r="C26" i="108"/>
  <c r="C27" i="108"/>
  <c r="C28" i="108"/>
  <c r="C30" i="108"/>
  <c r="C34" i="108"/>
  <c r="C35" i="108"/>
  <c r="C36" i="108"/>
  <c r="C37" i="108"/>
  <c r="C39" i="108"/>
  <c r="C40" i="108"/>
  <c r="C41" i="108"/>
  <c r="C42" i="108"/>
  <c r="C43" i="108"/>
  <c r="C44" i="108"/>
  <c r="C46" i="108"/>
  <c r="E11" i="108"/>
  <c r="E12" i="108" s="1"/>
  <c r="E14" i="108" s="1"/>
  <c r="E16" i="108" s="1"/>
  <c r="E17" i="108" s="1"/>
  <c r="E18" i="108" s="1"/>
  <c r="E19" i="108" s="1"/>
  <c r="E21" i="108" s="1"/>
  <c r="E24" i="108" s="1"/>
  <c r="E25" i="108" s="1"/>
  <c r="E26" i="108" s="1"/>
  <c r="E27" i="108" s="1"/>
  <c r="E28" i="108" s="1"/>
  <c r="E30" i="108" s="1"/>
  <c r="E34" i="108" s="1"/>
  <c r="E35" i="108" s="1"/>
  <c r="E36" i="108" s="1"/>
  <c r="E37" i="108" s="1"/>
  <c r="E39" i="108" s="1"/>
  <c r="E40" i="108" s="1"/>
  <c r="E41" i="108" s="1"/>
  <c r="E42" i="108" s="1"/>
  <c r="E43" i="108" s="1"/>
  <c r="E44" i="108" s="1"/>
  <c r="E46" i="108" s="1"/>
  <c r="G10" i="108" s="1"/>
  <c r="G11" i="108" s="1"/>
  <c r="G12" i="108" s="1"/>
  <c r="G14" i="108" s="1"/>
  <c r="G16" i="108" s="1"/>
  <c r="G17" i="108" s="1"/>
  <c r="G18" i="108" s="1"/>
  <c r="G19" i="108" s="1"/>
  <c r="G21" i="108" s="1"/>
  <c r="G24" i="108" s="1"/>
  <c r="G25" i="108" s="1"/>
  <c r="G26" i="108" s="1"/>
  <c r="G27" i="108" s="1"/>
  <c r="G28" i="108" s="1"/>
  <c r="G30" i="108" s="1"/>
  <c r="G34" i="108" s="1"/>
  <c r="G35" i="108" s="1"/>
  <c r="G36" i="108" s="1"/>
  <c r="G37" i="108" s="1"/>
  <c r="G39" i="108" s="1"/>
  <c r="G40" i="108" s="1"/>
  <c r="G41" i="108" s="1"/>
  <c r="G42" i="108" s="1"/>
  <c r="G43" i="108" s="1"/>
  <c r="G44" i="108" s="1"/>
  <c r="G46" i="108" s="1"/>
  <c r="I10" i="108" s="1"/>
  <c r="I11" i="108" s="1"/>
  <c r="I12" i="108" s="1"/>
  <c r="I14" i="108" s="1"/>
  <c r="I16" i="108" s="1"/>
  <c r="I17" i="108" s="1"/>
  <c r="I18" i="108" s="1"/>
  <c r="I19" i="108" s="1"/>
  <c r="I21" i="108" s="1"/>
  <c r="I24" i="108" s="1"/>
  <c r="I25" i="108" s="1"/>
  <c r="I26" i="108" s="1"/>
  <c r="I27" i="108" s="1"/>
  <c r="I28" i="108" s="1"/>
  <c r="I30" i="108" s="1"/>
  <c r="I34" i="108" s="1"/>
  <c r="I35" i="108" s="1"/>
  <c r="I36" i="108" s="1"/>
  <c r="I37" i="108" s="1"/>
  <c r="I39" i="108" s="1"/>
  <c r="I40" i="108" s="1"/>
  <c r="I41" i="108" s="1"/>
  <c r="I42" i="108" s="1"/>
  <c r="I43" i="108" s="1"/>
  <c r="I44" i="108" s="1"/>
  <c r="I46" i="108" s="1"/>
  <c r="K10" i="108" s="1"/>
  <c r="K11" i="108" s="1"/>
  <c r="K12" i="108" s="1"/>
  <c r="K14" i="108" s="1"/>
  <c r="K16" i="108" s="1"/>
  <c r="K17" i="108" s="1"/>
  <c r="K18" i="108" s="1"/>
  <c r="K19" i="108" s="1"/>
  <c r="K21" i="108" s="1"/>
  <c r="K24" i="108" s="1"/>
  <c r="K25" i="108" s="1"/>
  <c r="K26" i="108" s="1"/>
  <c r="K27" i="108" s="1"/>
  <c r="K28" i="108" s="1"/>
  <c r="K30" i="108" s="1"/>
  <c r="K34" i="108" s="1"/>
  <c r="K35" i="108" s="1"/>
  <c r="K36" i="108" s="1"/>
  <c r="K37" i="108" s="1"/>
  <c r="K39" i="108" s="1"/>
  <c r="K40" i="108" s="1"/>
  <c r="K41" i="108" s="1"/>
  <c r="K42" i="108" s="1"/>
  <c r="K43" i="108" s="1"/>
  <c r="K44" i="108" s="1"/>
  <c r="K46" i="108" s="1"/>
  <c r="M10" i="108" s="1"/>
  <c r="M11" i="108" s="1"/>
  <c r="M12" i="108" s="1"/>
  <c r="M14" i="108" s="1"/>
  <c r="M16" i="108" s="1"/>
  <c r="M17" i="108" s="1"/>
  <c r="M18" i="108" s="1"/>
  <c r="M19" i="108" s="1"/>
  <c r="M21" i="108" s="1"/>
  <c r="M24" i="108" s="1"/>
  <c r="M25" i="108" s="1"/>
  <c r="M26" i="108" s="1"/>
  <c r="M27" i="108" s="1"/>
  <c r="M28" i="108" s="1"/>
  <c r="M30" i="108" s="1"/>
  <c r="M34" i="108" s="1"/>
  <c r="M35" i="108" s="1"/>
  <c r="M36" i="108" s="1"/>
  <c r="M37" i="108" s="1"/>
  <c r="M39" i="108" s="1"/>
  <c r="M40" i="108" s="1"/>
  <c r="M41" i="108" s="1"/>
  <c r="M42" i="108" s="1"/>
  <c r="M43" i="108" s="1"/>
  <c r="M44" i="108" s="1"/>
  <c r="M46" i="108" s="1"/>
  <c r="C62" i="108" s="1"/>
  <c r="C63" i="108" s="1"/>
  <c r="C64" i="108" s="1"/>
  <c r="C66" i="108" s="1"/>
  <c r="C69" i="108" s="1"/>
  <c r="C70" i="108" s="1"/>
  <c r="C71" i="108" s="1"/>
  <c r="C72" i="108" s="1"/>
  <c r="C74" i="108" s="1"/>
  <c r="C76" i="108" s="1"/>
  <c r="C78" i="108" s="1"/>
  <c r="C79" i="108" s="1"/>
  <c r="C81" i="108" s="1"/>
  <c r="C83" i="108" s="1"/>
  <c r="C84" i="108" s="1"/>
  <c r="E62" i="108" s="1"/>
  <c r="E63" i="108" s="1"/>
  <c r="E64" i="108" s="1"/>
  <c r="E66" i="108" s="1"/>
  <c r="E69" i="108" s="1"/>
  <c r="E70" i="108" s="1"/>
  <c r="E71" i="108" s="1"/>
  <c r="E72" i="108" s="1"/>
  <c r="E74" i="108" s="1"/>
  <c r="E76" i="108" s="1"/>
  <c r="E78" i="108" s="1"/>
  <c r="E79" i="108" s="1"/>
  <c r="E81" i="108" s="1"/>
  <c r="E83" i="108" s="1"/>
  <c r="E84" i="108" s="1"/>
  <c r="G62" i="108" s="1"/>
  <c r="G63" i="108" s="1"/>
  <c r="G64" i="108" s="1"/>
  <c r="G66" i="108" s="1"/>
  <c r="G69" i="108" s="1"/>
  <c r="G70" i="108" s="1"/>
  <c r="G71" i="108" s="1"/>
  <c r="G72" i="108" s="1"/>
  <c r="G74" i="108" s="1"/>
  <c r="G76" i="108" s="1"/>
  <c r="G78" i="108" s="1"/>
  <c r="G79" i="108" s="1"/>
  <c r="G81" i="108" s="1"/>
  <c r="G83" i="108" s="1"/>
  <c r="G84" i="108" s="1"/>
  <c r="I62" i="108" s="1"/>
  <c r="I63" i="108" s="1"/>
  <c r="I64" i="108" s="1"/>
  <c r="I66" i="108" s="1"/>
  <c r="I69" i="108" s="1"/>
  <c r="I70" i="108" s="1"/>
  <c r="I71" i="108" s="1"/>
  <c r="I72" i="108" s="1"/>
  <c r="I74" i="108" s="1"/>
  <c r="I76" i="108" s="1"/>
  <c r="I78" i="108" s="1"/>
  <c r="I79" i="108" s="1"/>
  <c r="I81" i="108" s="1"/>
  <c r="I83" i="108" s="1"/>
  <c r="I84" i="108" s="1"/>
  <c r="K62" i="108" s="1"/>
  <c r="K63" i="108" s="1"/>
  <c r="K64" i="108" s="1"/>
  <c r="K66" i="108" s="1"/>
  <c r="K69" i="108" s="1"/>
  <c r="K70" i="108" s="1"/>
  <c r="K71" i="108" s="1"/>
  <c r="K72" i="108" s="1"/>
  <c r="K74" i="108" s="1"/>
  <c r="K76" i="108" s="1"/>
  <c r="K78" i="108" s="1"/>
  <c r="K79" i="108" s="1"/>
  <c r="K81" i="108" s="1"/>
  <c r="K83" i="108" s="1"/>
  <c r="K84" i="108" s="1"/>
  <c r="M62" i="108" s="1"/>
  <c r="M63" i="108" s="1"/>
  <c r="M64" i="108" s="1"/>
  <c r="M66" i="108" s="1"/>
  <c r="M69" i="108" s="1"/>
  <c r="M70" i="108" s="1"/>
  <c r="M71" i="108" s="1"/>
  <c r="M72" i="108" s="1"/>
  <c r="M74" i="108" s="1"/>
  <c r="M76" i="108" s="1"/>
  <c r="M78" i="108" s="1"/>
  <c r="M79" i="108" s="1"/>
  <c r="M81" i="108" s="1"/>
  <c r="M83" i="108" s="1"/>
  <c r="M84" i="108" s="1"/>
  <c r="C13" i="105"/>
  <c r="C14" i="105"/>
  <c r="C15" i="105" s="1"/>
  <c r="C16" i="105" s="1"/>
  <c r="C17" i="105" s="1"/>
  <c r="C18" i="105" s="1"/>
  <c r="C19" i="105" s="1"/>
  <c r="C21" i="105" s="1"/>
  <c r="C22" i="105" s="1"/>
  <c r="C24" i="105" s="1"/>
  <c r="C25" i="105" s="1"/>
  <c r="C26" i="105" s="1"/>
  <c r="C27" i="105" s="1"/>
  <c r="C28" i="105" s="1"/>
  <c r="C30" i="105" s="1"/>
  <c r="C34" i="105" s="1"/>
  <c r="C35" i="105" s="1"/>
  <c r="C37" i="105" s="1"/>
  <c r="C38" i="105" s="1"/>
  <c r="C39" i="105" s="1"/>
  <c r="C41" i="105" s="1"/>
  <c r="C44" i="105" s="1"/>
  <c r="H39" i="105"/>
  <c r="D39" i="105"/>
  <c r="D19" i="105"/>
  <c r="D28" i="105" s="1"/>
  <c r="D27" i="105"/>
  <c r="D50" i="62"/>
  <c r="C36" i="62"/>
  <c r="C37" i="62"/>
  <c r="C38" i="62"/>
  <c r="C41" i="62"/>
  <c r="C43" i="62"/>
  <c r="C44" i="62"/>
  <c r="C46" i="62"/>
  <c r="C47" i="62"/>
  <c r="C48" i="62"/>
  <c r="C49" i="62"/>
  <c r="C50" i="62"/>
  <c r="D38" i="62"/>
  <c r="D33" i="62"/>
  <c r="C12" i="62"/>
  <c r="C13" i="62"/>
  <c r="C14" i="62"/>
  <c r="C17" i="62" s="1"/>
  <c r="C18" i="62" s="1"/>
  <c r="C21" i="62" s="1"/>
  <c r="C22" i="62" s="1"/>
  <c r="C24" i="62" s="1"/>
  <c r="C25" i="62" s="1"/>
  <c r="C26" i="62" s="1"/>
  <c r="C27" i="62" s="1"/>
  <c r="C28" i="62" s="1"/>
  <c r="C29" i="62" s="1"/>
  <c r="C30" i="62" s="1"/>
  <c r="C31" i="62" s="1"/>
  <c r="C32" i="62" s="1"/>
  <c r="C33" i="62" s="1"/>
  <c r="D39" i="55"/>
  <c r="C12" i="55"/>
  <c r="C13" i="55"/>
  <c r="C15" i="55"/>
  <c r="C19" i="55" s="1"/>
  <c r="C22" i="55" s="1"/>
  <c r="C23" i="55" s="1"/>
  <c r="C24" i="55" s="1"/>
  <c r="C25" i="55" s="1"/>
  <c r="C26" i="55" s="1"/>
  <c r="C30" i="55" s="1"/>
  <c r="C31" i="55" s="1"/>
  <c r="C32" i="55" s="1"/>
  <c r="C33" i="55" s="1"/>
  <c r="C35" i="55" s="1"/>
  <c r="C36" i="55" s="1"/>
  <c r="C37" i="55" s="1"/>
  <c r="C38" i="55" s="1"/>
  <c r="C39" i="55" s="1"/>
  <c r="D26" i="55"/>
  <c r="D19" i="55"/>
  <c r="K45" i="14"/>
  <c r="K40" i="14"/>
  <c r="H27" i="40"/>
  <c r="H34" i="40"/>
  <c r="C12" i="70"/>
  <c r="C13" i="70"/>
  <c r="C16" i="70"/>
  <c r="C17" i="70"/>
  <c r="C18" i="70"/>
  <c r="C19" i="70"/>
  <c r="C22" i="70"/>
  <c r="C23" i="70"/>
  <c r="C24" i="70"/>
  <c r="C27" i="70"/>
  <c r="C28" i="70"/>
  <c r="C29" i="70"/>
  <c r="C30" i="70"/>
  <c r="C31" i="70"/>
  <c r="C34" i="70"/>
  <c r="C35" i="70"/>
  <c r="C39" i="70"/>
  <c r="C40" i="70"/>
  <c r="C41" i="70"/>
  <c r="C42" i="70"/>
  <c r="C45" i="70"/>
  <c r="C46" i="70"/>
  <c r="C48" i="70"/>
  <c r="C50" i="70"/>
  <c r="D13" i="109"/>
  <c r="D14" i="109"/>
  <c r="D15" i="109" s="1"/>
  <c r="D16" i="109" s="1"/>
  <c r="D17" i="109" s="1"/>
  <c r="D18" i="109" s="1"/>
  <c r="C11" i="270"/>
  <c r="C12" i="270" s="1"/>
  <c r="C13" i="270" s="1"/>
  <c r="C14" i="270" s="1"/>
  <c r="C15" i="270" s="1"/>
  <c r="C16" i="270" s="1"/>
  <c r="C11" i="107"/>
  <c r="C12" i="107" s="1"/>
  <c r="C13" i="107" s="1"/>
  <c r="C14" i="107" s="1"/>
  <c r="C15" i="107" s="1"/>
  <c r="C16" i="107" s="1"/>
  <c r="D37" i="110"/>
  <c r="I12" i="43"/>
  <c r="M12" i="43"/>
  <c r="I18" i="43"/>
  <c r="I19" i="43"/>
  <c r="I20" i="43"/>
  <c r="I21" i="43"/>
  <c r="I24" i="43"/>
  <c r="I25" i="43"/>
  <c r="I26" i="43"/>
  <c r="I27" i="43"/>
  <c r="I28" i="43"/>
  <c r="I29" i="43"/>
  <c r="I30" i="43"/>
  <c r="I34" i="43"/>
  <c r="I35" i="43"/>
  <c r="I37" i="43"/>
  <c r="I38" i="43"/>
  <c r="I41" i="43"/>
  <c r="I42" i="43"/>
  <c r="I43" i="43"/>
  <c r="I44" i="43"/>
  <c r="I46" i="43"/>
  <c r="I47" i="43"/>
  <c r="I48" i="43"/>
  <c r="I50" i="43"/>
  <c r="I51" i="43"/>
  <c r="I52" i="43"/>
  <c r="I53" i="43"/>
  <c r="I55" i="43"/>
  <c r="I56" i="43"/>
  <c r="I57" i="43"/>
  <c r="I58" i="43"/>
  <c r="I59" i="43"/>
  <c r="I60" i="43"/>
  <c r="I61" i="43"/>
  <c r="I10" i="44"/>
  <c r="I11" i="44"/>
  <c r="I12" i="44"/>
  <c r="I14" i="44"/>
  <c r="I15" i="44"/>
  <c r="I17" i="44"/>
  <c r="I19" i="44"/>
  <c r="I22" i="44"/>
  <c r="I23" i="44"/>
  <c r="I24" i="44"/>
  <c r="I28" i="44"/>
  <c r="I29" i="44"/>
  <c r="I30" i="44"/>
  <c r="I31" i="44"/>
  <c r="I32" i="44"/>
  <c r="I33" i="44"/>
  <c r="I34" i="44"/>
  <c r="I36" i="44"/>
  <c r="I37" i="44"/>
  <c r="F45" i="44"/>
  <c r="I45" i="44"/>
  <c r="M45" i="44"/>
  <c r="I51" i="44"/>
  <c r="I52" i="44"/>
  <c r="I53" i="44"/>
  <c r="I54" i="44"/>
  <c r="I58" i="44"/>
  <c r="I59" i="44"/>
  <c r="I60" i="44"/>
  <c r="I10" i="45"/>
  <c r="I11" i="45"/>
  <c r="I12" i="45"/>
  <c r="I14" i="45"/>
  <c r="I15" i="45"/>
  <c r="I16" i="45"/>
  <c r="I18" i="45"/>
  <c r="I19" i="45"/>
  <c r="I20" i="45"/>
  <c r="I22" i="45"/>
  <c r="I23" i="45"/>
  <c r="I24" i="45"/>
  <c r="I25" i="45"/>
  <c r="I26" i="45"/>
  <c r="I31" i="45"/>
  <c r="I32" i="45"/>
  <c r="I36" i="45"/>
  <c r="I37" i="45"/>
  <c r="I38" i="45"/>
  <c r="I39" i="45"/>
  <c r="I40" i="45"/>
  <c r="I41" i="45"/>
  <c r="I43" i="45"/>
  <c r="I44" i="45"/>
  <c r="F49" i="45"/>
  <c r="I56" i="45"/>
  <c r="F10" i="46"/>
  <c r="I18" i="46"/>
  <c r="K23" i="46"/>
  <c r="K24" i="46"/>
  <c r="I27" i="46"/>
  <c r="I49" i="46"/>
  <c r="I52" i="46"/>
  <c r="I53" i="46"/>
  <c r="I54" i="46"/>
  <c r="G50" i="26"/>
  <c r="G51" i="26" s="1"/>
  <c r="H11" i="6"/>
  <c r="H12" i="6" s="1"/>
  <c r="H14" i="6" s="1"/>
  <c r="H15" i="6" s="1"/>
  <c r="H16" i="6" s="1"/>
  <c r="H17" i="6" s="1"/>
  <c r="H18" i="6" s="1"/>
  <c r="H19" i="6" s="1"/>
  <c r="H25" i="6" s="1"/>
  <c r="H26" i="6" s="1"/>
  <c r="H27" i="6" s="1"/>
  <c r="H34" i="6" s="1"/>
  <c r="H35" i="6" s="1"/>
  <c r="H36" i="6" s="1"/>
  <c r="H37" i="6" s="1"/>
  <c r="H38" i="6" s="1"/>
  <c r="H39" i="6" s="1"/>
  <c r="H41" i="6" s="1"/>
  <c r="H42" i="6" s="1"/>
  <c r="H43" i="6" s="1"/>
  <c r="H44" i="6" s="1"/>
  <c r="H45" i="6" s="1"/>
  <c r="H46" i="6" s="1"/>
  <c r="H50" i="6" s="1"/>
  <c r="H51" i="6" s="1"/>
  <c r="G16" i="26"/>
  <c r="G17" i="26"/>
  <c r="G18" i="26"/>
  <c r="G19" i="26" s="1"/>
  <c r="G20" i="26" s="1"/>
  <c r="G22" i="26" s="1"/>
  <c r="G23" i="26" s="1"/>
  <c r="G24" i="26" s="1"/>
  <c r="G27" i="26" s="1"/>
  <c r="G28" i="26" s="1"/>
  <c r="G29" i="26" s="1"/>
  <c r="G30" i="26" s="1"/>
  <c r="G32" i="26" s="1"/>
  <c r="G37" i="26" s="1"/>
  <c r="G38" i="26" s="1"/>
  <c r="G40" i="26" s="1"/>
  <c r="G41" i="26" s="1"/>
  <c r="G42" i="26" s="1"/>
  <c r="E12" i="25"/>
  <c r="I12" i="25"/>
  <c r="E41" i="25"/>
  <c r="E43" i="25"/>
  <c r="E28" i="41"/>
  <c r="K28" i="41"/>
  <c r="E35" i="41"/>
  <c r="K35" i="41"/>
  <c r="I11" i="29"/>
  <c r="I40" i="29"/>
  <c r="I41" i="29" s="1"/>
  <c r="E31" i="270"/>
  <c r="D9" i="102"/>
  <c r="D10" i="102" s="1"/>
  <c r="D11" i="102" s="1"/>
  <c r="D13" i="102" s="1"/>
  <c r="D14" i="102" s="1"/>
  <c r="D15" i="102" s="1"/>
  <c r="D17" i="102" s="1"/>
  <c r="D18" i="102" s="1"/>
  <c r="C52" i="41" l="1"/>
  <c r="C44" i="40"/>
  <c r="C45" i="40" s="1"/>
  <c r="C47" i="40" s="1"/>
  <c r="C48" i="40" s="1"/>
  <c r="C49" i="40" s="1"/>
  <c r="C51" i="40" s="1"/>
  <c r="E49" i="354"/>
  <c r="E51" i="354" s="1"/>
  <c r="E52" i="354" s="1"/>
  <c r="E55" i="354" s="1"/>
  <c r="E60" i="354" s="1"/>
  <c r="C33" i="30"/>
  <c r="C34" i="30" s="1"/>
  <c r="C36" i="30" s="1"/>
  <c r="C39" i="30" s="1"/>
  <c r="C40" i="30" s="1"/>
  <c r="C41" i="30" s="1"/>
  <c r="C43" i="30" s="1"/>
  <c r="I43" i="29"/>
  <c r="C15" i="4"/>
  <c r="C16" i="4" s="1"/>
  <c r="C17" i="4" s="1"/>
  <c r="C18" i="4" s="1"/>
  <c r="C21" i="4" s="1"/>
  <c r="C22" i="4" s="1"/>
  <c r="C23" i="4" s="1"/>
  <c r="C24" i="4" s="1"/>
  <c r="C25" i="4" s="1"/>
  <c r="C26" i="4" s="1"/>
  <c r="C27" i="4" s="1"/>
  <c r="C29" i="4" s="1"/>
  <c r="C32" i="4" s="1"/>
  <c r="C33" i="4" s="1"/>
  <c r="C34" i="4" s="1"/>
  <c r="C35" i="4" s="1"/>
  <c r="C36" i="4" s="1"/>
  <c r="C39" i="4" s="1"/>
  <c r="C40" i="4" s="1"/>
  <c r="C41" i="4" s="1"/>
  <c r="C42" i="4" s="1"/>
  <c r="C43" i="4" s="1"/>
  <c r="C44" i="4" s="1"/>
  <c r="C45" i="4" s="1"/>
  <c r="C46" i="4" s="1"/>
  <c r="E30" i="284"/>
  <c r="D21" i="102"/>
  <c r="D22" i="102" s="1"/>
  <c r="D23" i="102" s="1"/>
  <c r="D26" i="102" s="1"/>
  <c r="D28" i="102" s="1"/>
  <c r="D29" i="102" s="1"/>
  <c r="D30" i="102" s="1"/>
  <c r="D31" i="102" s="1"/>
  <c r="D32" i="102" s="1"/>
  <c r="D35" i="102" s="1"/>
  <c r="D36" i="102" s="1"/>
  <c r="D37" i="102" s="1"/>
  <c r="D40" i="102" s="1"/>
  <c r="D41" i="102" s="1"/>
  <c r="D46" i="102" s="1"/>
  <c r="C43" i="61"/>
  <c r="C45" i="61" s="1"/>
  <c r="C47" i="61" s="1"/>
  <c r="C49" i="61" s="1"/>
  <c r="C50" i="61" s="1"/>
  <c r="C52" i="61" s="1"/>
  <c r="C53" i="61" s="1"/>
  <c r="C54" i="61" s="1"/>
  <c r="C55" i="61" s="1"/>
  <c r="C56" i="61" s="1"/>
  <c r="C58" i="61" s="1"/>
  <c r="C18" i="355"/>
  <c r="C19" i="355" s="1"/>
  <c r="C20" i="355" s="1"/>
  <c r="C21" i="355" s="1"/>
  <c r="C35" i="355" s="1"/>
  <c r="C40" i="355" s="1"/>
  <c r="C41" i="355" s="1"/>
  <c r="C42" i="355" s="1"/>
  <c r="C43" i="355" s="1"/>
  <c r="H52" i="6"/>
  <c r="H53" i="6" s="1"/>
  <c r="H54" i="6" s="1"/>
  <c r="H55" i="6" s="1"/>
  <c r="H57" i="6" s="1"/>
  <c r="D19" i="109"/>
  <c r="D20" i="109" s="1"/>
  <c r="D21" i="109" s="1"/>
  <c r="C17" i="107"/>
  <c r="C18" i="107" s="1"/>
  <c r="C19" i="107" s="1"/>
  <c r="C20" i="107" s="1"/>
  <c r="C21" i="107" s="1"/>
  <c r="C23" i="107" s="1"/>
  <c r="C24" i="107" s="1"/>
  <c r="C25" i="107" s="1"/>
  <c r="C27" i="107" s="1"/>
  <c r="C28" i="107" s="1"/>
  <c r="C30" i="107" s="1"/>
  <c r="C31" i="107" s="1"/>
  <c r="C32" i="107" s="1"/>
  <c r="C35" i="107" s="1"/>
  <c r="C36" i="107" s="1"/>
  <c r="C37" i="107" s="1"/>
  <c r="C38" i="107" s="1"/>
  <c r="C39" i="107" s="1"/>
  <c r="C40" i="107" s="1"/>
  <c r="C41" i="107" s="1"/>
  <c r="C42" i="107" s="1"/>
  <c r="C43" i="107" s="1"/>
  <c r="C17" i="270"/>
  <c r="C18" i="270" s="1"/>
  <c r="C19" i="270" s="1"/>
  <c r="C20" i="270" s="1"/>
  <c r="C21" i="270" s="1"/>
  <c r="C23" i="270" s="1"/>
  <c r="C24" i="270" s="1"/>
  <c r="C25" i="270" s="1"/>
  <c r="C27" i="270" s="1"/>
  <c r="C28" i="270" s="1"/>
  <c r="C30" i="270" s="1"/>
  <c r="C31" i="270" s="1"/>
  <c r="C32" i="270" s="1"/>
  <c r="C34" i="270" s="1"/>
  <c r="C35" i="270" s="1"/>
  <c r="C36" i="270" s="1"/>
  <c r="C37" i="270" s="1"/>
  <c r="C38" i="270" s="1"/>
  <c r="C39" i="270" s="1"/>
  <c r="C40" i="270" s="1"/>
  <c r="C41" i="270" s="1"/>
  <c r="C42" i="270" s="1"/>
  <c r="C14" i="353"/>
  <c r="C17" i="353" s="1"/>
  <c r="C18" i="353" s="1"/>
  <c r="C19" i="353" s="1"/>
  <c r="C22" i="353" s="1"/>
  <c r="C23" i="353" s="1"/>
  <c r="C24" i="353" s="1"/>
  <c r="C25" i="353" s="1"/>
  <c r="C26" i="353" s="1"/>
  <c r="C27" i="353" s="1"/>
  <c r="C28" i="353" s="1"/>
  <c r="C29" i="353" s="1"/>
  <c r="C30" i="353" s="1"/>
  <c r="C31" i="353" s="1"/>
  <c r="C33" i="353" s="1"/>
  <c r="C34" i="353" s="1"/>
  <c r="C35" i="353" s="1"/>
  <c r="C36" i="353" s="1"/>
  <c r="C37" i="353" s="1"/>
  <c r="C40" i="353" s="1"/>
  <c r="C41" i="353" s="1"/>
  <c r="C42" i="353" s="1"/>
  <c r="C43" i="353" s="1"/>
  <c r="C44" i="353" s="1"/>
  <c r="C45" i="353" s="1"/>
  <c r="C47" i="353" s="1"/>
  <c r="C50" i="353" s="1"/>
  <c r="C20" i="293" l="1"/>
  <c r="C44" i="107"/>
  <c r="C45" i="107" s="1"/>
  <c r="C46" i="107" s="1"/>
  <c r="C47" i="107" s="1"/>
  <c r="H58" i="6"/>
  <c r="H59" i="6" s="1"/>
  <c r="H60" i="6" s="1"/>
  <c r="H61" i="6" s="1"/>
  <c r="R11" i="14" s="1"/>
  <c r="R13" i="14" s="1"/>
  <c r="R14" i="14" s="1"/>
  <c r="R15" i="14" s="1"/>
  <c r="R17" i="14" s="1"/>
  <c r="R18" i="14" s="1"/>
  <c r="R20" i="14" s="1"/>
  <c r="R21" i="14" s="1"/>
  <c r="R22" i="14" s="1"/>
  <c r="R24" i="14" s="1"/>
  <c r="R26" i="14" s="1"/>
  <c r="C34" i="14" s="1"/>
  <c r="C35" i="14" s="1"/>
  <c r="C36" i="14" s="1"/>
  <c r="C37" i="14" s="1"/>
  <c r="C38" i="14" s="1"/>
  <c r="C39" i="14" s="1"/>
  <c r="C40" i="14" s="1"/>
  <c r="C45" i="14" s="1"/>
  <c r="F34" i="14" s="1"/>
  <c r="F35" i="14" s="1"/>
  <c r="F36" i="14" s="1"/>
  <c r="F37" i="14" s="1"/>
  <c r="F38" i="14" s="1"/>
  <c r="F39" i="14" s="1"/>
  <c r="F40" i="14" s="1"/>
  <c r="F45" i="14" s="1"/>
  <c r="I34" i="14" s="1"/>
  <c r="I35" i="14" s="1"/>
  <c r="I36" i="14" s="1"/>
  <c r="I37" i="14" s="1"/>
  <c r="I38" i="14" s="1"/>
  <c r="I39" i="14" s="1"/>
  <c r="I40" i="14" s="1"/>
  <c r="I43" i="14" s="1"/>
  <c r="I45" i="14" s="1"/>
  <c r="R34" i="14" s="1"/>
  <c r="R35" i="14" s="1"/>
  <c r="R36" i="14" s="1"/>
  <c r="R37" i="14" s="1"/>
  <c r="R38" i="14" s="1"/>
  <c r="R39" i="14" s="1"/>
  <c r="R40" i="14" s="1"/>
  <c r="R45" i="14" s="1"/>
  <c r="V34" i="14" s="1"/>
  <c r="V35" i="14" s="1"/>
  <c r="V36" i="14" s="1"/>
  <c r="V37" i="14" s="1"/>
  <c r="V38" i="14" s="1"/>
  <c r="V39" i="14" s="1"/>
  <c r="V40" i="14" s="1"/>
  <c r="V43" i="14" s="1"/>
  <c r="V45" i="14" s="1"/>
  <c r="R54" i="14" s="1"/>
  <c r="R56" i="14" s="1"/>
  <c r="R57" i="14" s="1"/>
  <c r="R58" i="14" s="1"/>
  <c r="C11" i="20" s="1"/>
  <c r="C12" i="20" s="1"/>
  <c r="C14" i="20" s="1"/>
  <c r="C15" i="20" s="1"/>
  <c r="C16" i="20" s="1"/>
  <c r="C17" i="20" s="1"/>
  <c r="C18" i="20" s="1"/>
  <c r="C19" i="20" s="1"/>
  <c r="C21" i="20" s="1"/>
  <c r="C23" i="20" s="1"/>
  <c r="C24" i="20" s="1"/>
  <c r="C25" i="20" s="1"/>
  <c r="C26" i="20" s="1"/>
  <c r="C28" i="20" s="1"/>
  <c r="C30" i="20" s="1"/>
  <c r="C34" i="20" s="1"/>
  <c r="C35" i="20" s="1"/>
  <c r="C37" i="20" s="1"/>
  <c r="C38" i="20" s="1"/>
  <c r="C39" i="20" s="1"/>
  <c r="C40" i="20" s="1"/>
  <c r="C41" i="20" s="1"/>
  <c r="C42" i="20" s="1"/>
  <c r="C44" i="20" s="1"/>
  <c r="C46" i="20" s="1"/>
  <c r="C47" i="20" s="1"/>
  <c r="C49" i="20" s="1"/>
  <c r="C51" i="20" s="1"/>
  <c r="G11" i="20" s="1"/>
  <c r="G12" i="20" s="1"/>
  <c r="G14" i="20" s="1"/>
  <c r="G15" i="20" s="1"/>
  <c r="G16" i="20" s="1"/>
  <c r="G17" i="20" s="1"/>
  <c r="G18" i="20" s="1"/>
  <c r="G19" i="20" s="1"/>
  <c r="G21" i="20" s="1"/>
  <c r="G23" i="20" s="1"/>
  <c r="G24" i="20" s="1"/>
  <c r="G25" i="20" s="1"/>
  <c r="G26" i="20" s="1"/>
  <c r="G28" i="20" s="1"/>
  <c r="G30" i="20" s="1"/>
  <c r="G34" i="20" s="1"/>
  <c r="G35" i="20" s="1"/>
  <c r="G37" i="20" s="1"/>
  <c r="G38" i="20" s="1"/>
  <c r="G39" i="20" s="1"/>
  <c r="G40" i="20" s="1"/>
  <c r="G41" i="20" s="1"/>
  <c r="G42" i="20" s="1"/>
  <c r="G44" i="20" s="1"/>
  <c r="G46" i="20" s="1"/>
  <c r="G47" i="20" s="1"/>
  <c r="G49" i="20" s="1"/>
  <c r="K11" i="20" s="1"/>
  <c r="K12" i="20" s="1"/>
  <c r="K14" i="20" s="1"/>
  <c r="K15" i="20" s="1"/>
  <c r="K16" i="20" s="1"/>
  <c r="K17" i="20" s="1"/>
  <c r="K18" i="20" s="1"/>
  <c r="K19" i="20" s="1"/>
  <c r="K21" i="20" s="1"/>
  <c r="K23" i="20" s="1"/>
  <c r="K24" i="20" s="1"/>
  <c r="K25" i="20" s="1"/>
  <c r="K26" i="20" s="1"/>
  <c r="K28" i="20" s="1"/>
  <c r="K30" i="20" s="1"/>
  <c r="K34" i="20" s="1"/>
  <c r="K35" i="20" s="1"/>
  <c r="K37" i="20" s="1"/>
  <c r="K38" i="20" s="1"/>
  <c r="K39" i="20" s="1"/>
  <c r="K40" i="20" s="1"/>
  <c r="K41" i="20" s="1"/>
  <c r="K42" i="20" s="1"/>
  <c r="K44" i="20" s="1"/>
  <c r="K46" i="20" s="1"/>
  <c r="K47" i="20" s="1"/>
  <c r="K49" i="20" s="1"/>
  <c r="O11" i="20" s="1"/>
  <c r="O12" i="20" s="1"/>
  <c r="O14" i="20" s="1"/>
  <c r="O15" i="20" s="1"/>
  <c r="O16" i="20" s="1"/>
  <c r="O17" i="20" s="1"/>
  <c r="O18" i="20" s="1"/>
  <c r="O19" i="20" s="1"/>
  <c r="O21" i="20" s="1"/>
  <c r="O23" i="20" s="1"/>
  <c r="O24" i="20" s="1"/>
  <c r="O25" i="20" s="1"/>
  <c r="O26" i="20" s="1"/>
  <c r="O28" i="20" s="1"/>
  <c r="O30" i="20" s="1"/>
  <c r="O34" i="20" s="1"/>
  <c r="O35" i="20" s="1"/>
  <c r="O37" i="20" s="1"/>
  <c r="O38" i="20" s="1"/>
  <c r="O39" i="20" s="1"/>
  <c r="O40" i="20" s="1"/>
  <c r="O41" i="20" s="1"/>
  <c r="O42" i="20" s="1"/>
  <c r="O44" i="20" s="1"/>
  <c r="O46" i="20" s="1"/>
  <c r="O47" i="20" s="1"/>
  <c r="O49" i="20" s="1"/>
  <c r="O51" i="20" s="1"/>
  <c r="C56" i="20" s="1"/>
  <c r="C57" i="20" s="1"/>
  <c r="C58" i="20" s="1"/>
  <c r="G56" i="20" s="1"/>
  <c r="G57" i="20" s="1"/>
  <c r="K56" i="20" s="1"/>
  <c r="K57" i="20" s="1"/>
  <c r="O56" i="20" s="1"/>
  <c r="O57" i="20" s="1"/>
  <c r="O58" i="20" s="1"/>
  <c r="H9" i="17" s="1"/>
  <c r="H10" i="17" s="1"/>
  <c r="H11" i="17" s="1"/>
  <c r="H12" i="17" s="1"/>
  <c r="H14" i="17" s="1"/>
  <c r="H16" i="17" s="1"/>
  <c r="H22" i="17" s="1"/>
  <c r="H23" i="17" s="1"/>
  <c r="H24" i="17" s="1"/>
  <c r="H26" i="17" s="1"/>
  <c r="H27" i="17" s="1"/>
  <c r="H28" i="17" s="1"/>
  <c r="F26" i="18" s="1"/>
  <c r="F27" i="18" s="1"/>
  <c r="F29" i="18" s="1"/>
  <c r="F30" i="18" s="1"/>
  <c r="F31" i="18" s="1"/>
  <c r="F32" i="18" s="1"/>
  <c r="F34" i="18" s="1"/>
  <c r="F35" i="18" s="1"/>
  <c r="F36" i="18" s="1"/>
  <c r="F37" i="18" s="1"/>
  <c r="F38" i="18" s="1"/>
  <c r="F39" i="18" s="1"/>
  <c r="F41" i="18" s="1"/>
  <c r="F45" i="18" s="1"/>
  <c r="H12" i="378" s="1"/>
  <c r="H14" i="378" s="1"/>
  <c r="H15" i="378" s="1"/>
  <c r="H16" i="378" s="1"/>
  <c r="H20" i="378" s="1"/>
  <c r="H21" i="378" s="1"/>
  <c r="H22" i="378" s="1"/>
  <c r="H23" i="378" s="1"/>
  <c r="H24" i="378" s="1"/>
  <c r="H25" i="378" s="1"/>
  <c r="H29" i="378" s="1"/>
  <c r="H30" i="378" s="1"/>
  <c r="H31" i="378" s="1"/>
  <c r="H33" i="378" s="1"/>
  <c r="H34" i="378" s="1"/>
  <c r="H35" i="378" s="1"/>
  <c r="H36" i="378" s="1"/>
  <c r="H39" i="378" s="1"/>
  <c r="H40" i="378" s="1"/>
  <c r="H41" i="378" s="1"/>
  <c r="H42" i="378" s="1"/>
  <c r="H43" i="378" s="1"/>
  <c r="H47" i="378" s="1"/>
  <c r="H48" i="378" s="1"/>
  <c r="H49" i="378" s="1"/>
  <c r="H50" i="378" s="1"/>
  <c r="H12" i="379" s="1"/>
  <c r="H13" i="379" s="1"/>
  <c r="H14" i="379" s="1"/>
  <c r="H15" i="379" s="1"/>
  <c r="H19" i="379" s="1"/>
  <c r="H20" i="379" s="1"/>
  <c r="H21" i="379" s="1"/>
  <c r="H22" i="379" s="1"/>
  <c r="H23" i="379" s="1"/>
  <c r="H24" i="379" s="1"/>
  <c r="H26" i="379" s="1"/>
  <c r="H30" i="379" s="1"/>
  <c r="H31" i="379" s="1"/>
  <c r="H32" i="379" s="1"/>
  <c r="H33" i="379" s="1"/>
  <c r="H34" i="379" s="1"/>
  <c r="H35" i="379" s="1"/>
  <c r="H36" i="379" s="1"/>
  <c r="H39" i="379" s="1"/>
  <c r="H40" i="379" s="1"/>
  <c r="H41" i="379" s="1"/>
  <c r="H42" i="379" s="1"/>
  <c r="H45" i="379" s="1"/>
  <c r="H46" i="379" s="1"/>
  <c r="H47" i="379" s="1"/>
  <c r="H51" i="379" s="1"/>
  <c r="H52" i="379" s="1"/>
  <c r="H53" i="379" s="1"/>
  <c r="C51" i="353"/>
  <c r="C53" i="353" s="1"/>
  <c r="C54" i="353" s="1"/>
  <c r="D23" i="109"/>
  <c r="D24" i="109" s="1"/>
  <c r="D25" i="109" s="1"/>
  <c r="D28" i="109" s="1"/>
  <c r="D29" i="109" s="1"/>
  <c r="D30" i="109" s="1"/>
  <c r="D31" i="109" s="1"/>
  <c r="D32" i="109" s="1"/>
  <c r="D33" i="109" s="1"/>
  <c r="D34" i="109" s="1"/>
  <c r="D35" i="109" s="1"/>
  <c r="C43" i="270"/>
  <c r="C44" i="270" s="1"/>
  <c r="C45" i="270" s="1"/>
  <c r="C46" i="270" s="1"/>
  <c r="C55" i="353" l="1"/>
  <c r="C56" i="353" s="1"/>
  <c r="C58" i="353" s="1"/>
  <c r="C59" i="353" s="1"/>
  <c r="C60" i="353" s="1"/>
  <c r="C61" i="353" s="1"/>
  <c r="C16" i="382" s="1"/>
  <c r="C17" i="382" s="1"/>
  <c r="C20" i="382" s="1"/>
  <c r="C21" i="382" s="1"/>
  <c r="C22" i="382" s="1"/>
  <c r="C23" i="382" s="1"/>
  <c r="C24" i="382" s="1"/>
  <c r="C25" i="382" s="1"/>
  <c r="C26" i="382" s="1"/>
  <c r="C28" i="382" s="1"/>
  <c r="C29" i="382" s="1"/>
  <c r="C30" i="382" s="1"/>
  <c r="C33" i="382" s="1"/>
  <c r="C34" i="382" s="1"/>
  <c r="C36" i="382" s="1"/>
  <c r="C37" i="382" s="1"/>
  <c r="C38" i="382" s="1"/>
  <c r="C40" i="382" s="1"/>
  <c r="C41" i="382" s="1"/>
  <c r="C42" i="382" s="1"/>
  <c r="C44" i="382" s="1"/>
  <c r="C45" i="382" s="1"/>
  <c r="C46" i="382" s="1"/>
  <c r="C48" i="382" s="1"/>
  <c r="C49" i="382" s="1"/>
  <c r="C50" i="382" s="1"/>
  <c r="C53" i="382" s="1"/>
  <c r="C54" i="382" s="1"/>
  <c r="C23" i="293"/>
  <c r="C24" i="293" s="1"/>
  <c r="C25" i="293" s="1"/>
  <c r="C27" i="293" s="1"/>
  <c r="D36" i="109"/>
  <c r="D37" i="109" s="1"/>
  <c r="D38" i="109" s="1"/>
  <c r="D39" i="109" s="1"/>
  <c r="D42" i="109" s="1"/>
  <c r="D43" i="109" l="1"/>
  <c r="D44" i="109" s="1"/>
  <c r="D46" i="109" s="1"/>
  <c r="C55" i="382"/>
  <c r="C57" i="382" s="1"/>
  <c r="H30" i="284"/>
  <c r="E32" i="284" l="1"/>
  <c r="E35" i="284" s="1"/>
  <c r="E36" i="284" s="1"/>
  <c r="E37" i="284" s="1"/>
  <c r="C58" i="382"/>
  <c r="C59" i="382" s="1"/>
  <c r="C12" i="383" s="1"/>
  <c r="C13" i="383" s="1"/>
  <c r="C14" i="383" s="1"/>
  <c r="C18" i="383" s="1"/>
  <c r="C19" i="383" s="1"/>
  <c r="C20" i="383" s="1"/>
  <c r="C21" i="383" s="1"/>
  <c r="C22" i="383" s="1"/>
  <c r="C24" i="383" s="1"/>
  <c r="C27" i="383" s="1"/>
  <c r="C28" i="383" s="1"/>
  <c r="C30" i="383" s="1"/>
  <c r="C31" i="383" s="1"/>
  <c r="C32" i="383" s="1"/>
  <c r="C33" i="383" s="1"/>
  <c r="C34" i="383" s="1"/>
  <c r="C35" i="383" s="1"/>
  <c r="C36" i="383" s="1"/>
</calcChain>
</file>

<file path=xl/sharedStrings.xml><?xml version="1.0" encoding="utf-8"?>
<sst xmlns="http://schemas.openxmlformats.org/spreadsheetml/2006/main" count="10134" uniqueCount="3734">
  <si>
    <t>Description des régimes, date de la plus récente évaluation actuarielle et autres renseignements</t>
  </si>
  <si>
    <t>constituées</t>
  </si>
  <si>
    <t>Gain (perte) de l'exercice sur les obligations au titre des prestations</t>
  </si>
  <si>
    <t>Conciliation de l'actif (passif) au titre des avantages sociaux futurs</t>
  </si>
  <si>
    <t>Actif (passif) au début de l'exercice</t>
  </si>
  <si>
    <t>Cotisations versées par l'employeur</t>
  </si>
  <si>
    <t>Actif (passif) à la fin de l'exercice</t>
  </si>
  <si>
    <t>dont la valeur des obligations excède la valeur des actifs</t>
  </si>
  <si>
    <t>Nombre de régimes en cause</t>
  </si>
  <si>
    <t xml:space="preserve">Valeur des obligations au titre des prestations constituées à la fin de </t>
  </si>
  <si>
    <t>l'exercice</t>
  </si>
  <si>
    <r>
      <t xml:space="preserve">Total </t>
    </r>
    <r>
      <rPr>
        <b/>
        <vertAlign val="superscript"/>
        <sz val="9"/>
        <rFont val="Arial"/>
        <family val="2"/>
      </rPr>
      <t>1</t>
    </r>
  </si>
  <si>
    <t>Cette transmission est effectuée conformément à la procédure établie par le Ministère.</t>
  </si>
  <si>
    <t>Notre responsabilité consiste à exprimer une opinion sur les états financiers consolidés, sur la base de notre audit. Nous avons effectué notre audit selon les normes d’audit généralement reconnues du Canada. Ces normes requièrent que nous nous conformions aux règles de déontologie et que nous planifiions et réalisions l’audit de façon à obtenir l’assurance raisonnable que les états financiers consolidés ne comportent pas d’anomalies significatives.</t>
  </si>
  <si>
    <t>Un audit implique la mise en œuvre de procédures en vue de recueillir des éléments probants concernant les montants et les informations fournis dans les états financiers consolidés. Le choix des procédures relève du jugement de l’auditeur, et notamment de son évaluation des risques que les états financiers consolidés comportent des anomalies significatives, que celles-ci résultent de fraudes ou d’erreurs. Dans l’évaluation de ces risques, l’auditeur prend en considération le contrôle interne de l’entité portant sur la préparation et la présentation fidèle des états financiers consolidés afin de concevoir des procédures d’audit appropriées aux circonstances, et non dans le but d’exprimer une opinion sur l’efficacité du contrôle interne de l’entité. Un audit comporte également l’appréciation du caractère approprié des méthodes comptables retenues et du caractère raisonnable des estimations comptables faites par la direction, de même que l’appréciation de la présentation d’ensemble des états financiers consolidés.</t>
  </si>
  <si>
    <t>Nous estimons que les éléments probants que nous avons obtenus sont suffisants et appropriés pour fonder notre opinion d'audit.</t>
  </si>
  <si>
    <t>Excédent de fonctionnement affecté - Organismes contrôlés</t>
  </si>
  <si>
    <t>Endettement net à long terme de l'administration municipale</t>
  </si>
  <si>
    <t xml:space="preserve">Quote-part dans l'endettement total net à long terme des </t>
  </si>
  <si>
    <t>organismes contrôlés</t>
  </si>
  <si>
    <t xml:space="preserve">Quote-part dans l'endettement total net à long terme </t>
  </si>
  <si>
    <t>d'autres organismes</t>
  </si>
  <si>
    <t>de l'agglomération (lorsque fonctionnant par quotes-parts)</t>
  </si>
  <si>
    <t>Licences et permis</t>
  </si>
  <si>
    <t>Droits de mutation immobilière</t>
  </si>
  <si>
    <t xml:space="preserve">Gain (perte) sur cession d'immobilisations </t>
  </si>
  <si>
    <t>Produit de cession de propriétés destinées</t>
  </si>
  <si>
    <t>à la revente</t>
  </si>
  <si>
    <t>Contributions des promoteurs</t>
  </si>
  <si>
    <t xml:space="preserve">Contributions des automobilistes pour le </t>
  </si>
  <si>
    <t>Contributions des organismes municipaux</t>
  </si>
  <si>
    <t xml:space="preserve">  Financement des investissements en cours</t>
  </si>
  <si>
    <t xml:space="preserve">  Administration générale</t>
  </si>
  <si>
    <t xml:space="preserve">  Soldes disponibles des règlements d'emprunt fermés</t>
  </si>
  <si>
    <t>(1) Lorsque le rapport financier est non consolidé, les pages concernant les informations sectorielles ne s'appliquent pas.</t>
  </si>
  <si>
    <t xml:space="preserve">  Transport par eau</t>
  </si>
  <si>
    <t xml:space="preserve">  Approvisionnement et traitement de l'eau potable</t>
  </si>
  <si>
    <t xml:space="preserve">  Déchets domestiques et assimilés </t>
  </si>
  <si>
    <t xml:space="preserve">    Collecte et transport</t>
  </si>
  <si>
    <t xml:space="preserve">    Élimination</t>
  </si>
  <si>
    <t xml:space="preserve">    Matières organiques</t>
  </si>
  <si>
    <t xml:space="preserve">      Traitement</t>
  </si>
  <si>
    <t xml:space="preserve">    Matériaux secs</t>
  </si>
  <si>
    <t xml:space="preserve">  Plan de gestion</t>
  </si>
  <si>
    <t xml:space="preserve">  Biens patrimoniaux</t>
  </si>
  <si>
    <t xml:space="preserve">  Autres biens</t>
  </si>
  <si>
    <t xml:space="preserve">  Industries et commerces</t>
  </si>
  <si>
    <t xml:space="preserve">  Tourisme</t>
  </si>
  <si>
    <t>Pompiers</t>
  </si>
  <si>
    <t>Élus</t>
  </si>
  <si>
    <t>Éventualités</t>
  </si>
  <si>
    <t>19.</t>
  </si>
  <si>
    <t>18.</t>
  </si>
  <si>
    <t>17.</t>
  </si>
  <si>
    <t>Redressement aux exercices antérieurs</t>
  </si>
  <si>
    <t>ÉTAT CONSOLIDÉ* DE LA SITUATION FINANCIÈRE</t>
  </si>
  <si>
    <t>Prêts à un office d'habitation</t>
  </si>
  <si>
    <t>Prêts à un fonds d'investissement</t>
  </si>
  <si>
    <t>RENSEIGNEMENTS CONSOLIDÉS* NON AUDITÉS</t>
  </si>
  <si>
    <t>Contributions de l'employeur à titre de participation au RPSEM</t>
  </si>
  <si>
    <t xml:space="preserve">de location-acquisition inclus </t>
  </si>
  <si>
    <t>amortissement</t>
  </si>
  <si>
    <t>PARTAGE DE FRAIS ET AUTRES TRANSFERTS -</t>
  </si>
  <si>
    <t>FONCTIONNEMENT</t>
  </si>
  <si>
    <t xml:space="preserve">  Excédent (déficit) de fonctionnement non affecté </t>
  </si>
  <si>
    <t xml:space="preserve">  Excédent (déficit) accumulé</t>
  </si>
  <si>
    <t>ou secrétaire-trésorier transmis de façon électronique au même Ministère sont conformes à ceux déposés</t>
  </si>
  <si>
    <t>Date de transmission au Ministère: _____________________________________</t>
  </si>
  <si>
    <t>Les notes et les renseignements complémentaires font partie intégrante des états financiers consolidés*.</t>
  </si>
  <si>
    <t>DMERCA (moyenne pondérée s'il y a lieu)</t>
  </si>
  <si>
    <t xml:space="preserve">    Fonds d'amortissement</t>
  </si>
  <si>
    <t>Instruments financiers</t>
  </si>
  <si>
    <t>Éléments de passif correspondant</t>
  </si>
  <si>
    <t xml:space="preserve">Financement à long terme des activités de </t>
  </si>
  <si>
    <r>
      <t>Matières résiduelles</t>
    </r>
    <r>
      <rPr>
        <b/>
        <i/>
        <sz val="10"/>
        <rFont val="Arial"/>
        <family val="2"/>
      </rPr>
      <t xml:space="preserve"> </t>
    </r>
  </si>
  <si>
    <t>Augmentation</t>
  </si>
  <si>
    <t>RÉSULTATS DÉTAILLÉS PAR ORGANISMES</t>
  </si>
  <si>
    <t xml:space="preserve">    Réserves financières et fonds réservés  </t>
  </si>
  <si>
    <t xml:space="preserve">  Montant à la charge</t>
  </si>
  <si>
    <t xml:space="preserve">    D'une partie des contribuables ou </t>
  </si>
  <si>
    <t xml:space="preserve">    des municipalités membres</t>
  </si>
  <si>
    <t xml:space="preserve">    De l'ensemble des contribuables ou </t>
  </si>
  <si>
    <t xml:space="preserve">    De la municipalité (Société de </t>
  </si>
  <si>
    <t xml:space="preserve">    transport en commun)</t>
  </si>
  <si>
    <t xml:space="preserve">    Gouvernement du Québec</t>
  </si>
  <si>
    <t xml:space="preserve">    et ses entreprises</t>
  </si>
  <si>
    <t xml:space="preserve">    Organismes municipaux</t>
  </si>
  <si>
    <t xml:space="preserve">    Autres tiers</t>
  </si>
  <si>
    <t xml:space="preserve">Dépenses constatées à taxer ou à pourvoir </t>
  </si>
  <si>
    <t xml:space="preserve">    Contributions des promoteurs</t>
  </si>
  <si>
    <t xml:space="preserve">    Situation financière par organismes</t>
  </si>
  <si>
    <t xml:space="preserve">    Flux de trésorerie par organismes</t>
  </si>
  <si>
    <t xml:space="preserve">    Charges par objets par organismes</t>
  </si>
  <si>
    <t>La direction est responsable de la préparation et de la présentation fidèle de ces états financiers consolidés conformément aux normes comptables canadiennes pour le secteur public, ainsi que du contrôle interne qu’elle considère comme nécessaire pour permettre la préparation d’états financiers consolidés exempts d’anomalies significatives, que celles-ci résultent de fraudes ou d’erreurs.</t>
  </si>
  <si>
    <t>États financiers consolidés* audités</t>
  </si>
  <si>
    <t>Renseignements consolidés* non audités</t>
  </si>
  <si>
    <t>6.2</t>
  </si>
  <si>
    <t>Analyse de la rémunération non consolidée*</t>
  </si>
  <si>
    <t>modification de régime ou de la variation de la provision pour moins-value</t>
  </si>
  <si>
    <t>Pertes nettes (gains nets) découlant d'une compression de régime</t>
  </si>
  <si>
    <t>TOTAL DES SERVICES RENDUS</t>
  </si>
  <si>
    <t>A) Périmètre comptable et partenariat</t>
  </si>
  <si>
    <t>Diminution</t>
  </si>
  <si>
    <t>S6-G</t>
  </si>
  <si>
    <t>S6.1-G</t>
  </si>
  <si>
    <t xml:space="preserve">Variation des immobilisations </t>
  </si>
  <si>
    <t>Éléments sans effet sur la trésorerie</t>
  </si>
  <si>
    <t xml:space="preserve">    Autres </t>
  </si>
  <si>
    <t>L'excédent (déficit) accumulé est constitué des</t>
  </si>
  <si>
    <t>éléments suivants :</t>
  </si>
  <si>
    <t xml:space="preserve">  Excédent (déficit) accumulé lié aux activités</t>
  </si>
  <si>
    <r>
      <t xml:space="preserve">  </t>
    </r>
    <r>
      <rPr>
        <sz val="10"/>
        <rFont val="Arial"/>
        <family val="2"/>
      </rPr>
      <t>Gains (pertes) de réévaluation cumulés</t>
    </r>
  </si>
  <si>
    <t>RAPPORT DE L'AUDITEUR INDÉPENDANT</t>
  </si>
  <si>
    <t>Responsabilité de l’auditeur</t>
  </si>
  <si>
    <t>Opinion</t>
  </si>
  <si>
    <t xml:space="preserve">Variation nette des frais reportés liés à la dette </t>
  </si>
  <si>
    <t>ORGANISMES MUNICIPAUX</t>
  </si>
  <si>
    <t>AUTRES</t>
  </si>
  <si>
    <t>TRANSFERTS</t>
  </si>
  <si>
    <t>TRANSFERTS DE DROIT</t>
  </si>
  <si>
    <t xml:space="preserve">TRANSFERTS RELATIFS À DES ENTENTES DE </t>
  </si>
  <si>
    <t>Variation des propriétés destinées à la revente</t>
  </si>
  <si>
    <t>Données budgétaires</t>
  </si>
  <si>
    <t>Excédent de fonctionnement affecté</t>
  </si>
  <si>
    <t>S17-G</t>
  </si>
  <si>
    <t>S18-G</t>
  </si>
  <si>
    <t>S19-G</t>
  </si>
  <si>
    <t>S20-G</t>
  </si>
  <si>
    <t>S21-G</t>
  </si>
  <si>
    <t>S22-G</t>
  </si>
  <si>
    <t>S23-G</t>
  </si>
  <si>
    <t>S24-G</t>
  </si>
  <si>
    <t>S25-G</t>
  </si>
  <si>
    <t>S27-G</t>
  </si>
  <si>
    <t>S28-G</t>
  </si>
  <si>
    <t>S36-G</t>
  </si>
  <si>
    <t>S46-G</t>
  </si>
  <si>
    <t>S54-G</t>
  </si>
  <si>
    <t xml:space="preserve">État consolidé* des flux de trésorerie </t>
  </si>
  <si>
    <t>AUTRES RÉGIMES (REER individuel, REER collectif et autres)</t>
  </si>
  <si>
    <t>Nombre d'autres régimes à la fin de l'exercice</t>
  </si>
  <si>
    <t>Compétences</t>
  </si>
  <si>
    <t xml:space="preserve">    Bibliothèques</t>
  </si>
  <si>
    <t>Frais reportés liés à la dette à long terme</t>
  </si>
  <si>
    <t xml:space="preserve">Organismes </t>
  </si>
  <si>
    <t xml:space="preserve">Amortissement des pertes actuarielles (gains actuariels) </t>
  </si>
  <si>
    <t xml:space="preserve">Pertes actuarielles constatées (gains actuariels constatés) </t>
  </si>
  <si>
    <t>lors d'une modification de régime</t>
  </si>
  <si>
    <t xml:space="preserve">en cours de refinancement, est </t>
  </si>
  <si>
    <t xml:space="preserve">assumée de la façon suivante : </t>
  </si>
  <si>
    <t>6.1</t>
  </si>
  <si>
    <t xml:space="preserve">  Réserves financières et fonds réservés</t>
  </si>
  <si>
    <t xml:space="preserve">AMÉNAGEMENT, URBANISME ET </t>
  </si>
  <si>
    <t>DÉVELOPPEMENT</t>
  </si>
  <si>
    <t>Autres frais de financement</t>
  </si>
  <si>
    <t>développement</t>
  </si>
  <si>
    <t>Aménagement, urbanisme et</t>
  </si>
  <si>
    <t xml:space="preserve">La dette à long terme, incluant la dette </t>
  </si>
  <si>
    <t xml:space="preserve">ANALYSE DES CHARGES CONSOLIDÉES* </t>
  </si>
  <si>
    <t>ADMINISTRATION GENERALE</t>
  </si>
  <si>
    <t xml:space="preserve">      Transport régulier</t>
  </si>
  <si>
    <t xml:space="preserve">      Transport adapté</t>
  </si>
  <si>
    <t xml:space="preserve">      Transport scolaire</t>
  </si>
  <si>
    <t xml:space="preserve">Eau et égout </t>
  </si>
  <si>
    <t>TOTAL DES TRANSFERTS</t>
  </si>
  <si>
    <t xml:space="preserve">      Collecte et transport</t>
  </si>
  <si>
    <t xml:space="preserve">AMORTISSEMENT DES </t>
  </si>
  <si>
    <r>
      <t xml:space="preserve">année </t>
    </r>
    <r>
      <rPr>
        <b/>
        <vertAlign val="superscript"/>
        <sz val="9"/>
        <rFont val="Arial"/>
        <family val="2"/>
      </rPr>
      <t>2</t>
    </r>
  </si>
  <si>
    <t xml:space="preserve">  Déchets domestiques et assimilés</t>
  </si>
  <si>
    <t xml:space="preserve">  Matières recyclables</t>
  </si>
  <si>
    <t>S10-G</t>
  </si>
  <si>
    <t>S11-G</t>
  </si>
  <si>
    <t>S13-G</t>
  </si>
  <si>
    <t>S14-G</t>
  </si>
  <si>
    <t>Moins: revenus d'investissement</t>
  </si>
  <si>
    <t>Débiteurs</t>
  </si>
  <si>
    <t>Prêts</t>
  </si>
  <si>
    <t>Autres actifs financiers</t>
  </si>
  <si>
    <t>PASSIFS</t>
  </si>
  <si>
    <t>Découvert bancaire</t>
  </si>
  <si>
    <t>Revenus reportés</t>
  </si>
  <si>
    <t>Aménagement, urbanisme et développement</t>
  </si>
  <si>
    <t>Loisirs et culture</t>
  </si>
  <si>
    <t>Réseau d'électricité</t>
  </si>
  <si>
    <t xml:space="preserve">Frais de financement </t>
  </si>
  <si>
    <t xml:space="preserve">Excédent (déficit) de l'exercice </t>
  </si>
  <si>
    <t>Ma responsabilité consiste à exprimer une opinion sur les états financiers consolidés, sur la base de mon audit. J'ai effectué mon audit selon les normes d’audit généralement reconnues du Canada. Ces normes requièrent que je me conforme aux règles de déontologie et que je planifie et réalise l’audit de façon à obtenir l’assurance raisonnable que les états financiers consolidés ne comportent pas d’anomalies significatives.</t>
  </si>
  <si>
    <t>J'estime que les éléments probants que j'ai obtenus sont suffisants et appropriés pour fonder mon opinion d'audit.</t>
  </si>
  <si>
    <t>CONCILIATION À DES FINS FISCALES</t>
  </si>
  <si>
    <t>7.</t>
  </si>
  <si>
    <t>Placements à titre d'investissement</t>
  </si>
  <si>
    <t xml:space="preserve">Autres placements </t>
  </si>
  <si>
    <t>Note</t>
  </si>
  <si>
    <t>Avantages sociaux futurs</t>
  </si>
  <si>
    <t xml:space="preserve">Rapport de l'auditeur indépendant </t>
  </si>
  <si>
    <t xml:space="preserve">Rapport du vérificateur général </t>
  </si>
  <si>
    <t>S43-G</t>
  </si>
  <si>
    <t>Rendement espéré des actifs</t>
  </si>
  <si>
    <t>Charge d'intérêts nette (intérêts créditeurs nets)</t>
  </si>
  <si>
    <t>Informations complémentaires</t>
  </si>
  <si>
    <t>Rendement réel des actifs pour l'exercice</t>
  </si>
  <si>
    <t>ACQUISITION D'IMMOBILISATIONS CONSOLIDÉES* PAR CATÉGORIES</t>
  </si>
  <si>
    <t>Notes complémentaires aux états financiers consolidés*</t>
  </si>
  <si>
    <t>Charge de l'exercice excluant les intérêts</t>
  </si>
  <si>
    <t xml:space="preserve">  l'eau potable</t>
  </si>
  <si>
    <t xml:space="preserve">    Résultats détaillés par organismes</t>
  </si>
  <si>
    <t xml:space="preserve">  Propriétés destinées à la revente</t>
  </si>
  <si>
    <t xml:space="preserve">  Stocks de fournitures</t>
  </si>
  <si>
    <t xml:space="preserve">  Autres actifs non financiers</t>
  </si>
  <si>
    <t>S37-G</t>
  </si>
  <si>
    <t>S44-G</t>
  </si>
  <si>
    <t>S55-G</t>
  </si>
  <si>
    <t>1. Inclut la rémunération et les charges sociales aux fins de fonctionnement et d'immobilisations.</t>
  </si>
  <si>
    <t>S44-1-G</t>
  </si>
  <si>
    <t>S44-2-G</t>
  </si>
  <si>
    <t>Transport</t>
  </si>
  <si>
    <t>Hygiène du milieu</t>
  </si>
  <si>
    <t>Santé et bien-être</t>
  </si>
  <si>
    <t>ACTIFS NON FINANCIERS</t>
  </si>
  <si>
    <t xml:space="preserve">Immobilisations </t>
  </si>
  <si>
    <t>Passifs</t>
  </si>
  <si>
    <t>Actifs financiers nets (dette nette)</t>
  </si>
  <si>
    <t>Situation actuarielle nette : déficit de comptabilisation</t>
  </si>
  <si>
    <t xml:space="preserve">    Autres</t>
  </si>
  <si>
    <t>RÉSULTATS DÉTAILLÉS</t>
  </si>
  <si>
    <t>Élimin</t>
  </si>
  <si>
    <t xml:space="preserve">  Débiteurs encaissés non encore appliqués</t>
  </si>
  <si>
    <t xml:space="preserve">  au remboursement de la dette</t>
  </si>
  <si>
    <t>Je certifie que les informations ainsi que les rapports de l'auditeur indépendant et mon attestation de trésorier</t>
  </si>
  <si>
    <t>Sans fonds</t>
  </si>
  <si>
    <t>Location-</t>
  </si>
  <si>
    <t>d'amortissement</t>
  </si>
  <si>
    <t>acquisition</t>
  </si>
  <si>
    <t>accessoires</t>
  </si>
  <si>
    <t>Activités de placement</t>
  </si>
  <si>
    <t xml:space="preserve">  Émission ou acquisition</t>
  </si>
  <si>
    <t xml:space="preserve">  Remboursement ou cession</t>
  </si>
  <si>
    <t xml:space="preserve">   </t>
  </si>
  <si>
    <t>Évaluation</t>
  </si>
  <si>
    <t>Police</t>
  </si>
  <si>
    <t>LOISIRS ET CULTURE</t>
  </si>
  <si>
    <t>Virements</t>
  </si>
  <si>
    <t>Reclassement de propriétés destinées à la revente</t>
  </si>
  <si>
    <t xml:space="preserve">   L'organisme municipal</t>
  </si>
  <si>
    <t xml:space="preserve">    - </t>
  </si>
  <si>
    <t xml:space="preserve">  Encaisse</t>
  </si>
  <si>
    <t>Table des matières</t>
  </si>
  <si>
    <t>ANALYSE DE LA CHARGE DE QUOTES-PARTS CONSOLIDÉE*</t>
  </si>
  <si>
    <t xml:space="preserve">État consolidé* des résultats </t>
  </si>
  <si>
    <t xml:space="preserve">État consolidé* de la variation des actifs financiers nets (de la dette nette) </t>
  </si>
  <si>
    <t>État consolidé* de la situation financière</t>
  </si>
  <si>
    <t>Infrastructures pour nouveau développement</t>
  </si>
  <si>
    <t>fonctionnement</t>
  </si>
  <si>
    <t xml:space="preserve"> CHARGES PAR OBJETS </t>
  </si>
  <si>
    <t>Renseignements complémentaires consolidés*</t>
  </si>
  <si>
    <t xml:space="preserve">  Centres communautaires</t>
  </si>
  <si>
    <t xml:space="preserve">  Dette à long terme</t>
  </si>
  <si>
    <t xml:space="preserve">    Frais reportés liés à la dette à long terme</t>
  </si>
  <si>
    <t xml:space="preserve">    Montants des débiteurs et autres montants affectés</t>
  </si>
  <si>
    <t xml:space="preserve">    au remboursement de la dette à long terme</t>
  </si>
  <si>
    <t xml:space="preserve">    Traitement des eaux usées</t>
  </si>
  <si>
    <t xml:space="preserve">    Matières résiduelles</t>
  </si>
  <si>
    <t xml:space="preserve">      -  </t>
  </si>
  <si>
    <t xml:space="preserve">  Centres d'urgence 9-1-1</t>
  </si>
  <si>
    <t xml:space="preserve">  Service de la dette</t>
  </si>
  <si>
    <t xml:space="preserve">  Activités de fonctionnement</t>
  </si>
  <si>
    <t xml:space="preserve">  Activités d'investissement</t>
  </si>
  <si>
    <t xml:space="preserve">  Sur l'ensemble de la valeur locative</t>
  </si>
  <si>
    <t xml:space="preserve">  Taxes sur la valeur foncière</t>
  </si>
  <si>
    <t xml:space="preserve">  Taxes sur une autre base</t>
  </si>
  <si>
    <t>Je,  ______________________________________</t>
  </si>
  <si>
    <t>a été déposé à la séance du conseil du _______________________________.</t>
  </si>
  <si>
    <t>Gains (pertes) non réalisés attribuables aux éléments suivants :</t>
  </si>
  <si>
    <t>Statut de l'organisme municipal</t>
  </si>
  <si>
    <t>2.</t>
  </si>
  <si>
    <t>Principales méthodes comptables</t>
  </si>
  <si>
    <t>B) Comptabilité d'exercice</t>
  </si>
  <si>
    <t>Exercice terminé le 31 décembre</t>
  </si>
  <si>
    <t>Variation des immobilisations</t>
  </si>
  <si>
    <t>Autres renseignements sur l'organisme municipal</t>
  </si>
  <si>
    <t>Intérêts et autres frais sur la dette à long terme</t>
  </si>
  <si>
    <t>à la charge</t>
  </si>
  <si>
    <t>Acquisition</t>
  </si>
  <si>
    <t>Provision pour contestations d'évaluation</t>
  </si>
  <si>
    <t>Activités de fermeture et d'après-fermeture des sites d'enfouissement</t>
  </si>
  <si>
    <t>Conciliation du passif au titre des avantages sociaux futurs</t>
  </si>
  <si>
    <t>Passif au début de l'exercice</t>
  </si>
  <si>
    <t>Prestations ou primes versées par l'employeur</t>
  </si>
  <si>
    <t>Passif à la fin de l'exercice</t>
  </si>
  <si>
    <t>Valeur des obligations au titre des prestations constituées</t>
  </si>
  <si>
    <t xml:space="preserve">Excédent (déficit) d'investissement de l'exercice à </t>
  </si>
  <si>
    <t xml:space="preserve">Aménagement, urbanisme et </t>
  </si>
  <si>
    <t xml:space="preserve">          Gouvernement du Québec</t>
  </si>
  <si>
    <t xml:space="preserve">Revenus </t>
  </si>
  <si>
    <t>Taxes</t>
  </si>
  <si>
    <t>Quotes-parts</t>
  </si>
  <si>
    <t xml:space="preserve">Transferts </t>
  </si>
  <si>
    <t>Services rendus</t>
  </si>
  <si>
    <t>Imposition de droits</t>
  </si>
  <si>
    <t>Amendes et pénalités</t>
  </si>
  <si>
    <t xml:space="preserve">Autres revenus </t>
  </si>
  <si>
    <t>Quote-part dans les résultats nets d'entreprises</t>
  </si>
  <si>
    <t>municipales</t>
  </si>
  <si>
    <t xml:space="preserve">Charges </t>
  </si>
  <si>
    <t>Administration générale</t>
  </si>
  <si>
    <t>Sécurité publique</t>
  </si>
  <si>
    <t>20.</t>
  </si>
  <si>
    <t>21.</t>
  </si>
  <si>
    <t>22.</t>
  </si>
  <si>
    <t>23.</t>
  </si>
  <si>
    <t>S'applique seulement aux municipalités de 100 000 habitants et plus et aux sociétés de transport en commun.</t>
  </si>
  <si>
    <t>(1) Lorsque le rapport financier est consolidé, ces pages ne s'appliquent pas.</t>
  </si>
  <si>
    <t>Passif des régimes à prestations déterminées non capitalisés</t>
  </si>
  <si>
    <t xml:space="preserve">  Endettement total net à long terme</t>
  </si>
  <si>
    <t>EXCÉDENT (DÉFICIT) ACCUMULÉ (suite)</t>
  </si>
  <si>
    <t>La case ci-dessous est réservée pour la signature et l'adresse de l'auditeur indépendant, lequel devrait se guider à cet égard sur les exemples proposés par l'OCPAQ.</t>
  </si>
  <si>
    <t>Amortissement des immobilisations</t>
  </si>
  <si>
    <t>Nom :</t>
  </si>
  <si>
    <t>Taxes d'affaires</t>
  </si>
  <si>
    <t>G=Global</t>
  </si>
  <si>
    <t>T</t>
  </si>
  <si>
    <t>Responsabilité de la direction pour les états financiers</t>
  </si>
  <si>
    <t xml:space="preserve"> (Nom de l’organisme) </t>
  </si>
  <si>
    <t>(Nom de l’organisme)</t>
  </si>
  <si>
    <t>Je confirme que __________________ consent à la diffusion intégrale par le ministre du rapport</t>
  </si>
  <si>
    <t>selon les modalités prévues dans la mission d’audit.</t>
  </si>
  <si>
    <t xml:space="preserve">                                                                                                                                                                                                                                                               </t>
  </si>
  <si>
    <t>Charges sociales</t>
  </si>
  <si>
    <t>Autres régimes (REER et autres)</t>
  </si>
  <si>
    <t>Régimes de retraite des élus municipaux</t>
  </si>
  <si>
    <t>Effectifs</t>
  </si>
  <si>
    <t>Semaine</t>
  </si>
  <si>
    <t>personnes/</t>
  </si>
  <si>
    <t>normale</t>
  </si>
  <si>
    <t>sociales</t>
  </si>
  <si>
    <t>(heures)</t>
  </si>
  <si>
    <t>Cadres et contremaîtres</t>
  </si>
  <si>
    <t>Professionnels</t>
  </si>
  <si>
    <t>Cols blancs</t>
  </si>
  <si>
    <t>Cols bleus</t>
  </si>
  <si>
    <t>Policiers</t>
  </si>
  <si>
    <t>Émission ou acquisition</t>
  </si>
  <si>
    <t>Financement à long terme des activités d'investissement</t>
  </si>
  <si>
    <t>Activités de fonctionnement</t>
  </si>
  <si>
    <t>Excédent accumulé</t>
  </si>
  <si>
    <t>3.</t>
  </si>
  <si>
    <t>Modification de méthodes comptables</t>
  </si>
  <si>
    <t>Sans ventilation</t>
  </si>
  <si>
    <t>de l'amortissement</t>
  </si>
  <si>
    <t xml:space="preserve">Actifs financiers nets (dette nette) </t>
  </si>
  <si>
    <t xml:space="preserve">à la fin de l'exercice </t>
  </si>
  <si>
    <t>RAPPORT DU VÉRIFICATEUR GÉNÉRAL</t>
  </si>
  <si>
    <t>ÉTAT CONSOLIDÉ* DES FLUX DE TRÉSORERIE</t>
  </si>
  <si>
    <t>1.</t>
  </si>
  <si>
    <t>Réduction de valeur / Reclassement</t>
  </si>
  <si>
    <t xml:space="preserve">  Réduction de valeur / Reclassement</t>
  </si>
  <si>
    <t>Responsabilité de la direction pour la ventilation des dépenses mixtes</t>
  </si>
  <si>
    <t>SUR LA VENTILATION DES DÉPENSES MIXTES</t>
  </si>
  <si>
    <t>d) Autres</t>
  </si>
  <si>
    <t>c) Poursuites</t>
  </si>
  <si>
    <t>b) Auto-assurance</t>
  </si>
  <si>
    <t>a) Cautionnement et garantie</t>
  </si>
  <si>
    <t xml:space="preserve">  -  </t>
  </si>
  <si>
    <t xml:space="preserve">  Obligations découlant de contrats de</t>
  </si>
  <si>
    <t xml:space="preserve">  location-acquisition</t>
  </si>
  <si>
    <t xml:space="preserve">  Eau potable</t>
  </si>
  <si>
    <t xml:space="preserve">  Eaux usées</t>
  </si>
  <si>
    <t xml:space="preserve">  Chemins, rues, routes, trottoirs,</t>
  </si>
  <si>
    <t xml:space="preserve">  ponts, tunnels et viaducs</t>
  </si>
  <si>
    <t xml:space="preserve">  Coût</t>
  </si>
  <si>
    <t xml:space="preserve">  Amortissement cumulé</t>
  </si>
  <si>
    <t xml:space="preserve">  Valeur comptable nette </t>
  </si>
  <si>
    <t xml:space="preserve">  Fonds de roulement</t>
  </si>
  <si>
    <t xml:space="preserve">  Immobilisations</t>
  </si>
  <si>
    <t xml:space="preserve">  Prêts</t>
  </si>
  <si>
    <t xml:space="preserve">    Transport en commun</t>
  </si>
  <si>
    <t xml:space="preserve">  Éclairage des rues</t>
  </si>
  <si>
    <t xml:space="preserve">  Circulation et stationnement</t>
  </si>
  <si>
    <t>COMPÉTENCES D'AGGLOMÉRATION NON CONSOLIDÉES*</t>
  </si>
  <si>
    <t>Valeur de marché des actifs à la fin de l'exercice constitués de titres</t>
  </si>
  <si>
    <t>de créances émis par l'organisme municipal</t>
  </si>
  <si>
    <t>Revenus de taxes</t>
  </si>
  <si>
    <t>Acquisition d'immobilisations consolidées* par catégories</t>
  </si>
  <si>
    <t xml:space="preserve">Matières résiduelles </t>
  </si>
  <si>
    <t xml:space="preserve">      Collecte sélective</t>
  </si>
  <si>
    <t xml:space="preserve">        Collecte et transport</t>
  </si>
  <si>
    <t xml:space="preserve">        Tri et conditionnement</t>
  </si>
  <si>
    <t>INVESTISSEMENT</t>
  </si>
  <si>
    <t>TRANSFERTS (suite)</t>
  </si>
  <si>
    <t>Solde au début de l'exercice</t>
  </si>
  <si>
    <t>ACTIFS  NON FINANCIERS</t>
  </si>
  <si>
    <t>début</t>
  </si>
  <si>
    <t>Ajustement</t>
  </si>
  <si>
    <t>la fin</t>
  </si>
  <si>
    <t>COÛT</t>
  </si>
  <si>
    <t>Infrastructures</t>
  </si>
  <si>
    <t>ANALYSE DU COÛT DES SERVICES MUNICIPAUX NON CONSOLIDÉ* (suite)</t>
  </si>
  <si>
    <t>ANALYSE DE L'EXCÉDENT (DÉFICIT) ACCUMULÉ NON CONSOLIDÉ*</t>
  </si>
  <si>
    <t>ANALYSE DE L'EXCÉDENT (DÉFICIT) ACCUMULÉ NON CONSOLIDÉ* (suite)</t>
  </si>
  <si>
    <t>AUDITEUR INDÉPENDANT</t>
  </si>
  <si>
    <t xml:space="preserve">, atteste que le rapport financier consolidé* </t>
  </si>
  <si>
    <t>Bâtiments</t>
  </si>
  <si>
    <t>Améliorations locatives</t>
  </si>
  <si>
    <t>Véhicules</t>
  </si>
  <si>
    <t>Ameublement et équipement de bureau</t>
  </si>
  <si>
    <t xml:space="preserve">Machinerie, outillage et équipement </t>
  </si>
  <si>
    <t>divers</t>
  </si>
  <si>
    <t>Terrains</t>
  </si>
  <si>
    <t>Immobilisations en cours</t>
  </si>
  <si>
    <t>AMORTISSEMENT CUMULÉ</t>
  </si>
  <si>
    <t>VALEUR COMPTABLE NETTE</t>
  </si>
  <si>
    <t>Coût des propriétés vendues</t>
  </si>
  <si>
    <t>Remboursement ou produit de cession</t>
  </si>
  <si>
    <t>Rendement espéré des actifs pour l'exercice</t>
  </si>
  <si>
    <t>SUR LA VALEUR FONCIÈRE</t>
  </si>
  <si>
    <t>RENSEIGNEMENTS COMPLÉMENTAIRES</t>
  </si>
  <si>
    <t>Sécurité du revenu</t>
  </si>
  <si>
    <t>Aménagement, urbanisme</t>
  </si>
  <si>
    <t>et développement</t>
  </si>
  <si>
    <t xml:space="preserve">Promotion et développement économique </t>
  </si>
  <si>
    <t>Activités récréatives</t>
  </si>
  <si>
    <t>Activités culturelles</t>
  </si>
  <si>
    <t xml:space="preserve">  Quotes-parts</t>
  </si>
  <si>
    <t xml:space="preserve">  Services rendus</t>
  </si>
  <si>
    <t xml:space="preserve">  Imposition de droits</t>
  </si>
  <si>
    <t xml:space="preserve">  Amendes et pénalités</t>
  </si>
  <si>
    <t xml:space="preserve">  Intérêts</t>
  </si>
  <si>
    <t>Produit de cession</t>
  </si>
  <si>
    <t>(Gain) perte sur cession</t>
  </si>
  <si>
    <t>Cotisations des élus au RREM</t>
  </si>
  <si>
    <t>Contributions de l'employeur au RREM</t>
  </si>
  <si>
    <t>Immeubles de la réserve foncière</t>
  </si>
  <si>
    <t>Immeubles industriels municipaux</t>
  </si>
  <si>
    <t>Présentées à titre d'actifs non financiers sous le</t>
  </si>
  <si>
    <t>15.</t>
  </si>
  <si>
    <t xml:space="preserve">   -</t>
  </si>
  <si>
    <t>16.</t>
  </si>
  <si>
    <t>Frais payés d'avance</t>
  </si>
  <si>
    <t xml:space="preserve">    Approvisionnement et traitement de </t>
  </si>
  <si>
    <t xml:space="preserve">    l'eau potable</t>
  </si>
  <si>
    <t xml:space="preserve">    Réseau de distribution de l'eau potable</t>
  </si>
  <si>
    <t xml:space="preserve">    Réseaux d'égout</t>
  </si>
  <si>
    <t xml:space="preserve">  Matières résiduelles </t>
  </si>
  <si>
    <t xml:space="preserve">    Déchets domestiques et assimilés</t>
  </si>
  <si>
    <t xml:space="preserve">    Matières recyclables</t>
  </si>
  <si>
    <t xml:space="preserve">  Cours d'eau</t>
  </si>
  <si>
    <t xml:space="preserve">  Protection de l'environnement</t>
  </si>
  <si>
    <t xml:space="preserve">  Logement social</t>
  </si>
  <si>
    <t xml:space="preserve">  Aménagement, urbanisme et zonage</t>
  </si>
  <si>
    <t xml:space="preserve">  Rénovation urbaine</t>
  </si>
  <si>
    <t xml:space="preserve">  Promotion et développement économique</t>
  </si>
  <si>
    <t xml:space="preserve">  Activités récréatives</t>
  </si>
  <si>
    <t xml:space="preserve">  Activités culturelles</t>
  </si>
  <si>
    <t>Il est suggéré d'inscrire à cette note la convention comptable portant sur les instruments financiers pour les</t>
  </si>
  <si>
    <t>Emprunts temporaires</t>
  </si>
  <si>
    <t>Propriétés destinées à la revente (note 16)</t>
  </si>
  <si>
    <t>Revenant à (à la charge de)</t>
  </si>
  <si>
    <t xml:space="preserve">   Tiers</t>
  </si>
  <si>
    <t xml:space="preserve">       Gouvernement du Québec - revenus futurs découlant d'ententes</t>
  </si>
  <si>
    <t xml:space="preserve">       Autres</t>
  </si>
  <si>
    <t>VENTILATION DES DIFFÉRENTS ÉLÉMENTS</t>
  </si>
  <si>
    <t>A)</t>
  </si>
  <si>
    <t xml:space="preserve">  Compensations pour les terres publiques</t>
  </si>
  <si>
    <t xml:space="preserve">  Santé et services sociaux</t>
  </si>
  <si>
    <t xml:space="preserve">  Cégeps et universités</t>
  </si>
  <si>
    <t xml:space="preserve">  Écoles primaires et secondaires</t>
  </si>
  <si>
    <t xml:space="preserve">  Immeubles de certains gouvernements et </t>
  </si>
  <si>
    <t xml:space="preserve">  d'organismes internationaux</t>
  </si>
  <si>
    <t xml:space="preserve">    Taxes sur la valeur foncière</t>
  </si>
  <si>
    <t xml:space="preserve">    Taxes sur une autre base</t>
  </si>
  <si>
    <t xml:space="preserve">      Taxes, compensations et tarification</t>
  </si>
  <si>
    <t xml:space="preserve">      Taxes d'affaires</t>
  </si>
  <si>
    <t xml:space="preserve">  Taxes, compensations et tarification</t>
  </si>
  <si>
    <t xml:space="preserve">  Taxes d'affaires</t>
  </si>
  <si>
    <t xml:space="preserve">  Transport en commun</t>
  </si>
  <si>
    <t xml:space="preserve">    Transport régulier</t>
  </si>
  <si>
    <t xml:space="preserve">    Transport adapté</t>
  </si>
  <si>
    <t xml:space="preserve">    Transport scolaire</t>
  </si>
  <si>
    <t xml:space="preserve">  Transport aérien</t>
  </si>
  <si>
    <t xml:space="preserve">    Collecte sélective</t>
  </si>
  <si>
    <t xml:space="preserve">      Tri et conditionnement</t>
  </si>
  <si>
    <t xml:space="preserve">  Bibliothèques</t>
  </si>
  <si>
    <t xml:space="preserve">  Évaluation</t>
  </si>
  <si>
    <t xml:space="preserve">  Police</t>
  </si>
  <si>
    <t xml:space="preserve">  Sécurité incendie</t>
  </si>
  <si>
    <t xml:space="preserve">  Sécurité civile</t>
  </si>
  <si>
    <t xml:space="preserve">  Réseau routier</t>
  </si>
  <si>
    <t xml:space="preserve">    Voirie municipale</t>
  </si>
  <si>
    <t xml:space="preserve">    Enlèvement de la neige</t>
  </si>
  <si>
    <t xml:space="preserve">  Transport collectif</t>
  </si>
  <si>
    <t xml:space="preserve">  Eau et égout </t>
  </si>
  <si>
    <t xml:space="preserve">    Excédent (déficit) de fonctionnement à des fins fiscales par organismes</t>
  </si>
  <si>
    <t xml:space="preserve">    Excédent (déficit) d'investissement à des fins fiscales par organismes</t>
  </si>
  <si>
    <t>SERVICES RENDUS (suite)</t>
  </si>
  <si>
    <t xml:space="preserve">Solde au </t>
  </si>
  <si>
    <t>Dette à long terme</t>
  </si>
  <si>
    <t>Taux  d'intérêt</t>
  </si>
  <si>
    <t>Section I</t>
  </si>
  <si>
    <t xml:space="preserve">ÉTAT CONSOLIDÉ* DE LA VARIATION DES ACTIFS FINANCIERS NETS (DE LA DETTE NETTE) </t>
  </si>
  <si>
    <t>Excédent (déficit) de l'exercice</t>
  </si>
  <si>
    <t>Taxes perçues d'avance</t>
  </si>
  <si>
    <t>Transferts</t>
  </si>
  <si>
    <t xml:space="preserve">Autres </t>
  </si>
  <si>
    <t xml:space="preserve">  -</t>
  </si>
  <si>
    <t>Autres</t>
  </si>
  <si>
    <t>11.</t>
  </si>
  <si>
    <t>Créditeurs et charges à payer</t>
  </si>
  <si>
    <t>Revenus</t>
  </si>
  <si>
    <t>Charges</t>
  </si>
  <si>
    <t>Frais de financement</t>
  </si>
  <si>
    <t>Ajouter (déduire)</t>
  </si>
  <si>
    <t>Immobilisations</t>
  </si>
  <si>
    <t>Amortissement</t>
  </si>
  <si>
    <t>remboursement de la dette à long terme)</t>
  </si>
  <si>
    <t>ANALYSE DE LA RÉMUNÉRATION NON CONSOLIDÉE*</t>
  </si>
  <si>
    <t>ANALYSE DU COÛT DES SERVICES MUNICIPAUX NON CONSOLIDÉ*</t>
  </si>
  <si>
    <t>Financement des investissements en cours</t>
  </si>
  <si>
    <t>S28-2-G</t>
  </si>
  <si>
    <t>S28-3-G</t>
  </si>
  <si>
    <t xml:space="preserve">    Activités de fonctionnement</t>
  </si>
  <si>
    <t xml:space="preserve">    Activités d'investissement</t>
  </si>
  <si>
    <t xml:space="preserve">  Services municipaux</t>
  </si>
  <si>
    <t xml:space="preserve">    Eau</t>
  </si>
  <si>
    <t xml:space="preserve">    Égout</t>
  </si>
  <si>
    <t>HYGIÈNE DU MILIEU</t>
  </si>
  <si>
    <t>Échéance</t>
  </si>
  <si>
    <t>de</t>
  </si>
  <si>
    <t>à</t>
  </si>
  <si>
    <t>Obligations et billets en monnaie canadienne</t>
  </si>
  <si>
    <t>Excédent de fonctionnement affecté - Administration municipale</t>
  </si>
  <si>
    <t>l'amortissement</t>
  </si>
  <si>
    <t>13.</t>
  </si>
  <si>
    <t>Addition</t>
  </si>
  <si>
    <t>Cession /</t>
  </si>
  <si>
    <t>Solde à</t>
  </si>
  <si>
    <t xml:space="preserve">GOUVERNEMENT DU QUÉBEC ET SES </t>
  </si>
  <si>
    <t>ENTREPRISES</t>
  </si>
  <si>
    <t xml:space="preserve">GOUVERNEMENT DU CANADA ET SES </t>
  </si>
  <si>
    <t xml:space="preserve">SERVICES RENDUS AUX ORGANISMES </t>
  </si>
  <si>
    <t>MUNICIPAUX</t>
  </si>
  <si>
    <t>Revenus d'investissement</t>
  </si>
  <si>
    <t>Budget</t>
  </si>
  <si>
    <t xml:space="preserve">  Taxes</t>
  </si>
  <si>
    <t xml:space="preserve">  Sécurité publique</t>
  </si>
  <si>
    <t xml:space="preserve">  Transport</t>
  </si>
  <si>
    <t xml:space="preserve">  Hygiène du milieu</t>
  </si>
  <si>
    <t xml:space="preserve">  Santé et bien-être</t>
  </si>
  <si>
    <t xml:space="preserve">  Aménagement, urbanisme et développement </t>
  </si>
  <si>
    <t xml:space="preserve">  Loisirs et culture</t>
  </si>
  <si>
    <t xml:space="preserve">  Réseau d'électricité</t>
  </si>
  <si>
    <t xml:space="preserve">  Excédent de fonctionnement non affecté</t>
  </si>
  <si>
    <t xml:space="preserve">  Acquisition </t>
  </si>
  <si>
    <t xml:space="preserve">  Produit de cession</t>
  </si>
  <si>
    <t xml:space="preserve">  Amortissement </t>
  </si>
  <si>
    <t xml:space="preserve">  (Gain) perte sur cession</t>
  </si>
  <si>
    <t xml:space="preserve">d'investissement et participations dans des </t>
  </si>
  <si>
    <t xml:space="preserve">  De l'organisme municipal</t>
  </si>
  <si>
    <t xml:space="preserve">  D'autres organismes municipaux</t>
  </si>
  <si>
    <t xml:space="preserve">  Du gouvernement du Québec et ses entreprises</t>
  </si>
  <si>
    <t xml:space="preserve">  D'autres tiers</t>
  </si>
  <si>
    <t xml:space="preserve">  Excédent de fonctionnement affecté</t>
  </si>
  <si>
    <t xml:space="preserve">  Aménagement, urbanisme et développement</t>
  </si>
  <si>
    <t>TRÉSORIER OU SECRÉTAIRE-TRÉSORIER</t>
  </si>
  <si>
    <t>Nom</t>
  </si>
  <si>
    <t>Titre</t>
  </si>
  <si>
    <t xml:space="preserve">(no) </t>
  </si>
  <si>
    <t>Responsable du dossier</t>
  </si>
  <si>
    <r>
      <t>VÉRIFICATEUR GÉNÉRAL</t>
    </r>
    <r>
      <rPr>
        <sz val="10"/>
        <rFont val="Arial"/>
        <family val="2"/>
      </rPr>
      <t xml:space="preserve"> (s'il y a lieu)</t>
    </r>
  </si>
  <si>
    <t>Analyse des revenus consolidés*</t>
  </si>
  <si>
    <t>Analyse des charges consolidées*</t>
  </si>
  <si>
    <t>Réalisations</t>
  </si>
  <si>
    <t>EXCÉDENT (DÉFICIT) DE FONCTIONNEMENT À DES FINS FISCALES PAR ORGANISMES</t>
  </si>
  <si>
    <t>EXCÉDENT (DÉFICIT) D'INVESTISSEMENT À DES FINS FISCALES PAR ORGANISMES</t>
  </si>
  <si>
    <t>EXCÉDENT (DÉFICIT) DE FONCTIONNEMENT À DES FINS FISCALES</t>
  </si>
  <si>
    <t>EXCÉDENT (DÉFICIT) D'INVESTISSEMENT À DES FINS FISCALES</t>
  </si>
  <si>
    <t>La case ci-dessous est réservée pour la signature et l'adresse du vérificateur général, lequel devrait se guider à cet égard sur les exemples proposés par l'OCPAQ.</t>
  </si>
  <si>
    <t xml:space="preserve">  Ponts, tunnels et viaducs</t>
  </si>
  <si>
    <t xml:space="preserve">  Aires de stationnement</t>
  </si>
  <si>
    <t xml:space="preserve">  Autres infrastructures</t>
  </si>
  <si>
    <t xml:space="preserve">  Édifices administratifs</t>
  </si>
  <si>
    <t xml:space="preserve">  Édifices communautaires et récréatifs</t>
  </si>
  <si>
    <t xml:space="preserve">  Véhicules de transport en commun</t>
  </si>
  <si>
    <t xml:space="preserve">    Variation des actifs financiers nets (de la dette nette) par organismes</t>
  </si>
  <si>
    <t>(Gain) perte sur remboursement ou sur cession</t>
  </si>
  <si>
    <t>Financement à long terme des activités de fonctionnement</t>
  </si>
  <si>
    <t>) (</t>
  </si>
  <si>
    <r>
      <t xml:space="preserve">  Excédent (déficit) de fonctionnement à des fins fiscales</t>
    </r>
    <r>
      <rPr>
        <sz val="10"/>
        <color indexed="15"/>
        <rFont val="Arial"/>
        <family val="2"/>
      </rPr>
      <t xml:space="preserve"> </t>
    </r>
  </si>
  <si>
    <r>
      <t xml:space="preserve">  Charges par objets</t>
    </r>
    <r>
      <rPr>
        <sz val="10"/>
        <color indexed="15"/>
        <rFont val="Arial"/>
        <family val="2"/>
      </rPr>
      <t xml:space="preserve"> </t>
    </r>
  </si>
  <si>
    <t>Excédent (déficit) de fonctionnement non affecté</t>
  </si>
  <si>
    <t>ÉTAT CONSOLIDÉ* DES RÉSULTATS</t>
  </si>
  <si>
    <t xml:space="preserve">) </t>
  </si>
  <si>
    <t>ANALYSE DES CHARGES CONSOLIDÉES*  (suite)</t>
  </si>
  <si>
    <t>L</t>
  </si>
  <si>
    <t>Conseil</t>
  </si>
  <si>
    <t>Gestion financière et administrative</t>
  </si>
  <si>
    <t>Gestion du personnel</t>
  </si>
  <si>
    <t xml:space="preserve">QUESTIONNAIRE </t>
  </si>
  <si>
    <t>OUI</t>
  </si>
  <si>
    <t>NON</t>
  </si>
  <si>
    <t>S.O.</t>
  </si>
  <si>
    <t xml:space="preserve">RÉGIMES CAPITALISÉS D'AVANTAGES SOCIAUX FUTURS À PRESTATIONS DÉTERMINÉES </t>
  </si>
  <si>
    <t>Nombre de régimes à la fin de l'exercice</t>
  </si>
  <si>
    <t>1</t>
  </si>
  <si>
    <t>FONCTIONNAIRES</t>
  </si>
  <si>
    <t>DIRECTEUR GÉNÉRAL</t>
  </si>
  <si>
    <t>TRÉSORIER OU</t>
  </si>
  <si>
    <t>SECRÉTAIRE-TRÉSORIER</t>
  </si>
  <si>
    <t>ORGANISME MUNICIPAL</t>
  </si>
  <si>
    <t>Adresse</t>
  </si>
  <si>
    <t>(no)</t>
  </si>
  <si>
    <t>(rue)</t>
  </si>
  <si>
    <t>(Municipalité)</t>
  </si>
  <si>
    <t>(Code postal)</t>
  </si>
  <si>
    <t>Téléphone</t>
  </si>
  <si>
    <t>(ind. rég.)</t>
  </si>
  <si>
    <t>(numéro)</t>
  </si>
  <si>
    <t>Télécopieur</t>
  </si>
  <si>
    <t xml:space="preserve">(ind. rég.) </t>
  </si>
  <si>
    <t>Courriel</t>
  </si>
  <si>
    <t xml:space="preserve">  Gouvernement du Québec</t>
  </si>
  <si>
    <t xml:space="preserve">  et ses entreprises</t>
  </si>
  <si>
    <t xml:space="preserve">  Excédent accumulé affecté au </t>
  </si>
  <si>
    <t xml:space="preserve">  remboursement de la dette à long terme</t>
  </si>
  <si>
    <t xml:space="preserve">    Excédent de fonctionnement affecté</t>
  </si>
  <si>
    <t>Actifs financiers nets (dette nette) au début de</t>
  </si>
  <si>
    <t>Régimes d'avantages</t>
  </si>
  <si>
    <t>Régimes de retraite</t>
  </si>
  <si>
    <t>Régimes supplémentaires</t>
  </si>
  <si>
    <t xml:space="preserve">complémentaires de </t>
  </si>
  <si>
    <t xml:space="preserve"> enregistrés</t>
  </si>
  <si>
    <t xml:space="preserve"> de retraite </t>
  </si>
  <si>
    <t xml:space="preserve">  retraite</t>
  </si>
  <si>
    <t>Régimes</t>
  </si>
  <si>
    <t>supplémentaires de</t>
  </si>
  <si>
    <t>complémentaires de</t>
  </si>
  <si>
    <t>Autres avantages</t>
  </si>
  <si>
    <t>retraite</t>
  </si>
  <si>
    <t>sociaux futurs</t>
  </si>
  <si>
    <t>Taxes générales</t>
  </si>
  <si>
    <t>Taxes de secteur</t>
  </si>
  <si>
    <t>SUR UNE AUTRE BASE</t>
  </si>
  <si>
    <t>Pertes nettes (gains nets) découlant d'un règlement de régime</t>
  </si>
  <si>
    <t>Variation des autres actifs non financiers</t>
  </si>
  <si>
    <t xml:space="preserve">Variation des actifs financiers nets ou de la  </t>
  </si>
  <si>
    <t>dette nette</t>
  </si>
  <si>
    <t>au début de l'exercice</t>
  </si>
  <si>
    <t>financier et des rapports d'audit, tels que transmis, pour une durée illimitée et de la manière jugée</t>
  </si>
  <si>
    <t xml:space="preserve">appropriée par le ministre. </t>
  </si>
  <si>
    <t>Afin de permettre la diffusion intégrale de ces rapports par le ministre, je confirme également que</t>
  </si>
  <si>
    <t xml:space="preserve"> _____________________ détient les autorisations nécessaires, notamment celle de l'auditeur obtenue</t>
  </si>
  <si>
    <t xml:space="preserve">  Patinoires intérieures et extérieures</t>
  </si>
  <si>
    <t xml:space="preserve">  Piscines, plages et ports de plaisance</t>
  </si>
  <si>
    <t xml:space="preserve">  Parcs et terrains de jeux</t>
  </si>
  <si>
    <t xml:space="preserve">  Parcs régionaux</t>
  </si>
  <si>
    <t xml:space="preserve">  Expositions et foires</t>
  </si>
  <si>
    <t xml:space="preserve">  Patrimoine</t>
  </si>
  <si>
    <t xml:space="preserve">    Musées et centres d'exposition</t>
  </si>
  <si>
    <t xml:space="preserve">    Autres ressources du patrimoine</t>
  </si>
  <si>
    <t xml:space="preserve">  Autres frais</t>
  </si>
  <si>
    <t xml:space="preserve">  Avantages sociaux futurs</t>
  </si>
  <si>
    <t xml:space="preserve">  Conduites d'eau potable</t>
  </si>
  <si>
    <t xml:space="preserve">  Usines de traitement de l'eau potable </t>
  </si>
  <si>
    <t xml:space="preserve">  Usines et bassins d'épuration</t>
  </si>
  <si>
    <t xml:space="preserve">  Conduites d'égout</t>
  </si>
  <si>
    <t xml:space="preserve">  Sites d'enfouissement et incinérateurs</t>
  </si>
  <si>
    <t xml:space="preserve">  Chemins, rues, routes et trottoirs</t>
  </si>
  <si>
    <t>ACTIFS FINANCIERS</t>
  </si>
  <si>
    <t>organismes concernés, sinon inscrire S/O.</t>
  </si>
  <si>
    <t xml:space="preserve">  Emprunts refinancés par anticipation</t>
  </si>
  <si>
    <t xml:space="preserve">  Revenus futurs découlant des ententes</t>
  </si>
  <si>
    <t xml:space="preserve">  conclues avec le gouvernement du Québec</t>
  </si>
  <si>
    <t xml:space="preserve">Activités d'investissement en immobilisations </t>
  </si>
  <si>
    <t>Fonctionnement</t>
  </si>
  <si>
    <t>Investissement</t>
  </si>
  <si>
    <t xml:space="preserve">de façon électronique au ministère des Affaires municipales et de l'Occupation du territoire, </t>
  </si>
  <si>
    <t>TRANSPORT</t>
  </si>
  <si>
    <t>(taux pondéré s'il y a plus d'un régime)</t>
  </si>
  <si>
    <t>Prestations versées au cours de l'exercice</t>
  </si>
  <si>
    <t>Analyse du coût des services municipaux non consolidé*</t>
  </si>
  <si>
    <t>Analyse de l'excédent (déficit) accumulé non consolidé*</t>
  </si>
  <si>
    <r>
      <t>1</t>
    </r>
    <r>
      <rPr>
        <b/>
        <vertAlign val="superscript"/>
        <sz val="10"/>
        <rFont val="Arial"/>
        <family val="2"/>
      </rPr>
      <t>er</t>
    </r>
    <r>
      <rPr>
        <b/>
        <sz val="10"/>
        <rFont val="Arial"/>
        <family val="2"/>
      </rPr>
      <t xml:space="preserve"> janvier</t>
    </r>
  </si>
  <si>
    <t>Par les tiers (montants affectés au</t>
  </si>
  <si>
    <t xml:space="preserve">Valeur de marché des actifs à la fin de l'exercice (si différente de la </t>
  </si>
  <si>
    <t>valeur des actifs présentée à la ligne 8)</t>
  </si>
  <si>
    <t>Code géographique :</t>
  </si>
  <si>
    <t>Type d'organisme municipal :</t>
  </si>
  <si>
    <t>Rapport de l'auditeur indépendant ou du vérificateur général sur la ventilation des dépenses mixtes</t>
  </si>
  <si>
    <t>Aux membres du conseil,</t>
  </si>
  <si>
    <t xml:space="preserve">  Fonctionnement</t>
  </si>
  <si>
    <t xml:space="preserve">  Investissement</t>
  </si>
  <si>
    <r>
      <t>consolidé</t>
    </r>
    <r>
      <rPr>
        <b/>
        <vertAlign val="superscript"/>
        <sz val="10"/>
        <rFont val="Arial"/>
        <family val="2"/>
      </rPr>
      <t>1</t>
    </r>
  </si>
  <si>
    <t>avant conciliation à des fins fiscales</t>
  </si>
  <si>
    <t>8.</t>
  </si>
  <si>
    <t>Les versements estimatifs sur la dette à long terme pour les prochains exercices sont les suivants :</t>
  </si>
  <si>
    <t>12.</t>
  </si>
  <si>
    <t xml:space="preserve">Gain (perte) de l'exercice sur les obligations au titre des prestations  </t>
  </si>
  <si>
    <t xml:space="preserve">    Taxes, compensations et tarification</t>
  </si>
  <si>
    <t xml:space="preserve">    Taxes d'affaires</t>
  </si>
  <si>
    <t>autoconsommatrices d'électricité</t>
  </si>
  <si>
    <t>Péréquation</t>
  </si>
  <si>
    <t>Neutralité</t>
  </si>
  <si>
    <t>Date</t>
  </si>
  <si>
    <t>Transport en commun</t>
  </si>
  <si>
    <t>Redressement aux exercices antérieurs / Reclassement</t>
  </si>
  <si>
    <t xml:space="preserve">Redressement aux exercices antérieurs / Reclassement </t>
  </si>
  <si>
    <t>Variation résiduelle de l'exercice</t>
  </si>
  <si>
    <t>AUTRES RENSEIGNEMENTS SUR L'ORGANISME MUNICIPAL</t>
  </si>
  <si>
    <t>Total</t>
  </si>
  <si>
    <t>municipale</t>
  </si>
  <si>
    <t>contrôlés</t>
  </si>
  <si>
    <t>Attestation du trésorier ou du secrétaire-trésorier sur le rapport financier consolidé*</t>
  </si>
  <si>
    <t>ATTESTATION DU TRÉSORIER OU DU SECRÉTAIRE-TRÉSORIER</t>
  </si>
  <si>
    <t xml:space="preserve">  Dépenses constatées à taxer ou à pourvoir</t>
  </si>
  <si>
    <t xml:space="preserve">  Investissement net dans les immobilisations et autres actifs</t>
  </si>
  <si>
    <t>Dépenses constatées à taxer ou à pourvoir</t>
  </si>
  <si>
    <t>Investissement net dans les immobilisations et autres actifs</t>
  </si>
  <si>
    <t>Gains (pertes) de réévaluation cumulés</t>
  </si>
  <si>
    <t xml:space="preserve">    Autres dettes n'affectant pas l'investissement net</t>
  </si>
  <si>
    <t xml:space="preserve">  Dette en cours de refinancement et autres éléments</t>
  </si>
  <si>
    <t xml:space="preserve">  Excédent accumulé</t>
  </si>
  <si>
    <t xml:space="preserve">  Débiteurs </t>
  </si>
  <si>
    <t xml:space="preserve">  Autres montants</t>
  </si>
  <si>
    <t xml:space="preserve">  Municipalité régionale de comté</t>
  </si>
  <si>
    <t xml:space="preserve">  Communauté métropolitaine</t>
  </si>
  <si>
    <t xml:space="preserve">  Autres organismes</t>
  </si>
  <si>
    <t xml:space="preserve">  Taxe foncière générale</t>
  </si>
  <si>
    <t xml:space="preserve">  Taxes spéciales</t>
  </si>
  <si>
    <t xml:space="preserve">    Service de la dette</t>
  </si>
  <si>
    <t>Autres organismes</t>
  </si>
  <si>
    <t>Taxes, compensations et tarification</t>
  </si>
  <si>
    <t>SUR LE RAPPORT FINANCIER CONSOLIDÉ*</t>
  </si>
  <si>
    <t>Signature</t>
  </si>
  <si>
    <t>TABLE DES MATIÈRES</t>
  </si>
  <si>
    <t>PAGE</t>
  </si>
  <si>
    <t>Activités d'investissement à financer</t>
  </si>
  <si>
    <t>Activités de fonctionnement à financer</t>
  </si>
  <si>
    <t>Dette en cours de refinancement</t>
  </si>
  <si>
    <t>Les éléments incorporels ne sont pas constatés comme actifs dans les états financiers.</t>
  </si>
  <si>
    <t xml:space="preserve">  Quote-part dans les résultats nets </t>
  </si>
  <si>
    <t xml:space="preserve">  d'entreprises municipales</t>
  </si>
  <si>
    <t>Services</t>
  </si>
  <si>
    <t>rendus</t>
  </si>
  <si>
    <t>municipaux</t>
  </si>
  <si>
    <t>financement</t>
  </si>
  <si>
    <t>=</t>
  </si>
  <si>
    <t xml:space="preserve">  Voirie municipale</t>
  </si>
  <si>
    <t xml:space="preserve">  Enlèvement de la neige</t>
  </si>
  <si>
    <t xml:space="preserve">  Autres</t>
  </si>
  <si>
    <t xml:space="preserve">  Réseau de distribution de l'eau potable</t>
  </si>
  <si>
    <t xml:space="preserve">  Traitement des eaux usées</t>
  </si>
  <si>
    <t xml:space="preserve">  Réseaux d'égout</t>
  </si>
  <si>
    <t>Matières résiduelles</t>
  </si>
  <si>
    <t>Élimination</t>
  </si>
  <si>
    <t xml:space="preserve">Coût des </t>
  </si>
  <si>
    <t>Frais de</t>
  </si>
  <si>
    <t>des immo-</t>
  </si>
  <si>
    <t xml:space="preserve">services </t>
  </si>
  <si>
    <t>bilisations</t>
  </si>
  <si>
    <t>+</t>
  </si>
  <si>
    <t>Excédent (déficit) d'investissement de l'exercice</t>
  </si>
  <si>
    <t>CHARGES PAR OBJETS PAR ORGANISMES</t>
  </si>
  <si>
    <t xml:space="preserve">Administration </t>
  </si>
  <si>
    <t>Rémunération</t>
  </si>
  <si>
    <t>Membres du conseil et fonctionnaires</t>
  </si>
  <si>
    <t>Compétences de</t>
  </si>
  <si>
    <t>nature locale</t>
  </si>
  <si>
    <t xml:space="preserve">d'agglomération </t>
  </si>
  <si>
    <t>Sommes affectées au remboursement de la dette à long terme</t>
  </si>
  <si>
    <t>Montant non utilisé d'emprunts à long terme contractés</t>
  </si>
  <si>
    <t>Quote-part dans l'endettement total net à long terme</t>
  </si>
  <si>
    <t>Endettement total net à long terme pour les compétences de</t>
  </si>
  <si>
    <t>nature locale compte tenu de la quote-part dans l'agglomération</t>
  </si>
  <si>
    <t>INFORMATIONS SECTORIELLES CONSOLIDÉES*</t>
  </si>
  <si>
    <t>Administration</t>
  </si>
  <si>
    <t>Organismes</t>
  </si>
  <si>
    <t>La trésorerie et les équivalents de trésorerie sont composés de :</t>
  </si>
  <si>
    <t xml:space="preserve">  Découvert bancaire</t>
  </si>
  <si>
    <t xml:space="preserve">    Dettes aux fins des activités de fonctionnement</t>
  </si>
  <si>
    <t>Appariement fiscal pour revenus de transfert</t>
  </si>
  <si>
    <t>Compensation pour la collecte sélective</t>
  </si>
  <si>
    <t>de matières recyclables</t>
  </si>
  <si>
    <t>Autres contributions</t>
  </si>
  <si>
    <t>Par l'organisme municipal</t>
  </si>
  <si>
    <t>AVANTAGES SOCIAUX FUTURS</t>
  </si>
  <si>
    <t>État consolidé* des gains et pertes de réévaluation</t>
  </si>
  <si>
    <t xml:space="preserve">  Investissement net dans les immobilisations </t>
  </si>
  <si>
    <t>Est-ce que le rapport financier est consolidé?</t>
  </si>
  <si>
    <t>Si oui, présentez-vous le budget consolidé?</t>
  </si>
  <si>
    <t>Municipalité locale avec agglomération</t>
  </si>
  <si>
    <t xml:space="preserve">Aménagement, urbanisme et développement </t>
  </si>
  <si>
    <t xml:space="preserve">Intérêts </t>
  </si>
  <si>
    <t>et frais</t>
  </si>
  <si>
    <t xml:space="preserve">Ameublement et équipement </t>
  </si>
  <si>
    <t>de bureau</t>
  </si>
  <si>
    <t xml:space="preserve">Biens loués en vertu de contrats </t>
  </si>
  <si>
    <t xml:space="preserve">dans les immobilisations </t>
  </si>
  <si>
    <t xml:space="preserve">  Investissement net dans les immobilisations</t>
  </si>
  <si>
    <t xml:space="preserve">  et autres actifs</t>
  </si>
  <si>
    <t>Attestation de transmission et de consentement à la diffusion</t>
  </si>
  <si>
    <t>Un audit implique la mise en œuvre de procédures en vue de recueillir des éléments probants concernant la ventilation des dépenses mixtes. Le choix des procédures relève du jugement de l’auditeur, et notamment de son évaluation des risques que la ventilation des dépenses mixtes comporte des anomalies significatives, que celles-ci résultent de fraudes ou d’erreurs. Dans l’évaluation de ces risques, l’auditeur prend en considération le contrôle interne de l’entité portant sur la ventilation des dépenses mixtes afin de concevoir des procédures d’audit appropriées aux circonstances, et non dans le but d’exprimer une opinion sur l’efficacité du contrôle interne de l’entité. Un audit comporte également l’appréciation du caractère approprié des méthodes comptables retenues et du caractère raisonnable des estimations comptables faites par la direction.</t>
  </si>
  <si>
    <t>Nous estimons [J’estime] que les éléments probants recueillis sont suffisants et appropriés pour fonder notre [mon] opinion d’audit.</t>
  </si>
  <si>
    <t xml:space="preserve">, atteste la véracité du rapport financier consolidé* </t>
  </si>
  <si>
    <t xml:space="preserve">Encaisse </t>
  </si>
  <si>
    <t>Taxes sur une autre base</t>
  </si>
  <si>
    <t>Excédent (déficit) de fonctionnement de l'exercice</t>
  </si>
  <si>
    <t xml:space="preserve">  Excédent de fonctionnement affecté  </t>
  </si>
  <si>
    <t>Financement</t>
  </si>
  <si>
    <t>Remboursement de la dette à long terme</t>
  </si>
  <si>
    <t>Affectations</t>
  </si>
  <si>
    <t>Activités d'investissement</t>
  </si>
  <si>
    <t>Excédent (déficit) accumulé</t>
  </si>
  <si>
    <t>Cotisations salariales des employés</t>
  </si>
  <si>
    <t xml:space="preserve">Cotisations des autres employeurs dans le cas de régimes </t>
  </si>
  <si>
    <t>Intérêts débiteurs sur les obligations au titre des prestations constituées</t>
  </si>
  <si>
    <t>AVANTAGES SOCIAUX FUTURS (suite)</t>
  </si>
  <si>
    <t xml:space="preserve">  ENDETTEMENT TOTAL NET À LONG TERME</t>
  </si>
  <si>
    <t>EXCÉDENT (DÉFICIT) ACCUMULÉ</t>
  </si>
  <si>
    <t>Provision pour moins-value / Réduction de valeur</t>
  </si>
  <si>
    <t>Actif (passif) au titre des avantages sociaux futurs</t>
  </si>
  <si>
    <t xml:space="preserve"> </t>
  </si>
  <si>
    <t>(</t>
  </si>
  <si>
    <t>)</t>
  </si>
  <si>
    <t>Charge de l'exercice</t>
  </si>
  <si>
    <t>9.</t>
  </si>
  <si>
    <t>Fournisseurs</t>
  </si>
  <si>
    <t>Salaires et avantages sociaux</t>
  </si>
  <si>
    <t>Dépôts et retenues de garantie</t>
  </si>
  <si>
    <t>10.</t>
  </si>
  <si>
    <t>MAIRE</t>
  </si>
  <si>
    <t>CONSEILLERS</t>
  </si>
  <si>
    <t>GREFFIER</t>
  </si>
  <si>
    <t>MEMBRES DU CONSEIL D'AGGLOMÉRATION</t>
  </si>
  <si>
    <t>PRÉSIDENT</t>
  </si>
  <si>
    <t>AUTRES MEMBRES</t>
  </si>
  <si>
    <t>Noms</t>
  </si>
  <si>
    <t>Titres</t>
  </si>
  <si>
    <t xml:space="preserve">      Autres</t>
  </si>
  <si>
    <t xml:space="preserve">  Informations sectorielles consolidées* </t>
  </si>
  <si>
    <r>
      <t xml:space="preserve">  Résultats détaillés</t>
    </r>
    <r>
      <rPr>
        <i/>
        <sz val="10"/>
        <color indexed="15"/>
        <rFont val="Arial"/>
        <family val="2"/>
      </rPr>
      <t xml:space="preserve"> </t>
    </r>
  </si>
  <si>
    <r>
      <t xml:space="preserve">  Excédent (déficit) d'investissement à des fins fiscales</t>
    </r>
    <r>
      <rPr>
        <sz val="10"/>
        <color indexed="15"/>
        <rFont val="Arial"/>
        <family val="2"/>
      </rPr>
      <t xml:space="preserve"> </t>
    </r>
  </si>
  <si>
    <t>La direction est responsable de la ventilation des dépenses mixtes conformément aux exigences réglementaires, ainsi que du contrôle interne qu’elle considère comme nécessaire pour permettre la ventilation des dépenses mixtes exempte d’anomalies significatives, que celles-ci résultent de fraudes ou d’erreurs.</t>
  </si>
  <si>
    <t>Notre [Ma] responsabilité consiste à exprimer une opinion sur la ventilation des dépenses mixtes, sur la base de notre [mon] audit. Nous avons [J’ai] effectué notre [mon] audit selon les normes d’audit généralement reconnues du Canada. Ces normes requièrent que nous nous conformions [je me conforme] aux règles de déontologie et que nous planifiions et réalisions [je planifie et réalise] l’audit de façon à obtenir l’assurance raisonnable que la ventilation des dépenses mixtes ne comporte pas d’anomalies significatives.</t>
  </si>
  <si>
    <t>Observations</t>
  </si>
  <si>
    <t xml:space="preserve">  Approvisionnement et traitement de </t>
  </si>
  <si>
    <t>Variation nette des éléments hors caisse</t>
  </si>
  <si>
    <t xml:space="preserve">  Débiteurs</t>
  </si>
  <si>
    <t xml:space="preserve">  Autres actifs financiers</t>
  </si>
  <si>
    <t xml:space="preserve">  Revenus reportés</t>
  </si>
  <si>
    <t xml:space="preserve">  Actif / passif au titre des avantages sociaux futurs</t>
  </si>
  <si>
    <t>1. Le total consolidé exclut les opérations réciproques entre l'administration municipale et ses organismes contrôlés.</t>
  </si>
  <si>
    <t>AUTRES RENSEIGNEMENTS COMPLÉMENTAIRES CONSOLIDÉS*</t>
  </si>
  <si>
    <t>Gain (perte) de l'exercice sur le rendement des actifs</t>
  </si>
  <si>
    <t>S28-1-G</t>
  </si>
  <si>
    <t>Autre élément du résultat étendu présenté par les entreprises municipales</t>
  </si>
  <si>
    <t xml:space="preserve">Taux ultime de croissance du coût des soins de santé (fin d'exercice) </t>
  </si>
  <si>
    <t>Année où la tendance rejoint le taux ultime (fin d'exercice)</t>
  </si>
  <si>
    <t xml:space="preserve">Autres hypothèses économiques </t>
  </si>
  <si>
    <t>B)</t>
  </si>
  <si>
    <t>RÉGIMES NON CAPITALISÉS D'AVANTAGES SOCIAUX FUTURS À PRESTATIONS DÉTERMINÉES</t>
  </si>
  <si>
    <r>
      <t>Nombre de régimes</t>
    </r>
    <r>
      <rPr>
        <sz val="10"/>
        <color indexed="10"/>
        <rFont val="Arial"/>
        <family val="2"/>
      </rPr>
      <t xml:space="preserve"> </t>
    </r>
    <r>
      <rPr>
        <sz val="10"/>
        <rFont val="Arial"/>
        <family val="2"/>
      </rPr>
      <t>à la fin de l'exercice</t>
    </r>
  </si>
  <si>
    <t>Machinerie, outillage et équipement divers</t>
  </si>
  <si>
    <t>Selon le cas, une ou l'autre de ces notes apparaîtra :</t>
  </si>
  <si>
    <t>SANTÉ ET BIEN-ÊTRE</t>
  </si>
  <si>
    <t>avant</t>
  </si>
  <si>
    <t>Nombre d'élus participants actifs à la fin de l'exercice</t>
  </si>
  <si>
    <t>Analyse de la charge de quotes-parts consolidée*</t>
  </si>
  <si>
    <t>S39-G</t>
  </si>
  <si>
    <t>Réserves financières et fonds réservés</t>
  </si>
  <si>
    <t>-</t>
  </si>
  <si>
    <t>Taxes foncières des entreprises</t>
  </si>
  <si>
    <t>Variation nette des frais reportés liés à la dette</t>
  </si>
  <si>
    <t>à long terme</t>
  </si>
  <si>
    <t>Portrait</t>
  </si>
  <si>
    <t>global</t>
  </si>
  <si>
    <t xml:space="preserve">  Excédent (déficit) de fonctionnement non affecté</t>
  </si>
  <si>
    <t>Analyse de la dette à long terme consolidée*</t>
  </si>
  <si>
    <t>Taxes sur la valeur foncière</t>
  </si>
  <si>
    <t>VENTILATION DES DIFFÉRENTS ÉLÉMENTS (suite)</t>
  </si>
  <si>
    <t>qu'une signature manuscrite.</t>
  </si>
  <si>
    <t>$ .</t>
  </si>
  <si>
    <t>Date et heure de la dernière modification: _________________________________</t>
  </si>
  <si>
    <t>Variation des stocks de fournitures</t>
  </si>
  <si>
    <t xml:space="preserve">  Gains (pertes) de change reportés</t>
  </si>
  <si>
    <t>Obligations contractuelles</t>
  </si>
  <si>
    <t>Régimes à prestations déterminées capitalisés</t>
  </si>
  <si>
    <t xml:space="preserve">  Amortissement</t>
  </si>
  <si>
    <t xml:space="preserve">  Autres </t>
  </si>
  <si>
    <t xml:space="preserve">  Actif / passif au titre des avantages</t>
  </si>
  <si>
    <t xml:space="preserve">  sociaux futurs</t>
  </si>
  <si>
    <t>Activités d'investissement en</t>
  </si>
  <si>
    <t xml:space="preserve">immobilisations </t>
  </si>
  <si>
    <t xml:space="preserve">Augmentation (diminution) de la trésorerie </t>
  </si>
  <si>
    <t>et des équivalents de trésorerie</t>
  </si>
  <si>
    <t xml:space="preserve">Trésorerie et équivalents de trésorerie </t>
  </si>
  <si>
    <t>(insuffisance) au début de l'exercice</t>
  </si>
  <si>
    <t>Trésorerie et équivalents de trésorerie</t>
  </si>
  <si>
    <t xml:space="preserve">Description des régimes et autres renseignements </t>
  </si>
  <si>
    <t>E)</t>
  </si>
  <si>
    <t>RÉGIMES DE RETRAITE DES ÉLUS MUNICIPAUX</t>
  </si>
  <si>
    <t>Participation au Régime de retraite des élus municipaux (RREM)</t>
  </si>
  <si>
    <t>Oui</t>
  </si>
  <si>
    <t>Non</t>
  </si>
  <si>
    <t>Description du régime</t>
  </si>
  <si>
    <t xml:space="preserve">Dette en cours de refinancement </t>
  </si>
  <si>
    <t xml:space="preserve">  Gouvernement du Québec et ses entreprises</t>
  </si>
  <si>
    <t xml:space="preserve">  Organismes municipaux</t>
  </si>
  <si>
    <t xml:space="preserve">  Autres tiers</t>
  </si>
  <si>
    <t>Provision pour créances douteuses déduite des débiteurs</t>
  </si>
  <si>
    <t>6.</t>
  </si>
  <si>
    <t>RÉSEAU D'ÉLECTRICITÉ</t>
  </si>
  <si>
    <t>FRAIS DE FINANCEMENT</t>
  </si>
  <si>
    <t>Autres renseignements complémentaires consolidés*</t>
  </si>
  <si>
    <t>AUTRES SERVICES RENDUS</t>
  </si>
  <si>
    <t>IMPOSITION DE DROITS</t>
  </si>
  <si>
    <t>AMENDES ET PÉNALITÉS</t>
  </si>
  <si>
    <t>AUTRES REVENUS</t>
  </si>
  <si>
    <t>4.</t>
  </si>
  <si>
    <t>Encaisse et placements affectés</t>
  </si>
  <si>
    <t>Montants affectés compris dans les actifs financiers suivants :</t>
  </si>
  <si>
    <t>5.</t>
  </si>
  <si>
    <t>Sécurité incendie</t>
  </si>
  <si>
    <t>Sécurité civile</t>
  </si>
  <si>
    <t>Réseau routier</t>
  </si>
  <si>
    <t>Transport collectif</t>
  </si>
  <si>
    <t>Eau et égout</t>
  </si>
  <si>
    <t>Cours d'eau</t>
  </si>
  <si>
    <t>Protection de l'environnement</t>
  </si>
  <si>
    <t>Logement social</t>
  </si>
  <si>
    <t>Aménagement, urbanisme et zonage</t>
  </si>
  <si>
    <t>Rénovation urbaine</t>
  </si>
  <si>
    <t>Promotion et développement économique</t>
  </si>
  <si>
    <t>Financement non utilisé</t>
  </si>
  <si>
    <t>Investissements à financer</t>
  </si>
  <si>
    <t xml:space="preserve">Coût des avantages pour les services rendus au cours de l'exercice </t>
  </si>
  <si>
    <t>Coût des services passés découlant d'une modification de régime</t>
  </si>
  <si>
    <t>Régimes à prestations déterminées non capitalisés</t>
  </si>
  <si>
    <t>Régimes à cotisations déterminées</t>
  </si>
  <si>
    <t>C) Actifs financiers</t>
  </si>
  <si>
    <t>Contributions à des organismes</t>
  </si>
  <si>
    <t>S6.2-G</t>
  </si>
  <si>
    <t>S12-G</t>
  </si>
  <si>
    <t>S15-G</t>
  </si>
  <si>
    <t>S16-G</t>
  </si>
  <si>
    <t>La case ci-dessous est réservée pour la signature et l'adresse de l'auditeur indépendant ou du vérificateur général, lequel devrait se guider à cet égard sur les exemples proposés par l'OCPAQ.</t>
  </si>
  <si>
    <t>SÉCURITÉ PUBLIQUE</t>
  </si>
  <si>
    <t>Propriétés destinées à la revente</t>
  </si>
  <si>
    <t>Stocks de fournitures</t>
  </si>
  <si>
    <t>Autres actifs non financiers</t>
  </si>
  <si>
    <t>Taux initial de croissance du coût des soins de santé (fin d'exercice)</t>
  </si>
  <si>
    <t>Autres hypothèses économiques</t>
  </si>
  <si>
    <t>C)</t>
  </si>
  <si>
    <t>RÉGIMES DE RETRAITE À COTISATIONS DÉTERMINÉES</t>
  </si>
  <si>
    <t>Description des régimes et autres renseignements</t>
  </si>
  <si>
    <t>Cotisations de l'employeur</t>
  </si>
  <si>
    <t>D)</t>
  </si>
  <si>
    <t>Section I - États financiers consolidés*</t>
  </si>
  <si>
    <t>Solde redressé au début de l'exercice</t>
  </si>
  <si>
    <t>Affectations et virements</t>
  </si>
  <si>
    <t>Solde à la fin de l'exercice</t>
  </si>
  <si>
    <t xml:space="preserve">    -</t>
  </si>
  <si>
    <t>Réserves financières</t>
  </si>
  <si>
    <t>Fonds réservés</t>
  </si>
  <si>
    <t>Endettement net à long terme</t>
  </si>
  <si>
    <t xml:space="preserve">  Compensations tenant lieu de taxes</t>
  </si>
  <si>
    <t>Compensations tenant lieu de taxes</t>
  </si>
  <si>
    <t>COMPENSATIONS TENANT LIEU DE TAXES</t>
  </si>
  <si>
    <t>Taxes municipales</t>
  </si>
  <si>
    <t xml:space="preserve">Taxes-certificats de vente pour défaut de paiement des taxes  </t>
  </si>
  <si>
    <t>Gouvernement du Québec et ses entreprises</t>
  </si>
  <si>
    <t>Gouvernement du Canada et ses entreprises</t>
  </si>
  <si>
    <t>Organismes municipaux</t>
  </si>
  <si>
    <t xml:space="preserve">Montants des débiteurs affectés au remboursement de </t>
  </si>
  <si>
    <t>la dette à long terme</t>
  </si>
  <si>
    <t xml:space="preserve">Excédent (déficit) de fonctionnement de l'exercice à </t>
  </si>
  <si>
    <t>des fins fiscales</t>
  </si>
  <si>
    <t>Non audité</t>
  </si>
  <si>
    <t>COMPÉTENCES DE NATURE LOCALE NON CONSOLIDÉES*</t>
  </si>
  <si>
    <t>Provision pour moins-value</t>
  </si>
  <si>
    <t>Variation de la provision pour moins-value</t>
  </si>
  <si>
    <t>ANALYSE DE LA DETTE À LONG TERME CONSOLIDÉE*</t>
  </si>
  <si>
    <t>SERVICES RENDUS</t>
  </si>
  <si>
    <t xml:space="preserve">Section I - </t>
  </si>
  <si>
    <t xml:space="preserve">Section II - </t>
  </si>
  <si>
    <t xml:space="preserve">Excédent (déficit) de fonctionnement de l'exercice </t>
  </si>
  <si>
    <t>à des fins fiscales</t>
  </si>
  <si>
    <t>Questionnaire</t>
  </si>
  <si>
    <t>de régimes interemployeurs dont l'organisme municipal est le promoteur</t>
  </si>
  <si>
    <t>ANALYSE DES REVENUS CONSOLIDÉS*</t>
  </si>
  <si>
    <t>TAXES</t>
  </si>
  <si>
    <t>ANALYSE DES REVENUS CONSOLIDÉS* (suite)</t>
  </si>
  <si>
    <r>
      <t>Modifications comptables du 1</t>
    </r>
    <r>
      <rPr>
        <vertAlign val="superscript"/>
        <sz val="10"/>
        <rFont val="Arial"/>
        <family val="2"/>
      </rPr>
      <t>er</t>
    </r>
    <r>
      <rPr>
        <sz val="10"/>
        <rFont val="Arial"/>
        <family val="2"/>
      </rPr>
      <t xml:space="preserve"> janvier 2000</t>
    </r>
  </si>
  <si>
    <t>Immeubles des réseaux</t>
  </si>
  <si>
    <t>Autres immeubles</t>
  </si>
  <si>
    <t>Excédent (déficit) accumulé au début de l'exercice</t>
  </si>
  <si>
    <t>ÉTAT CONSOLIDÉ* DES GAINS ET PERTES DE RÉÉVALUATION</t>
  </si>
  <si>
    <t>Gains (pertes) de réévaluation cumulés au début de</t>
  </si>
  <si>
    <t xml:space="preserve">  Dérivés</t>
  </si>
  <si>
    <t>Montants reclassés dans l'état des résultats</t>
  </si>
  <si>
    <t>Gains (pertes) de réévaluation nets de l'exercice</t>
  </si>
  <si>
    <t>Gains (pertes) de réévaluation cumulés à la fin de l'exercice</t>
  </si>
  <si>
    <t xml:space="preserve">Actif (passif) des régimes à prestations déterminées capitalisés </t>
  </si>
  <si>
    <t xml:space="preserve">  Systèmes d'éclairage des rues</t>
  </si>
  <si>
    <t>Passif au titre des avantages sociaux futurs à la fin de l'exercice</t>
  </si>
  <si>
    <t xml:space="preserve">Prestations ou primes à la charge des autres employeurs dans le cas </t>
  </si>
  <si>
    <t>INFORMATIONS SECTORIELLES CONSOLIDÉES</t>
  </si>
  <si>
    <t>Obligations et billets</t>
  </si>
  <si>
    <t>Immeubles et établissements d'entreprises du</t>
  </si>
  <si>
    <t>gouvernement</t>
  </si>
  <si>
    <t>MEMBRES DU CONSEIL</t>
  </si>
  <si>
    <t>(Nom)</t>
  </si>
  <si>
    <t>(Date)</t>
  </si>
  <si>
    <t xml:space="preserve">Je soussigné(e), </t>
  </si>
  <si>
    <t>(Nom de l'organisme)</t>
  </si>
  <si>
    <t>Hypothèses d'évaluation actuarielle de la comptabilisation</t>
  </si>
  <si>
    <t>VARIATION DES ACTIFS FINANCIERS NETS (DE LA DETTE NETTE) PAR ORGANISMES</t>
  </si>
  <si>
    <t>SITUATION FINANCIÈRE PAR ORGANISMES</t>
  </si>
  <si>
    <t>FLUX DE TRÉSORERIE PAR ORGANISMES</t>
  </si>
  <si>
    <t>Biens et services</t>
  </si>
  <si>
    <t xml:space="preserve">Les notes et les renseignements complémentaires font partie intégrante des états financiers consolidés*. </t>
  </si>
  <si>
    <t>DATE</t>
  </si>
  <si>
    <t>Actif (passif) au titre des avantages sociaux futurs avant provision pour moins-value</t>
  </si>
  <si>
    <t>Actif (passif) au titre des avantages sociaux futurs à la fin de l'exercice</t>
  </si>
  <si>
    <t>Situation actuarielle aux fins de la comptabilisation des régimes</t>
  </si>
  <si>
    <t>Endettement total net à long terme</t>
  </si>
  <si>
    <t>S7-G</t>
  </si>
  <si>
    <t>S8-G</t>
  </si>
  <si>
    <t>S9-G</t>
  </si>
  <si>
    <t>Obligations et billets en monnaies étrangères</t>
  </si>
  <si>
    <t xml:space="preserve">Autres dettes à long terme </t>
  </si>
  <si>
    <t>14.</t>
  </si>
  <si>
    <t>Taux d'actualisation (fin d'exercice)</t>
  </si>
  <si>
    <t>%</t>
  </si>
  <si>
    <t>Taux de rendement prévu à long terme (au cours de l'exercice)</t>
  </si>
  <si>
    <t>Taux de croissance des salaires (fin d'exercice)</t>
  </si>
  <si>
    <t>Taux d'inflation (fin d'exercice)</t>
  </si>
  <si>
    <t xml:space="preserve">Taux initial de croissance du coût des soins de santé (fin d'exercice) </t>
  </si>
  <si>
    <t>Droits sur les carrières et sablières</t>
  </si>
  <si>
    <t xml:space="preserve">Émission de dettes à long terme </t>
  </si>
  <si>
    <t>Variation nette des emprunts temporaires</t>
  </si>
  <si>
    <t xml:space="preserve">  - </t>
  </si>
  <si>
    <t xml:space="preserve">Augmentation (diminution) de la trésorerie et des </t>
  </si>
  <si>
    <t>équivalents de trésorerie</t>
  </si>
  <si>
    <t>d'investissement et participations dans des</t>
  </si>
  <si>
    <t xml:space="preserve">Financement </t>
  </si>
  <si>
    <t xml:space="preserve">Excédent (déficit) de fonctionnement de </t>
  </si>
  <si>
    <t>l'exercice à des fins fiscales</t>
  </si>
  <si>
    <t xml:space="preserve">  Transferts</t>
  </si>
  <si>
    <t xml:space="preserve">  Autres revenus</t>
  </si>
  <si>
    <t>États financiers consolidés*</t>
  </si>
  <si>
    <t>S26-G - S28-G</t>
  </si>
  <si>
    <t>S30-G</t>
  </si>
  <si>
    <t>S3-G</t>
  </si>
  <si>
    <t>Éléments d'actif</t>
  </si>
  <si>
    <t>Solde au</t>
  </si>
  <si>
    <t>Ajouter</t>
  </si>
  <si>
    <t>Déduire</t>
  </si>
  <si>
    <t>31 décembre</t>
  </si>
  <si>
    <t>NOTES COMPLÉMENTAIRES AUX ÉTATS FINANCIERS CONSOLIDÉS*</t>
  </si>
  <si>
    <t xml:space="preserve">  Créditeurs et charges à payer</t>
  </si>
  <si>
    <t>Frais de fermeture et d'après-fermeture des sites d'enfouissement</t>
  </si>
  <si>
    <t>Trésorerie et équivalents de trésorerie (insuffisance)</t>
  </si>
  <si>
    <t xml:space="preserve">Trésorerie et équivalents de trésorerie (insuffisance) </t>
  </si>
  <si>
    <t>à la fin de l'exercice</t>
  </si>
  <si>
    <t>Administration municipale</t>
  </si>
  <si>
    <t>Données consolidées</t>
  </si>
  <si>
    <t>IMMOBILISATIONS</t>
  </si>
  <si>
    <t>$</t>
  </si>
  <si>
    <t>Montant non réservé</t>
  </si>
  <si>
    <t>Situation actuarielle aux fins de la comptabilisation</t>
  </si>
  <si>
    <t>Valeur des actifs à la fin de l'exercice</t>
  </si>
  <si>
    <t>Valeur des obligations au titre des prestations constituées à la fin de l'exercice</t>
  </si>
  <si>
    <t>Situation actuarielle nette : excédent (déficit) de comptabilisation</t>
  </si>
  <si>
    <t>Pertes actuarielles non amorties (gains actuariels non amortis)</t>
  </si>
  <si>
    <t>Autres dettes à long terme</t>
  </si>
  <si>
    <t>Avec fonds</t>
  </si>
  <si>
    <t>interemployeurs dont l'organisme municipal est le promoteur</t>
  </si>
  <si>
    <t>Amortissement des pertes actuarielles (gains actuariels)</t>
  </si>
  <si>
    <t>Pertes actuarielles constatées (gains actuariels constatés) lors d'une</t>
  </si>
  <si>
    <t>Ventilation de</t>
  </si>
  <si>
    <t>Autres immobilisations</t>
  </si>
  <si>
    <t>Sans pour autant modifier notre opinion, nous attirons l’attention sur le fait que ………………… inclut dans ses états financiers consolidés certaines informations financières qui ne sont pas exigées selon les normes comptables canadiennes pour le secteur public. Ces informations, établies conformément au modèle prescrit par le ministère des Affaires municipales et de l’Occupation du territoire et présentées aux pages ……………, portent sur l’établissement de l’excédent (déficit) de l’exercice et la ventilation de l’excédent (déficit) accumulé à des fins fiscales ainsi que sur l’endettement total net à long terme.</t>
  </si>
  <si>
    <t>Sans pour autant modifier mon opinion, j'attire l’attention sur le fait que ………………… inclut dans ses états financiers consolidés certaines informations financières qui ne sont pas exigées selon les normes comptables canadiennes pour le secteur public. Ces informations, établies conformément au modèle prescrit par le ministère des Affaires municipales et de l’Occupation du territoire et présentées aux pages ……………, portent sur l’établissement de l’excédent (déficit) de l’exercice et la ventilation de l’excédent (déficit) accumulé à des fins fiscales ainsi que sur l’endettement total net à long terme.</t>
  </si>
  <si>
    <t>Réalisations 2015</t>
  </si>
  <si>
    <t xml:space="preserve">Prêts, placements de portefeuille à titre </t>
  </si>
  <si>
    <t>Autres placements de portefeuille</t>
  </si>
  <si>
    <t xml:space="preserve">  Acquisition</t>
  </si>
  <si>
    <t xml:space="preserve">  Cession</t>
  </si>
  <si>
    <t>2015</t>
  </si>
  <si>
    <t>Prêts, placements de portefeuille à titre d'investissement</t>
  </si>
  <si>
    <t xml:space="preserve">  Placements de portefeuille</t>
  </si>
  <si>
    <t>Placements de portefeuille</t>
  </si>
  <si>
    <t>Frais d'assainissement des sites contaminés</t>
  </si>
  <si>
    <t>Organismes contrôlés</t>
  </si>
  <si>
    <t>Valeur des obligations implicites comprises dans la valeur des</t>
  </si>
  <si>
    <t>obligations présentée à la ligne 9</t>
  </si>
  <si>
    <t>Reclassement / Redressement</t>
  </si>
  <si>
    <t>E) Actifs non financiers</t>
  </si>
  <si>
    <t>G) Avantages sociaux futurs</t>
  </si>
  <si>
    <t>H) Dépenses constatées à taxer ou à pourvoir</t>
  </si>
  <si>
    <t>Remboursement de la dette à long terme inscrit dans les flux</t>
  </si>
  <si>
    <t>de trésorerie ayant fait l'objet d'un refinancement au cours de</t>
  </si>
  <si>
    <t>24.</t>
  </si>
  <si>
    <t>Fonds local d'investissement</t>
  </si>
  <si>
    <t>RÉSULTATS</t>
  </si>
  <si>
    <t>Revenus sur les placements de portefeuille</t>
  </si>
  <si>
    <t>Autres revenus</t>
  </si>
  <si>
    <t>Créances douteuses</t>
  </si>
  <si>
    <t xml:space="preserve">       Radiation de prêts et de placements de portefeuille</t>
  </si>
  <si>
    <t xml:space="preserve">       Variation de la provision pour moins-value</t>
  </si>
  <si>
    <t>Autres charges</t>
  </si>
  <si>
    <t>Actifs</t>
  </si>
  <si>
    <t>Encaisse</t>
  </si>
  <si>
    <t xml:space="preserve">         Provision pour moins-value</t>
  </si>
  <si>
    <t>Solde du Fonds local d'investissement</t>
  </si>
  <si>
    <t>VENTILATION DE L'ENCAISSE ET DES PLACEMENTS DE PORTEFEUILLE</t>
  </si>
  <si>
    <t>Libres</t>
  </si>
  <si>
    <t>Supportant les engagements de prêts</t>
  </si>
  <si>
    <t>Supportant les garanties de prêts</t>
  </si>
  <si>
    <t>Note sur les prêts aux entreprises et les placements de portefeuille à titre d'investissement, y compris leur radiation s'il y a lieu</t>
  </si>
  <si>
    <t>Note sur la dette à long terme</t>
  </si>
  <si>
    <t>Note sur les obligations contractuelles relatives aux engagements de prêts</t>
  </si>
  <si>
    <t>Note sur les éventualités relatives aux garanties de prêts</t>
  </si>
  <si>
    <t>Note sur les autres revenus et les autres charges</t>
  </si>
  <si>
    <t>25.</t>
  </si>
  <si>
    <t>Revenus sur les prêts aux entreprises</t>
  </si>
  <si>
    <t xml:space="preserve">       Radiation de prêts</t>
  </si>
  <si>
    <t>Intérêts sur la dette à long terme</t>
  </si>
  <si>
    <t>Solde du Fonds local de solidarité</t>
  </si>
  <si>
    <t>Excédent affecté aux prêts aux entreprises</t>
  </si>
  <si>
    <t>Excédent (déficit) non affecté</t>
  </si>
  <si>
    <t>Note sur les prêts aux entreprises, y compris leur radiation s'il y a lieu</t>
  </si>
  <si>
    <t xml:space="preserve">  Fonds local d'investissement</t>
  </si>
  <si>
    <t xml:space="preserve">  Fonds local de solidarité</t>
  </si>
  <si>
    <t xml:space="preserve">    Pour le fonds de stabilisation et la réserve liée à la PED</t>
  </si>
  <si>
    <t>D) Passifs</t>
  </si>
  <si>
    <t>I)  Instruments financiers</t>
  </si>
  <si>
    <t>J) Autres éléments</t>
  </si>
  <si>
    <t>Fonds local de solidarité</t>
  </si>
  <si>
    <t>sur cession de placements</t>
  </si>
  <si>
    <t>Gain (perte) sur remboursement de prêts et</t>
  </si>
  <si>
    <t>Prêts aux entreprises</t>
  </si>
  <si>
    <t>SITUATION FINANCIÈRE AU 31 DÉCEMBRE</t>
  </si>
  <si>
    <t>d'investissement</t>
  </si>
  <si>
    <t xml:space="preserve">Endettement total net à long terme lié aux parcs éoliens et aux </t>
  </si>
  <si>
    <t xml:space="preserve">les compétences de nature locale, et à la ligne 20, s'il y a lieu, </t>
  </si>
  <si>
    <t>pour les compétences d'agglomération et le portrait global)</t>
  </si>
  <si>
    <t>Texte éditable</t>
  </si>
  <si>
    <t>Revenus sur les prêts aux entreprises et les placements</t>
  </si>
  <si>
    <t>de portefeuille à titre d'investissement</t>
  </si>
  <si>
    <t>[Originale signée]</t>
  </si>
  <si>
    <t>ET AUTRES ACQUISITIONS D'IMMOBILISATIONS CONSOLIDÉES*</t>
  </si>
  <si>
    <t>(ouverture de nouvelles rues)</t>
  </si>
  <si>
    <t>Infrastructures autres que pour nouveau</t>
  </si>
  <si>
    <t>MRC/</t>
  </si>
  <si>
    <t>lors de la séance du conseil, et que les copies originales signées de ces rapports et de mon attestation sont</t>
  </si>
  <si>
    <t xml:space="preserve"> détenues par ___________________.</t>
  </si>
  <si>
    <t xml:space="preserve">(Nom de l’organisme) </t>
  </si>
  <si>
    <t>[Original signé par]</t>
  </si>
  <si>
    <t>ACQUISITION D'INFRASTRUCTURES POUR NOUVEAU DÉVELOPPEMENT</t>
  </si>
  <si>
    <t>Municipalités/</t>
  </si>
  <si>
    <t>Communautés métropolitaines</t>
  </si>
  <si>
    <t>ANALYSE DES REVENUS DE TRANSFERT NON CONSOLIDÉS* PAR SOURCES</t>
  </si>
  <si>
    <t>Analyse des revenus de transfert non consolidés* par sources</t>
  </si>
  <si>
    <t xml:space="preserve"> Gouvernement du Canada</t>
  </si>
  <si>
    <t xml:space="preserve">Conducteurs et opérateurs </t>
  </si>
  <si>
    <t>(transport en commun)</t>
  </si>
  <si>
    <t>ATTESTATION DE TRANSMISSION ET DE CONSENTEMENT À LA DIFFUSION</t>
  </si>
  <si>
    <t>Je confirme qu'en appuyant sur le bouton «Attester», je manifeste mon consentement au même titre</t>
  </si>
  <si>
    <t xml:space="preserve">Acquisition d'infrastructures pour nouveau développement </t>
  </si>
  <si>
    <t>et autres acquisitions d'immobilisations consolidées*</t>
  </si>
  <si>
    <t>Rapport financier 2016 consolidé*</t>
  </si>
  <si>
    <t>EXERCICE TERMINÉ LE 31 DÉCEMBRE 2016</t>
  </si>
  <si>
    <t>Budget 2016</t>
  </si>
  <si>
    <t>Réalisations 2016</t>
  </si>
  <si>
    <t>2016</t>
  </si>
  <si>
    <t>AU 31 DÉCEMBRE 2016</t>
  </si>
  <si>
    <t>Total 2016</t>
  </si>
  <si>
    <t xml:space="preserve"> AU 31 DÉCEMBRE 2016</t>
  </si>
  <si>
    <t>2022 et +</t>
  </si>
  <si>
    <t>pour l'exercice terminé le 31 décembre 2016, transmis</t>
  </si>
  <si>
    <t xml:space="preserve">                                                                                                                                                                                                                                                                                                                                                                                               </t>
  </si>
  <si>
    <t>pour l'exercice terminé le 31 décembre 2016</t>
  </si>
  <si>
    <t xml:space="preserve">         (Nom de l'organisme)</t>
  </si>
  <si>
    <t xml:space="preserve">pour l'exercice se terminant le 31 décembre 2017, adopté </t>
  </si>
  <si>
    <t xml:space="preserve">  Autres revenus d'intérêts</t>
  </si>
  <si>
    <t xml:space="preserve">  Effet net des opérations de restructuration</t>
  </si>
  <si>
    <t>Effet net des opérations de restructuration</t>
  </si>
  <si>
    <t xml:space="preserve">  Revenus de placements de portefeuille</t>
  </si>
  <si>
    <t>Revenus de placements de portefeuille</t>
  </si>
  <si>
    <t>Autres revenus d'intérêts</t>
  </si>
  <si>
    <t>AUTRES REVENUS D'INTÉRÊTS</t>
  </si>
  <si>
    <r>
      <t xml:space="preserve">transport en commun </t>
    </r>
    <r>
      <rPr>
        <sz val="10"/>
        <rFont val="Calibri"/>
        <family val="2"/>
      </rPr>
      <t>─</t>
    </r>
    <r>
      <rPr>
        <sz val="10"/>
        <rFont val="Arial"/>
        <family val="2"/>
      </rPr>
      <t xml:space="preserve"> Taxe sur l'essence</t>
    </r>
  </si>
  <si>
    <t xml:space="preserve">EFFET NET DES OPÉRATIONS DE </t>
  </si>
  <si>
    <t>RESTRUCTURATION</t>
  </si>
  <si>
    <t>entreprises municipales et des partenariats</t>
  </si>
  <si>
    <t>et participations dans des entreprises municipales et des</t>
  </si>
  <si>
    <t>partenariats</t>
  </si>
  <si>
    <t xml:space="preserve">F) Revenus </t>
  </si>
  <si>
    <t>portefeuille</t>
  </si>
  <si>
    <t>Fonds parcs et terrains de jeux</t>
  </si>
  <si>
    <t>Société québecoise d'assainissement des eaux</t>
  </si>
  <si>
    <t>Fonds de développement des territoires</t>
  </si>
  <si>
    <t>avec les normes comptables</t>
  </si>
  <si>
    <r>
      <t>Déficit initial au 1</t>
    </r>
    <r>
      <rPr>
        <vertAlign val="superscript"/>
        <sz val="10"/>
        <rFont val="Arial"/>
        <family val="2"/>
      </rPr>
      <t>er</t>
    </r>
    <r>
      <rPr>
        <sz val="10"/>
        <rFont val="Arial"/>
        <family val="2"/>
      </rPr>
      <t xml:space="preserve"> janvier 2007</t>
    </r>
  </si>
  <si>
    <t>Régimes capitalisés</t>
  </si>
  <si>
    <t>Régimes non capitalisés</t>
  </si>
  <si>
    <r>
      <t>Avantages postérieurs au 1</t>
    </r>
    <r>
      <rPr>
        <vertAlign val="superscript"/>
        <sz val="10"/>
        <rFont val="Arial"/>
        <family val="2"/>
      </rPr>
      <t>er</t>
    </r>
    <r>
      <rPr>
        <sz val="10"/>
        <rFont val="Arial"/>
        <family val="2"/>
      </rPr>
      <t xml:space="preserve"> janvier 2007</t>
    </r>
  </si>
  <si>
    <t>Mesure d'allègement pour la crise financière 2008</t>
  </si>
  <si>
    <t>Mesures d'allègement fiscal transitoires</t>
  </si>
  <si>
    <t>Utilisation du fonds général</t>
  </si>
  <si>
    <t>Utilisation du fonds de roulement</t>
  </si>
  <si>
    <t>Mesure transitoire relative à la TVQ</t>
  </si>
  <si>
    <t>Frais d'émission de la dette à long terme</t>
  </si>
  <si>
    <t>Dette à long terme liée au FLI et au FLS</t>
  </si>
  <si>
    <t>Eléments présentés à l'encontre des DCTP</t>
  </si>
  <si>
    <t>Financement des activités de fonctionnement</t>
  </si>
  <si>
    <t>Fonds d'amortissement pour emprunts de fonctionnement</t>
  </si>
  <si>
    <t xml:space="preserve">    Pour la réserve de restructuration</t>
  </si>
  <si>
    <t xml:space="preserve">  Greffe et application de la loi   </t>
  </si>
  <si>
    <t>Greffe et application de la loi</t>
  </si>
  <si>
    <t xml:space="preserve">Nombre d'heures </t>
  </si>
  <si>
    <t>rémunérées au</t>
  </si>
  <si>
    <t>cours de l'exercice</t>
  </si>
  <si>
    <t>Section III - Données prévisionnelles pour l'exercice 2017</t>
  </si>
  <si>
    <t>A</t>
  </si>
  <si>
    <t>EXERCICE SE TERMINANT LE 31 DÉCEMBRE 2017</t>
  </si>
  <si>
    <t xml:space="preserve">   Taxe foncière générale</t>
  </si>
  <si>
    <t xml:space="preserve">   Taxes spéciales</t>
  </si>
  <si>
    <t xml:space="preserve">      Service de la dette</t>
  </si>
  <si>
    <t xml:space="preserve">      Activités de fonctionnement</t>
  </si>
  <si>
    <t xml:space="preserve">      Activités d'investissement</t>
  </si>
  <si>
    <t xml:space="preserve">   Services municipaux</t>
  </si>
  <si>
    <t xml:space="preserve">      Eau</t>
  </si>
  <si>
    <t xml:space="preserve">      Égout</t>
  </si>
  <si>
    <t xml:space="preserve">      Traitement des eaux usées</t>
  </si>
  <si>
    <t xml:space="preserve">      Matières résiduelles</t>
  </si>
  <si>
    <t xml:space="preserve">      Autres </t>
  </si>
  <si>
    <t xml:space="preserve">      - </t>
  </si>
  <si>
    <t xml:space="preserve">      -</t>
  </si>
  <si>
    <t xml:space="preserve">   Centres d'urgence 9-1-1</t>
  </si>
  <si>
    <t xml:space="preserve">   Service de la dette</t>
  </si>
  <si>
    <t xml:space="preserve">   Activités de fonctionnement</t>
  </si>
  <si>
    <t xml:space="preserve">   Activités d'investissement</t>
  </si>
  <si>
    <t xml:space="preserve">   Sur l'ensemble de la valeur locative</t>
  </si>
  <si>
    <t xml:space="preserve">   Autres</t>
  </si>
  <si>
    <t xml:space="preserve">COMPENSATIONS TENANT LIEU DE TAXES </t>
  </si>
  <si>
    <t>GOUVERNEMENT DU QUÉBEC ET SES ENTREPRISES</t>
  </si>
  <si>
    <t>Immeubles et établissements d'entreprises du gouvernement</t>
  </si>
  <si>
    <t xml:space="preserve">   Taxes sur la valeur foncière</t>
  </si>
  <si>
    <t xml:space="preserve">   Taxes sur une autre base</t>
  </si>
  <si>
    <t xml:space="preserve">   Compensations pour les terres publiques</t>
  </si>
  <si>
    <t xml:space="preserve">  </t>
  </si>
  <si>
    <t xml:space="preserve">   Santé et services sociaux</t>
  </si>
  <si>
    <t xml:space="preserve">   Cégeps et universités</t>
  </si>
  <si>
    <t xml:space="preserve">   Écoles primaires et secondaires</t>
  </si>
  <si>
    <t xml:space="preserve">   Immeubles de certains gouvernements et d'organismes internationaux</t>
  </si>
  <si>
    <t xml:space="preserve">      Taxes sur la valeur foncière</t>
  </si>
  <si>
    <t xml:space="preserve">      Taxes sur une autre base</t>
  </si>
  <si>
    <t xml:space="preserve">        Taxes, compensations et tarification</t>
  </si>
  <si>
    <t xml:space="preserve">        Taxes d'affaires</t>
  </si>
  <si>
    <t>GOUVERNEMENT DU CANADA ET SES ENTREPRISES</t>
  </si>
  <si>
    <t xml:space="preserve">   Taxes, compensations et tarification</t>
  </si>
  <si>
    <t xml:space="preserve">   Taxes d'affaires</t>
  </si>
  <si>
    <t>Taxes foncières des entreprises autoconsommatrices d'électricité</t>
  </si>
  <si>
    <t xml:space="preserve">    </t>
  </si>
  <si>
    <t>QUESTIONNAIRE</t>
  </si>
  <si>
    <t>Total des charges prévues au budget (incluant l'amortissement)</t>
  </si>
  <si>
    <t>Remboursement de la dette à long terme prévu au budget</t>
  </si>
  <si>
    <r>
      <t xml:space="preserve">Frais de financement </t>
    </r>
    <r>
      <rPr>
        <sz val="10"/>
        <rFont val="Calibri"/>
        <family val="2"/>
      </rPr>
      <t>─</t>
    </r>
    <r>
      <rPr>
        <sz val="10"/>
        <rFont val="Arial"/>
        <family val="2"/>
      </rPr>
      <t xml:space="preserve"> Intérêts et autres frais sur la dette à long </t>
    </r>
  </si>
  <si>
    <t>Affectation de l'excédent de fonctionnement non affecté prévue au budget</t>
  </si>
  <si>
    <t>Autres renseignements financiers non audités</t>
  </si>
  <si>
    <t xml:space="preserve">Section III - </t>
  </si>
  <si>
    <t>Données prévisionnelles pour l'exercice 2017</t>
  </si>
  <si>
    <t>VENTILATION DES DIFFÉRENTS ÉLÉMENTS(suite)</t>
  </si>
  <si>
    <t xml:space="preserve">  Placements de portefeuille à titre d'investissement</t>
  </si>
  <si>
    <t>Solde déjà établi</t>
  </si>
  <si>
    <t>Solde redressé</t>
  </si>
  <si>
    <t>Fonds — Réfection et entretien de certaines voies publiques</t>
  </si>
  <si>
    <t xml:space="preserve">  Activités de fonctionnement - Augmentation</t>
  </si>
  <si>
    <t xml:space="preserve">  Activités de fonctionnement - Diminution</t>
  </si>
  <si>
    <t xml:space="preserve">Remboursement de la dette à long terme liée aux activités </t>
  </si>
  <si>
    <t>de fonctionnement</t>
  </si>
  <si>
    <t>Remboursement de la dette à long terme liée aux activités</t>
  </si>
  <si>
    <t>des compétences de MRC seulement</t>
  </si>
  <si>
    <t xml:space="preserve">Les questions 6 à 8 s'adressent aux municipalités ayant </t>
  </si>
  <si>
    <t>Section II - Autres renseignements financiers non audités</t>
  </si>
  <si>
    <t>DONNÉES PRÉVISIONNELLES</t>
  </si>
  <si>
    <t>REVENUS DE TAXES</t>
  </si>
  <si>
    <t>REVENUS DE COMPENSATIONS TENANT LIEU DE TAXES</t>
  </si>
  <si>
    <t>Revenus de compensations tenant lieu de taxes</t>
  </si>
  <si>
    <t xml:space="preserve">Mesures d'allègement fiscal liées aux écarts de constatation </t>
  </si>
  <si>
    <t>S45-G</t>
  </si>
  <si>
    <t xml:space="preserve">et que les données prévisionnelles de l'exercice 2017 présentées dans la section III du rapport financier sont conformes </t>
  </si>
  <si>
    <t>Participations dans des entreprises municipales et des</t>
  </si>
  <si>
    <t xml:space="preserve">Provision pour moins-value déduite des placements de </t>
  </si>
  <si>
    <t>S51-G</t>
  </si>
  <si>
    <r>
      <t>au budget de</t>
    </r>
    <r>
      <rPr>
        <u/>
        <sz val="10"/>
        <rFont val="Arial"/>
        <family val="2"/>
      </rPr>
      <t xml:space="preserve">     </t>
    </r>
  </si>
  <si>
    <t>.</t>
  </si>
  <si>
    <t>S65-G</t>
  </si>
  <si>
    <t>S66-G</t>
  </si>
  <si>
    <t>S67-G</t>
  </si>
  <si>
    <t>S68-G</t>
  </si>
  <si>
    <t>S56-G</t>
  </si>
  <si>
    <t>Données prévisionnelles</t>
  </si>
  <si>
    <t>S55-G - S65-G</t>
  </si>
  <si>
    <t>S5-G</t>
  </si>
  <si>
    <t>S6-G - S25-G</t>
  </si>
  <si>
    <t>Mesures relatives à la TVQ</t>
  </si>
  <si>
    <t>Mesure relative aux frais reportés</t>
  </si>
  <si>
    <t xml:space="preserve">Moins: Sommes affectées au remboursement de la dette à </t>
  </si>
  <si>
    <t>long terme de l'agglomération</t>
  </si>
  <si>
    <t xml:space="preserve">centrales hydroélectriques (inclus à la ligne 24 ci-dessus, pour </t>
  </si>
  <si>
    <t>L'excédent (déficit) de l'exercice à la page S18-G ligne 25 est de</t>
  </si>
  <si>
    <t>(excluant charges</t>
  </si>
  <si>
    <t>sociales)</t>
  </si>
  <si>
    <t>Provision pour moins-value déduite des prêts</t>
  </si>
  <si>
    <t>Rémunération des élus</t>
  </si>
  <si>
    <r>
      <t>RÉMUNÉRATION DES ÉLUS</t>
    </r>
    <r>
      <rPr>
        <b/>
        <vertAlign val="superscript"/>
        <sz val="10"/>
        <rFont val="Arial"/>
        <family val="2"/>
      </rPr>
      <t>1</t>
    </r>
  </si>
  <si>
    <t>1. Comprend la rémunération et les allocations de dépenses que chaque membre du conseil reçoit de la municipalité,</t>
  </si>
  <si>
    <t xml:space="preserve">    d'un organisme mandataire de celle-ci ou d'un organisme supramunicipal (ex.: MRC, régie, organisme public de transport).</t>
  </si>
  <si>
    <t>1. Les éliminations sont imputées aux organismes contrôlés.</t>
  </si>
  <si>
    <r>
      <t>Organismes contrôlés</t>
    </r>
    <r>
      <rPr>
        <vertAlign val="superscript"/>
        <sz val="9"/>
        <rFont val="Arial"/>
        <family val="2"/>
      </rPr>
      <t>1</t>
    </r>
  </si>
  <si>
    <t>conformément à la loi qui régit l'organisme.</t>
  </si>
  <si>
    <t>La partie relative aux compétences d'agglomération</t>
  </si>
  <si>
    <t xml:space="preserve">a été adoptée par le conseil d'agglomération le </t>
  </si>
  <si>
    <t>année</t>
  </si>
  <si>
    <t>mois</t>
  </si>
  <si>
    <t>jour</t>
  </si>
  <si>
    <t>La partie relative aux autres compétences de nature</t>
  </si>
  <si>
    <t>locale a été adoptée par le conseil ordinaire de</t>
  </si>
  <si>
    <t>la municipalité centrale le</t>
  </si>
  <si>
    <t xml:space="preserve">Texte éditable </t>
  </si>
  <si>
    <t>Montant de l'aide financière reçue</t>
  </si>
  <si>
    <t xml:space="preserve">Total des frais encourus admissibles au PAERRL : </t>
  </si>
  <si>
    <t xml:space="preserve">  a) Dépenses de fonctionnement (excluant l'amortissement)</t>
  </si>
  <si>
    <t xml:space="preserve">  b) Dépenses d'investissement</t>
  </si>
  <si>
    <t xml:space="preserve">  c) Total des frais encourus admissibles</t>
  </si>
  <si>
    <t xml:space="preserve">  d) Description des dépenses d'investissement :</t>
  </si>
  <si>
    <t xml:space="preserve">  a) Numéro de la résolution</t>
  </si>
  <si>
    <t xml:space="preserve">  b) Date d'adoption de la résolution</t>
  </si>
  <si>
    <t>001a</t>
  </si>
  <si>
    <t>002a</t>
  </si>
  <si>
    <t>003a</t>
  </si>
  <si>
    <t>004a</t>
  </si>
  <si>
    <t>005a</t>
  </si>
  <si>
    <t>006a</t>
  </si>
  <si>
    <t>007a</t>
  </si>
  <si>
    <t>008a</t>
  </si>
  <si>
    <t>020a</t>
  </si>
  <si>
    <t>029a</t>
  </si>
  <si>
    <t>038a</t>
  </si>
  <si>
    <t>021a</t>
  </si>
  <si>
    <t>030a</t>
  </si>
  <si>
    <t>039a</t>
  </si>
  <si>
    <t>022a</t>
  </si>
  <si>
    <t>031a</t>
  </si>
  <si>
    <t>040a</t>
  </si>
  <si>
    <t>023a</t>
  </si>
  <si>
    <t>032a</t>
  </si>
  <si>
    <t>041a</t>
  </si>
  <si>
    <t>024a</t>
  </si>
  <si>
    <t>033a</t>
  </si>
  <si>
    <t>042a</t>
  </si>
  <si>
    <t>025a</t>
  </si>
  <si>
    <t>034a</t>
  </si>
  <si>
    <t>043a</t>
  </si>
  <si>
    <t>026a</t>
  </si>
  <si>
    <t>035a</t>
  </si>
  <si>
    <t>044a</t>
  </si>
  <si>
    <t>028a</t>
  </si>
  <si>
    <t>037a</t>
  </si>
  <si>
    <t>011a</t>
  </si>
  <si>
    <t>012a</t>
  </si>
  <si>
    <t>013a</t>
  </si>
  <si>
    <t>014a</t>
  </si>
  <si>
    <t>015a</t>
  </si>
  <si>
    <t>016a</t>
  </si>
  <si>
    <t>017a</t>
  </si>
  <si>
    <t>018a</t>
  </si>
  <si>
    <t>009a</t>
  </si>
  <si>
    <t>010a</t>
  </si>
  <si>
    <t>019a</t>
  </si>
  <si>
    <t>027a</t>
  </si>
  <si>
    <t>036a</t>
  </si>
  <si>
    <t>045a</t>
  </si>
  <si>
    <t>046a</t>
  </si>
  <si>
    <t>063a</t>
  </si>
  <si>
    <t>080a</t>
  </si>
  <si>
    <t>097a</t>
  </si>
  <si>
    <t>047a</t>
  </si>
  <si>
    <t>064a</t>
  </si>
  <si>
    <t>)(</t>
  </si>
  <si>
    <t>081a</t>
  </si>
  <si>
    <t>098a</t>
  </si>
  <si>
    <t>049a</t>
  </si>
  <si>
    <t>066a</t>
  </si>
  <si>
    <t>083a</t>
  </si>
  <si>
    <t>100a</t>
  </si>
  <si>
    <t>050a</t>
  </si>
  <si>
    <t>067a</t>
  </si>
  <si>
    <t>084a</t>
  </si>
  <si>
    <t>101a</t>
  </si>
  <si>
    <t>051a</t>
  </si>
  <si>
    <t>068a</t>
  </si>
  <si>
    <t>085a</t>
  </si>
  <si>
    <t>102a</t>
  </si>
  <si>
    <t>052a</t>
  </si>
  <si>
    <t>069a</t>
  </si>
  <si>
    <t>086a</t>
  </si>
  <si>
    <t>103a</t>
  </si>
  <si>
    <t>053a</t>
  </si>
  <si>
    <t>070a</t>
  </si>
  <si>
    <t>087a</t>
  </si>
  <si>
    <t>104a</t>
  </si>
  <si>
    <t>054a</t>
  </si>
  <si>
    <t>071a</t>
  </si>
  <si>
    <t>088a</t>
  </si>
  <si>
    <t>105a</t>
  </si>
  <si>
    <t>055a</t>
  </si>
  <si>
    <t>072a</t>
  </si>
  <si>
    <t>089a</t>
  </si>
  <si>
    <t>106a</t>
  </si>
  <si>
    <t>056a</t>
  </si>
  <si>
    <t>073a</t>
  </si>
  <si>
    <t>090a</t>
  </si>
  <si>
    <t>107a</t>
  </si>
  <si>
    <t>057a</t>
  </si>
  <si>
    <t>074a</t>
  </si>
  <si>
    <t>091a</t>
  </si>
  <si>
    <t>108a</t>
  </si>
  <si>
    <t>058a</t>
  </si>
  <si>
    <t>075a</t>
  </si>
  <si>
    <t>092a</t>
  </si>
  <si>
    <t>109a</t>
  </si>
  <si>
    <t>059a</t>
  </si>
  <si>
    <t>076a</t>
  </si>
  <si>
    <t>093a</t>
  </si>
  <si>
    <t>110a</t>
  </si>
  <si>
    <t>060a</t>
  </si>
  <si>
    <t>077a</t>
  </si>
  <si>
    <t>094a</t>
  </si>
  <si>
    <t>111a</t>
  </si>
  <si>
    <t>218c</t>
  </si>
  <si>
    <t>219c</t>
  </si>
  <si>
    <t>220c</t>
  </si>
  <si>
    <t>221c</t>
  </si>
  <si>
    <t>222c</t>
  </si>
  <si>
    <t>223c</t>
  </si>
  <si>
    <t>224c</t>
  </si>
  <si>
    <t>225c</t>
  </si>
  <si>
    <t>292c</t>
  </si>
  <si>
    <t>293c</t>
  </si>
  <si>
    <t>294c</t>
  </si>
  <si>
    <t>295c</t>
  </si>
  <si>
    <t>114a</t>
  </si>
  <si>
    <t>133a</t>
  </si>
  <si>
    <t>152a</t>
  </si>
  <si>
    <t>171a</t>
  </si>
  <si>
    <t>115a</t>
  </si>
  <si>
    <t>134a</t>
  </si>
  <si>
    <t>153a</t>
  </si>
  <si>
    <t>172a</t>
  </si>
  <si>
    <t>116a</t>
  </si>
  <si>
    <t>135a</t>
  </si>
  <si>
    <t>154a</t>
  </si>
  <si>
    <t>173a</t>
  </si>
  <si>
    <t>117a</t>
  </si>
  <si>
    <t>136a</t>
  </si>
  <si>
    <t>155a</t>
  </si>
  <si>
    <t>174a</t>
  </si>
  <si>
    <t>118a</t>
  </si>
  <si>
    <t>137a</t>
  </si>
  <si>
    <t>156a</t>
  </si>
  <si>
    <t>175a</t>
  </si>
  <si>
    <t>119a</t>
  </si>
  <si>
    <t>138a</t>
  </si>
  <si>
    <t>157a</t>
  </si>
  <si>
    <t>176a</t>
  </si>
  <si>
    <t>120a</t>
  </si>
  <si>
    <t>139a</t>
  </si>
  <si>
    <t>158a</t>
  </si>
  <si>
    <t>177a</t>
  </si>
  <si>
    <t>121a</t>
  </si>
  <si>
    <t>140a</t>
  </si>
  <si>
    <t>159a</t>
  </si>
  <si>
    <t>178a</t>
  </si>
  <si>
    <t>122a</t>
  </si>
  <si>
    <t>141a</t>
  </si>
  <si>
    <t>160a</t>
  </si>
  <si>
    <t>179a</t>
  </si>
  <si>
    <t>123a</t>
  </si>
  <si>
    <t>142a</t>
  </si>
  <si>
    <t>161a</t>
  </si>
  <si>
    <t>180a</t>
  </si>
  <si>
    <t>124a</t>
  </si>
  <si>
    <t>143a</t>
  </si>
  <si>
    <t>162a</t>
  </si>
  <si>
    <t>181a</t>
  </si>
  <si>
    <t>125a</t>
  </si>
  <si>
    <t>144a</t>
  </si>
  <si>
    <t>163a</t>
  </si>
  <si>
    <t>182a</t>
  </si>
  <si>
    <t>126a</t>
  </si>
  <si>
    <t>145a</t>
  </si>
  <si>
    <t>164a</t>
  </si>
  <si>
    <t>183a</t>
  </si>
  <si>
    <t>127a</t>
  </si>
  <si>
    <t>146a</t>
  </si>
  <si>
    <t>165a</t>
  </si>
  <si>
    <t>184a</t>
  </si>
  <si>
    <t>147a</t>
  </si>
  <si>
    <t>166a</t>
  </si>
  <si>
    <t>185a</t>
  </si>
  <si>
    <t>226c</t>
  </si>
  <si>
    <t>227c</t>
  </si>
  <si>
    <t>228c</t>
  </si>
  <si>
    <t>229c</t>
  </si>
  <si>
    <t>230c</t>
  </si>
  <si>
    <t>231c</t>
  </si>
  <si>
    <t>232c</t>
  </si>
  <si>
    <t>233c</t>
  </si>
  <si>
    <t>130a</t>
  </si>
  <si>
    <t>149a</t>
  </si>
  <si>
    <t>168a</t>
  </si>
  <si>
    <t>187a</t>
  </si>
  <si>
    <t>131a</t>
  </si>
  <si>
    <t>150a</t>
  </si>
  <si>
    <t>169a</t>
  </si>
  <si>
    <t>188a</t>
  </si>
  <si>
    <t>132a</t>
  </si>
  <si>
    <t>151a</t>
  </si>
  <si>
    <t>170a</t>
  </si>
  <si>
    <t>189a</t>
  </si>
  <si>
    <t>190a</t>
  </si>
  <si>
    <t>206a</t>
  </si>
  <si>
    <t>222a</t>
  </si>
  <si>
    <t>238a</t>
  </si>
  <si>
    <t>191a</t>
  </si>
  <si>
    <t>207a</t>
  </si>
  <si>
    <t>223a</t>
  </si>
  <si>
    <t>239a</t>
  </si>
  <si>
    <t>192a</t>
  </si>
  <si>
    <t>208a</t>
  </si>
  <si>
    <t>224a</t>
  </si>
  <si>
    <t>240a</t>
  </si>
  <si>
    <t>193a</t>
  </si>
  <si>
    <t>209a</t>
  </si>
  <si>
    <t>225a</t>
  </si>
  <si>
    <t>241a</t>
  </si>
  <si>
    <t>194a</t>
  </si>
  <si>
    <t>210a</t>
  </si>
  <si>
    <t>226a</t>
  </si>
  <si>
    <t>242a</t>
  </si>
  <si>
    <t>195a</t>
  </si>
  <si>
    <t>211a</t>
  </si>
  <si>
    <t>227a</t>
  </si>
  <si>
    <t>243a</t>
  </si>
  <si>
    <t>196a</t>
  </si>
  <si>
    <t>212a</t>
  </si>
  <si>
    <t>228a</t>
  </si>
  <si>
    <t>244a</t>
  </si>
  <si>
    <t>197a</t>
  </si>
  <si>
    <t>213a</t>
  </si>
  <si>
    <t>229a</t>
  </si>
  <si>
    <t>245a</t>
  </si>
  <si>
    <t>198a</t>
  </si>
  <si>
    <t>214a</t>
  </si>
  <si>
    <t>230a</t>
  </si>
  <si>
    <t>246a</t>
  </si>
  <si>
    <t>199a</t>
  </si>
  <si>
    <t>215a</t>
  </si>
  <si>
    <t>231a</t>
  </si>
  <si>
    <t>247a</t>
  </si>
  <si>
    <t>200a</t>
  </si>
  <si>
    <t>216a</t>
  </si>
  <si>
    <t>232a</t>
  </si>
  <si>
    <t>248a</t>
  </si>
  <si>
    <t>296c</t>
  </si>
  <si>
    <t>298c</t>
  </si>
  <si>
    <t>300c</t>
  </si>
  <si>
    <t>302c</t>
  </si>
  <si>
    <t>297c</t>
  </si>
  <si>
    <t>299c</t>
  </si>
  <si>
    <t>301c</t>
  </si>
  <si>
    <t>303c</t>
  </si>
  <si>
    <t>201a</t>
  </si>
  <si>
    <t>217a</t>
  </si>
  <si>
    <t>233a</t>
  </si>
  <si>
    <t>249a</t>
  </si>
  <si>
    <t>205a</t>
  </si>
  <si>
    <t>221a</t>
  </si>
  <si>
    <t>237a</t>
  </si>
  <si>
    <t>253a</t>
  </si>
  <si>
    <t>202a</t>
  </si>
  <si>
    <t>218a</t>
  </si>
  <si>
    <t>234a</t>
  </si>
  <si>
    <t>250a</t>
  </si>
  <si>
    <t>204a</t>
  </si>
  <si>
    <t>220a</t>
  </si>
  <si>
    <t>236a</t>
  </si>
  <si>
    <t>252a</t>
  </si>
  <si>
    <t>254a</t>
  </si>
  <si>
    <t>258a</t>
  </si>
  <si>
    <t>262a</t>
  </si>
  <si>
    <t>266a</t>
  </si>
  <si>
    <t>259a</t>
  </si>
  <si>
    <t>263a</t>
  </si>
  <si>
    <t>267a</t>
  </si>
  <si>
    <t>443c</t>
  </si>
  <si>
    <t>445c</t>
  </si>
  <si>
    <t>447c</t>
  </si>
  <si>
    <t>444c</t>
  </si>
  <si>
    <t>446c</t>
  </si>
  <si>
    <t>448c</t>
  </si>
  <si>
    <t>257a</t>
  </si>
  <si>
    <t>261a</t>
  </si>
  <si>
    <t>265a</t>
  </si>
  <si>
    <t>269a</t>
  </si>
  <si>
    <t>304c</t>
  </si>
  <si>
    <t>305c</t>
  </si>
  <si>
    <t>306c</t>
  </si>
  <si>
    <t>307c</t>
  </si>
  <si>
    <t>270a</t>
  </si>
  <si>
    <t>299a</t>
  </si>
  <si>
    <t>328a</t>
  </si>
  <si>
    <t>357a</t>
  </si>
  <si>
    <t>271a</t>
  </si>
  <si>
    <t>300a</t>
  </si>
  <si>
    <t>329a</t>
  </si>
  <si>
    <t>358a</t>
  </si>
  <si>
    <t>272a</t>
  </si>
  <si>
    <t>301a</t>
  </si>
  <si>
    <t>330a</t>
  </si>
  <si>
    <t>359a</t>
  </si>
  <si>
    <t>273a</t>
  </si>
  <si>
    <t>302a</t>
  </si>
  <si>
    <t>331a</t>
  </si>
  <si>
    <t>360a</t>
  </si>
  <si>
    <t>274a</t>
  </si>
  <si>
    <t>303a</t>
  </si>
  <si>
    <t>332a</t>
  </si>
  <si>
    <t>361a</t>
  </si>
  <si>
    <t>275a</t>
  </si>
  <si>
    <t>304a</t>
  </si>
  <si>
    <t>333a</t>
  </si>
  <si>
    <t>362a</t>
  </si>
  <si>
    <t>276a</t>
  </si>
  <si>
    <t>305a</t>
  </si>
  <si>
    <t>334a</t>
  </si>
  <si>
    <t>363a</t>
  </si>
  <si>
    <t>277a</t>
  </si>
  <si>
    <t>306a</t>
  </si>
  <si>
    <t>335a</t>
  </si>
  <si>
    <t>364a</t>
  </si>
  <si>
    <t>278a</t>
  </si>
  <si>
    <t>307a</t>
  </si>
  <si>
    <t>336a</t>
  </si>
  <si>
    <t>365a</t>
  </si>
  <si>
    <t>279a</t>
  </si>
  <si>
    <t>308a</t>
  </si>
  <si>
    <t>337a</t>
  </si>
  <si>
    <t>366a</t>
  </si>
  <si>
    <t>280a</t>
  </si>
  <si>
    <t>309a</t>
  </si>
  <si>
    <t>338a</t>
  </si>
  <si>
    <t>367a</t>
  </si>
  <si>
    <t>281a</t>
  </si>
  <si>
    <t>310a</t>
  </si>
  <si>
    <t>339a</t>
  </si>
  <si>
    <t>368a</t>
  </si>
  <si>
    <t>282a</t>
  </si>
  <si>
    <t>311a</t>
  </si>
  <si>
    <t>340a</t>
  </si>
  <si>
    <t>369a</t>
  </si>
  <si>
    <t>283a</t>
  </si>
  <si>
    <t>312a</t>
  </si>
  <si>
    <t>341a</t>
  </si>
  <si>
    <t>370a</t>
  </si>
  <si>
    <t>284a</t>
  </si>
  <si>
    <t>313a</t>
  </si>
  <si>
    <t>342a</t>
  </si>
  <si>
    <t>371a</t>
  </si>
  <si>
    <t>285a</t>
  </si>
  <si>
    <t>314a</t>
  </si>
  <si>
    <t>343a</t>
  </si>
  <si>
    <t>372a</t>
  </si>
  <si>
    <t>286a</t>
  </si>
  <si>
    <t>315a</t>
  </si>
  <si>
    <t>344a</t>
  </si>
  <si>
    <t>373a</t>
  </si>
  <si>
    <t>287a</t>
  </si>
  <si>
    <t>316a</t>
  </si>
  <si>
    <t>345a</t>
  </si>
  <si>
    <t>374a</t>
  </si>
  <si>
    <t>288a</t>
  </si>
  <si>
    <t>317a</t>
  </si>
  <si>
    <t>346a</t>
  </si>
  <si>
    <t>375a</t>
  </si>
  <si>
    <t>449c</t>
  </si>
  <si>
    <t>451c</t>
  </si>
  <si>
    <t>453c</t>
  </si>
  <si>
    <t>455c</t>
  </si>
  <si>
    <t>450c</t>
  </si>
  <si>
    <t>452c</t>
  </si>
  <si>
    <t>454c</t>
  </si>
  <si>
    <t>456c</t>
  </si>
  <si>
    <t>289a</t>
  </si>
  <si>
    <t>318a</t>
  </si>
  <si>
    <t>347a</t>
  </si>
  <si>
    <t>376a</t>
  </si>
  <si>
    <t>290a</t>
  </si>
  <si>
    <t>319a</t>
  </si>
  <si>
    <t>348a</t>
  </si>
  <si>
    <t>377a</t>
  </si>
  <si>
    <t>291a</t>
  </si>
  <si>
    <t>320a</t>
  </si>
  <si>
    <t>349a</t>
  </si>
  <si>
    <t>378a</t>
  </si>
  <si>
    <t>292a</t>
  </si>
  <si>
    <t>321a</t>
  </si>
  <si>
    <t>350a</t>
  </si>
  <si>
    <t>379a</t>
  </si>
  <si>
    <t>293a</t>
  </si>
  <si>
    <t>322a</t>
  </si>
  <si>
    <t>351a</t>
  </si>
  <si>
    <t>380a</t>
  </si>
  <si>
    <t>294a</t>
  </si>
  <si>
    <t>323a</t>
  </si>
  <si>
    <t>352a</t>
  </si>
  <si>
    <t>381a</t>
  </si>
  <si>
    <t>965a</t>
  </si>
  <si>
    <t>966a</t>
  </si>
  <si>
    <t>967a</t>
  </si>
  <si>
    <t>968a</t>
  </si>
  <si>
    <t>295a</t>
  </si>
  <si>
    <t>324a</t>
  </si>
  <si>
    <t>353a</t>
  </si>
  <si>
    <t>382a</t>
  </si>
  <si>
    <t>296a</t>
  </si>
  <si>
    <t>325a</t>
  </si>
  <si>
    <t>354a</t>
  </si>
  <si>
    <t>383a</t>
  </si>
  <si>
    <t>298a</t>
  </si>
  <si>
    <t>327a</t>
  </si>
  <si>
    <t>356a</t>
  </si>
  <si>
    <t>385a</t>
  </si>
  <si>
    <t>297a</t>
  </si>
  <si>
    <t>326a</t>
  </si>
  <si>
    <t>355a</t>
  </si>
  <si>
    <t>384a</t>
  </si>
  <si>
    <t>386a</t>
  </si>
  <si>
    <t>390a</t>
  </si>
  <si>
    <t>394a</t>
  </si>
  <si>
    <t>398a</t>
  </si>
  <si>
    <t>387a</t>
  </si>
  <si>
    <t>391a</t>
  </si>
  <si>
    <t>395a</t>
  </si>
  <si>
    <t>399a</t>
  </si>
  <si>
    <t>388a</t>
  </si>
  <si>
    <t>392a</t>
  </si>
  <si>
    <t>396a</t>
  </si>
  <si>
    <t>400a</t>
  </si>
  <si>
    <t>389a</t>
  </si>
  <si>
    <t>393a</t>
  </si>
  <si>
    <t>397a</t>
  </si>
  <si>
    <t>401a</t>
  </si>
  <si>
    <t>969a</t>
  </si>
  <si>
    <t>970a</t>
  </si>
  <si>
    <t>971a</t>
  </si>
  <si>
    <t>972a</t>
  </si>
  <si>
    <t>198c</t>
  </si>
  <si>
    <t>199c</t>
  </si>
  <si>
    <t>200c</t>
  </si>
  <si>
    <t>201c</t>
  </si>
  <si>
    <t>973a</t>
  </si>
  <si>
    <t>974a</t>
  </si>
  <si>
    <t>975a</t>
  </si>
  <si>
    <t>976a</t>
  </si>
  <si>
    <t>414a</t>
  </si>
  <si>
    <t>415a</t>
  </si>
  <si>
    <t>416a</t>
  </si>
  <si>
    <t>417a</t>
  </si>
  <si>
    <t>418a</t>
  </si>
  <si>
    <t>419a</t>
  </si>
  <si>
    <t>420a</t>
  </si>
  <si>
    <t>421a</t>
  </si>
  <si>
    <t>422a</t>
  </si>
  <si>
    <t>423a</t>
  </si>
  <si>
    <t>402a</t>
  </si>
  <si>
    <t>424a</t>
  </si>
  <si>
    <t>425a</t>
  </si>
  <si>
    <t>426a</t>
  </si>
  <si>
    <t>427a</t>
  </si>
  <si>
    <t>428a</t>
  </si>
  <si>
    <t>429a</t>
  </si>
  <si>
    <t>430a</t>
  </si>
  <si>
    <t>431a</t>
  </si>
  <si>
    <t>405a</t>
  </si>
  <si>
    <t>432a</t>
  </si>
  <si>
    <t>406a</t>
  </si>
  <si>
    <t>433a</t>
  </si>
  <si>
    <t>407a</t>
  </si>
  <si>
    <t>434a</t>
  </si>
  <si>
    <t>408a</t>
  </si>
  <si>
    <t>435a</t>
  </si>
  <si>
    <t>409a</t>
  </si>
  <si>
    <t>436a</t>
  </si>
  <si>
    <t>410a</t>
  </si>
  <si>
    <t>437a</t>
  </si>
  <si>
    <t>411a</t>
  </si>
  <si>
    <t>438a</t>
  </si>
  <si>
    <t>412a</t>
  </si>
  <si>
    <t>439a</t>
  </si>
  <si>
    <t>440a</t>
  </si>
  <si>
    <t>403a</t>
  </si>
  <si>
    <t>413a</t>
  </si>
  <si>
    <t>404a</t>
  </si>
  <si>
    <t>441a</t>
  </si>
  <si>
    <t>442a</t>
  </si>
  <si>
    <t>443a</t>
  </si>
  <si>
    <t>444a</t>
  </si>
  <si>
    <t>445a</t>
  </si>
  <si>
    <t>446a</t>
  </si>
  <si>
    <t>447a</t>
  </si>
  <si>
    <t>448a</t>
  </si>
  <si>
    <t>449a</t>
  </si>
  <si>
    <t>450a</t>
  </si>
  <si>
    <t>451a</t>
  </si>
  <si>
    <t>452a</t>
  </si>
  <si>
    <t>453a</t>
  </si>
  <si>
    <t>454a</t>
  </si>
  <si>
    <t>455a</t>
  </si>
  <si>
    <t>456a</t>
  </si>
  <si>
    <t>234c</t>
  </si>
  <si>
    <t>235c</t>
  </si>
  <si>
    <t>308c</t>
  </si>
  <si>
    <t>459a</t>
  </si>
  <si>
    <t>460a</t>
  </si>
  <si>
    <t>236c</t>
  </si>
  <si>
    <t>237c</t>
  </si>
  <si>
    <t>462a</t>
  </si>
  <si>
    <t>463a</t>
  </si>
  <si>
    <t>464a</t>
  </si>
  <si>
    <t>465a</t>
  </si>
  <si>
    <t>977a</t>
  </si>
  <si>
    <t>978a</t>
  </si>
  <si>
    <t>979a</t>
  </si>
  <si>
    <t>466a</t>
  </si>
  <si>
    <t>467a</t>
  </si>
  <si>
    <t>468a</t>
  </si>
  <si>
    <t>469a</t>
  </si>
  <si>
    <t>470a</t>
  </si>
  <si>
    <t>471a</t>
  </si>
  <si>
    <t>472a</t>
  </si>
  <si>
    <t>473a</t>
  </si>
  <si>
    <t>474a</t>
  </si>
  <si>
    <t>475a</t>
  </si>
  <si>
    <t>476a</t>
  </si>
  <si>
    <t>309c</t>
  </si>
  <si>
    <t>310c</t>
  </si>
  <si>
    <t>477a</t>
  </si>
  <si>
    <t>478a</t>
  </si>
  <si>
    <t>480a</t>
  </si>
  <si>
    <t>481a</t>
  </si>
  <si>
    <t>311c</t>
  </si>
  <si>
    <t>312c</t>
  </si>
  <si>
    <t>313c</t>
  </si>
  <si>
    <t>314c</t>
  </si>
  <si>
    <t>315c</t>
  </si>
  <si>
    <t>316c</t>
  </si>
  <si>
    <t>317c</t>
  </si>
  <si>
    <t>318c</t>
  </si>
  <si>
    <t>319c</t>
  </si>
  <si>
    <t>482a</t>
  </si>
  <si>
    <t>320c</t>
  </si>
  <si>
    <t>321c</t>
  </si>
  <si>
    <t>322c</t>
  </si>
  <si>
    <t>483a</t>
  </si>
  <si>
    <t>484a</t>
  </si>
  <si>
    <t>485a</t>
  </si>
  <si>
    <t>486a</t>
  </si>
  <si>
    <t>487a</t>
  </si>
  <si>
    <t>457c</t>
  </si>
  <si>
    <t>458c</t>
  </si>
  <si>
    <t>488a</t>
  </si>
  <si>
    <t>489a</t>
  </si>
  <si>
    <t>490a</t>
  </si>
  <si>
    <t>982a</t>
  </si>
  <si>
    <t>491a</t>
  </si>
  <si>
    <t>492a</t>
  </si>
  <si>
    <t>493a</t>
  </si>
  <si>
    <t>459c</t>
  </si>
  <si>
    <t>494a</t>
  </si>
  <si>
    <t>495a</t>
  </si>
  <si>
    <t>496a</t>
  </si>
  <si>
    <t>551a</t>
  </si>
  <si>
    <t>497a</t>
  </si>
  <si>
    <t>498a</t>
  </si>
  <si>
    <t>499a</t>
  </si>
  <si>
    <t>500a</t>
  </si>
  <si>
    <t>501a</t>
  </si>
  <si>
    <t>502a</t>
  </si>
  <si>
    <t>503a</t>
  </si>
  <si>
    <t>504a</t>
  </si>
  <si>
    <t>505a</t>
  </si>
  <si>
    <t>506a</t>
  </si>
  <si>
    <t>507a</t>
  </si>
  <si>
    <t>508a</t>
  </si>
  <si>
    <t>509a</t>
  </si>
  <si>
    <t>510a</t>
  </si>
  <si>
    <t>511a</t>
  </si>
  <si>
    <t>512a</t>
  </si>
  <si>
    <t>514a</t>
  </si>
  <si>
    <t>515a</t>
  </si>
  <si>
    <t>517a</t>
  </si>
  <si>
    <t>518a</t>
  </si>
  <si>
    <t>519a</t>
  </si>
  <si>
    <t>520a</t>
  </si>
  <si>
    <t>521a</t>
  </si>
  <si>
    <t>522a</t>
  </si>
  <si>
    <t>523a</t>
  </si>
  <si>
    <t>526a</t>
  </si>
  <si>
    <t>527a</t>
  </si>
  <si>
    <t>529a</t>
  </si>
  <si>
    <t>530a</t>
  </si>
  <si>
    <t>513a</t>
  </si>
  <si>
    <t>516a</t>
  </si>
  <si>
    <t>524a</t>
  </si>
  <si>
    <t>525a</t>
  </si>
  <si>
    <t>528a</t>
  </si>
  <si>
    <t>531a</t>
  </si>
  <si>
    <t>532a</t>
  </si>
  <si>
    <t>323c</t>
  </si>
  <si>
    <t>324c</t>
  </si>
  <si>
    <t>325c</t>
  </si>
  <si>
    <t>326c</t>
  </si>
  <si>
    <t>533a</t>
  </si>
  <si>
    <t>534a</t>
  </si>
  <si>
    <t>535a</t>
  </si>
  <si>
    <t>536a</t>
  </si>
  <si>
    <t>537a</t>
  </si>
  <si>
    <t>538a</t>
  </si>
  <si>
    <t>539a</t>
  </si>
  <si>
    <t>540a</t>
  </si>
  <si>
    <t>541a</t>
  </si>
  <si>
    <t>542a</t>
  </si>
  <si>
    <t>402c</t>
  </si>
  <si>
    <t>403c</t>
  </si>
  <si>
    <t>405c</t>
  </si>
  <si>
    <t>406c</t>
  </si>
  <si>
    <t>407c</t>
  </si>
  <si>
    <t>408c</t>
  </si>
  <si>
    <t>409c</t>
  </si>
  <si>
    <t>410c</t>
  </si>
  <si>
    <t>411c</t>
  </si>
  <si>
    <t>412c</t>
  </si>
  <si>
    <t>413c</t>
  </si>
  <si>
    <t>414c</t>
  </si>
  <si>
    <t>415c</t>
  </si>
  <si>
    <t>460c</t>
  </si>
  <si>
    <t>461c</t>
  </si>
  <si>
    <t>462c</t>
  </si>
  <si>
    <t>463c</t>
  </si>
  <si>
    <t>464c</t>
  </si>
  <si>
    <t>465c</t>
  </si>
  <si>
    <t>466c</t>
  </si>
  <si>
    <t>467c</t>
  </si>
  <si>
    <t>468c</t>
  </si>
  <si>
    <t>469c</t>
  </si>
  <si>
    <t>470c</t>
  </si>
  <si>
    <t>471c</t>
  </si>
  <si>
    <t>472c</t>
  </si>
  <si>
    <t>473c</t>
  </si>
  <si>
    <t>474c</t>
  </si>
  <si>
    <t>475c</t>
  </si>
  <si>
    <t>476c</t>
  </si>
  <si>
    <t>477c</t>
  </si>
  <si>
    <t>478c</t>
  </si>
  <si>
    <t>479c</t>
  </si>
  <si>
    <t>480c</t>
  </si>
  <si>
    <t>481c</t>
  </si>
  <si>
    <t>482c</t>
  </si>
  <si>
    <t>483c</t>
  </si>
  <si>
    <t>484c</t>
  </si>
  <si>
    <t>485c</t>
  </si>
  <si>
    <t>486c</t>
  </si>
  <si>
    <t>487c</t>
  </si>
  <si>
    <t>488c</t>
  </si>
  <si>
    <t>489c</t>
  </si>
  <si>
    <t>490c</t>
  </si>
  <si>
    <t>491c</t>
  </si>
  <si>
    <t>492c</t>
  </si>
  <si>
    <t>493c</t>
  </si>
  <si>
    <t>494c</t>
  </si>
  <si>
    <t>495c</t>
  </si>
  <si>
    <t>496c</t>
  </si>
  <si>
    <t>497c</t>
  </si>
  <si>
    <t>498c</t>
  </si>
  <si>
    <t>499c</t>
  </si>
  <si>
    <t>500c</t>
  </si>
  <si>
    <t>501c</t>
  </si>
  <si>
    <t>502c</t>
  </si>
  <si>
    <t>503c</t>
  </si>
  <si>
    <t>504c</t>
  </si>
  <si>
    <t>505c</t>
  </si>
  <si>
    <t>506c</t>
  </si>
  <si>
    <t>507c</t>
  </si>
  <si>
    <t>508c</t>
  </si>
  <si>
    <t>509c</t>
  </si>
  <si>
    <t>510c</t>
  </si>
  <si>
    <t>511c</t>
  </si>
  <si>
    <t>512c</t>
  </si>
  <si>
    <t>513c</t>
  </si>
  <si>
    <t>514c</t>
  </si>
  <si>
    <t>543a</t>
  </si>
  <si>
    <t>515c</t>
  </si>
  <si>
    <t>516c</t>
  </si>
  <si>
    <t>545a</t>
  </si>
  <si>
    <t>546a</t>
  </si>
  <si>
    <t>547a</t>
  </si>
  <si>
    <t>327c</t>
  </si>
  <si>
    <t>548a</t>
  </si>
  <si>
    <t>517c</t>
  </si>
  <si>
    <t>518c</t>
  </si>
  <si>
    <t>519c</t>
  </si>
  <si>
    <t>238c</t>
  </si>
  <si>
    <t>239c</t>
  </si>
  <si>
    <t>240c</t>
  </si>
  <si>
    <t>241c</t>
  </si>
  <si>
    <t>242c</t>
  </si>
  <si>
    <t>243c</t>
  </si>
  <si>
    <t>244c</t>
  </si>
  <si>
    <t>245c</t>
  </si>
  <si>
    <t>246c</t>
  </si>
  <si>
    <t>247c</t>
  </si>
  <si>
    <t>248c</t>
  </si>
  <si>
    <t>249c</t>
  </si>
  <si>
    <t>250c</t>
  </si>
  <si>
    <t>251c</t>
  </si>
  <si>
    <t>520c</t>
  </si>
  <si>
    <t>549a</t>
  </si>
  <si>
    <t>521c</t>
  </si>
  <si>
    <t>522c</t>
  </si>
  <si>
    <t>552a</t>
  </si>
  <si>
    <t>983a</t>
  </si>
  <si>
    <t>553a</t>
  </si>
  <si>
    <t>523c</t>
  </si>
  <si>
    <t>416c</t>
  </si>
  <si>
    <t>417c</t>
  </si>
  <si>
    <t>418c</t>
  </si>
  <si>
    <t>419c</t>
  </si>
  <si>
    <t>554a</t>
  </si>
  <si>
    <t>421c</t>
  </si>
  <si>
    <t>555a</t>
  </si>
  <si>
    <t>2459</t>
  </si>
  <si>
    <t>524c</t>
  </si>
  <si>
    <t>525c</t>
  </si>
  <si>
    <t>2516</t>
  </si>
  <si>
    <t>2517</t>
  </si>
  <si>
    <t>2518</t>
  </si>
  <si>
    <t>2566</t>
  </si>
  <si>
    <t>2567</t>
  </si>
  <si>
    <t>2568</t>
  </si>
  <si>
    <t>993a</t>
  </si>
  <si>
    <t>994a</t>
  </si>
  <si>
    <t>562a</t>
  </si>
  <si>
    <t>563a</t>
  </si>
  <si>
    <t>995a</t>
  </si>
  <si>
    <t>035c</t>
  </si>
  <si>
    <t>996a</t>
  </si>
  <si>
    <t>036c</t>
  </si>
  <si>
    <t>997a</t>
  </si>
  <si>
    <t>037c</t>
  </si>
  <si>
    <t>998a</t>
  </si>
  <si>
    <t>038c</t>
  </si>
  <si>
    <t>999a</t>
  </si>
  <si>
    <t>039c</t>
  </si>
  <si>
    <t>001c</t>
  </si>
  <si>
    <t>040c</t>
  </si>
  <si>
    <t>002c</t>
  </si>
  <si>
    <t>041c</t>
  </si>
  <si>
    <t>003c</t>
  </si>
  <si>
    <t>042c</t>
  </si>
  <si>
    <t>004c</t>
  </si>
  <si>
    <t>043c</t>
  </si>
  <si>
    <t>005c</t>
  </si>
  <si>
    <t>044c</t>
  </si>
  <si>
    <t>006c</t>
  </si>
  <si>
    <t>045c</t>
  </si>
  <si>
    <t>007c</t>
  </si>
  <si>
    <t>046c</t>
  </si>
  <si>
    <t>008c</t>
  </si>
  <si>
    <t>047c</t>
  </si>
  <si>
    <t>009c</t>
  </si>
  <si>
    <t>048c</t>
  </si>
  <si>
    <t>010c</t>
  </si>
  <si>
    <t>049c</t>
  </si>
  <si>
    <t>011c</t>
  </si>
  <si>
    <t>050c</t>
  </si>
  <si>
    <t>012c</t>
  </si>
  <si>
    <t>051c</t>
  </si>
  <si>
    <t>013c</t>
  </si>
  <si>
    <t>052c</t>
  </si>
  <si>
    <t>014c</t>
  </si>
  <si>
    <t>053c</t>
  </si>
  <si>
    <t>015c</t>
  </si>
  <si>
    <t>054c</t>
  </si>
  <si>
    <t>016c</t>
  </si>
  <si>
    <t>055c</t>
  </si>
  <si>
    <t>017c</t>
  </si>
  <si>
    <t>056c</t>
  </si>
  <si>
    <t>018c</t>
  </si>
  <si>
    <t>057c</t>
  </si>
  <si>
    <t>019c</t>
  </si>
  <si>
    <t>058c</t>
  </si>
  <si>
    <t>020c</t>
  </si>
  <si>
    <t>059c</t>
  </si>
  <si>
    <t>021c</t>
  </si>
  <si>
    <t>060c</t>
  </si>
  <si>
    <t>022c</t>
  </si>
  <si>
    <t>061c</t>
  </si>
  <si>
    <t>023c</t>
  </si>
  <si>
    <t>062c</t>
  </si>
  <si>
    <t>024c</t>
  </si>
  <si>
    <t>063c</t>
  </si>
  <si>
    <t>025c</t>
  </si>
  <si>
    <t>064c</t>
  </si>
  <si>
    <t>026c</t>
  </si>
  <si>
    <t>065c</t>
  </si>
  <si>
    <t>027c</t>
  </si>
  <si>
    <t>066c</t>
  </si>
  <si>
    <t>028c</t>
  </si>
  <si>
    <t>067c</t>
  </si>
  <si>
    <t>029c</t>
  </si>
  <si>
    <t>068c</t>
  </si>
  <si>
    <t>030c</t>
  </si>
  <si>
    <t>069c</t>
  </si>
  <si>
    <t>031c</t>
  </si>
  <si>
    <t>070c</t>
  </si>
  <si>
    <t>032c</t>
  </si>
  <si>
    <t>071c</t>
  </si>
  <si>
    <t>033c</t>
  </si>
  <si>
    <t>072c</t>
  </si>
  <si>
    <t>034c</t>
  </si>
  <si>
    <t>073c</t>
  </si>
  <si>
    <t>074c</t>
  </si>
  <si>
    <t>113c</t>
  </si>
  <si>
    <t>075c</t>
  </si>
  <si>
    <t>114c</t>
  </si>
  <si>
    <t>076c</t>
  </si>
  <si>
    <t>115c</t>
  </si>
  <si>
    <t>077c</t>
  </si>
  <si>
    <t>116c</t>
  </si>
  <si>
    <t>078c</t>
  </si>
  <si>
    <t>117c</t>
  </si>
  <si>
    <t>079c</t>
  </si>
  <si>
    <t>118c</t>
  </si>
  <si>
    <t>080c</t>
  </si>
  <si>
    <t>119c</t>
  </si>
  <si>
    <t>081c</t>
  </si>
  <si>
    <t>120c</t>
  </si>
  <si>
    <t>082c</t>
  </si>
  <si>
    <t>121c</t>
  </si>
  <si>
    <t>083c</t>
  </si>
  <si>
    <t>122c</t>
  </si>
  <si>
    <t>084c</t>
  </si>
  <si>
    <t>123c</t>
  </si>
  <si>
    <t>085c</t>
  </si>
  <si>
    <t>124c</t>
  </si>
  <si>
    <t>086c</t>
  </si>
  <si>
    <t>125c</t>
  </si>
  <si>
    <t>087c</t>
  </si>
  <si>
    <t>126c</t>
  </si>
  <si>
    <t>088c</t>
  </si>
  <si>
    <t>127c</t>
  </si>
  <si>
    <t>089c</t>
  </si>
  <si>
    <t>128c</t>
  </si>
  <si>
    <t>090c</t>
  </si>
  <si>
    <t>129c</t>
  </si>
  <si>
    <t>091c</t>
  </si>
  <si>
    <t>130c</t>
  </si>
  <si>
    <t>092c</t>
  </si>
  <si>
    <t>131c</t>
  </si>
  <si>
    <t>093c</t>
  </si>
  <si>
    <t>132c</t>
  </si>
  <si>
    <t>094c</t>
  </si>
  <si>
    <t>133c</t>
  </si>
  <si>
    <t>095c</t>
  </si>
  <si>
    <t>134c</t>
  </si>
  <si>
    <t>096c</t>
  </si>
  <si>
    <t>135c</t>
  </si>
  <si>
    <t>097c</t>
  </si>
  <si>
    <t>136c</t>
  </si>
  <si>
    <t>098c</t>
  </si>
  <si>
    <t>137c</t>
  </si>
  <si>
    <t>099c</t>
  </si>
  <si>
    <t>138c</t>
  </si>
  <si>
    <t>100c</t>
  </si>
  <si>
    <t>139c</t>
  </si>
  <si>
    <t>101c</t>
  </si>
  <si>
    <t>140c</t>
  </si>
  <si>
    <t>102c</t>
  </si>
  <si>
    <t>141c</t>
  </si>
  <si>
    <t>103c</t>
  </si>
  <si>
    <t>142c</t>
  </si>
  <si>
    <t>104c</t>
  </si>
  <si>
    <t>143c</t>
  </si>
  <si>
    <t>105c</t>
  </si>
  <si>
    <t>144c</t>
  </si>
  <si>
    <t>106c</t>
  </si>
  <si>
    <t>145c</t>
  </si>
  <si>
    <t>107c</t>
  </si>
  <si>
    <t>146c</t>
  </si>
  <si>
    <t>108c</t>
  </si>
  <si>
    <t>147c</t>
  </si>
  <si>
    <t>109c</t>
  </si>
  <si>
    <t>148c</t>
  </si>
  <si>
    <t>110c</t>
  </si>
  <si>
    <t>149c</t>
  </si>
  <si>
    <t>111c</t>
  </si>
  <si>
    <t>150c</t>
  </si>
  <si>
    <t>112c</t>
  </si>
  <si>
    <t>151c</t>
  </si>
  <si>
    <t>422c</t>
  </si>
  <si>
    <t>423c</t>
  </si>
  <si>
    <t>153c</t>
  </si>
  <si>
    <t>157c</t>
  </si>
  <si>
    <t>154c</t>
  </si>
  <si>
    <t>158c</t>
  </si>
  <si>
    <t>155c</t>
  </si>
  <si>
    <t>159c</t>
  </si>
  <si>
    <t>564a</t>
  </si>
  <si>
    <t>567a</t>
  </si>
  <si>
    <t>565a</t>
  </si>
  <si>
    <t>568a</t>
  </si>
  <si>
    <t>566a</t>
  </si>
  <si>
    <t>569a</t>
  </si>
  <si>
    <t>424c</t>
  </si>
  <si>
    <t>425c</t>
  </si>
  <si>
    <t>570a</t>
  </si>
  <si>
    <t>592a</t>
  </si>
  <si>
    <t>572a</t>
  </si>
  <si>
    <t>594a</t>
  </si>
  <si>
    <t>574a</t>
  </si>
  <si>
    <t>596a</t>
  </si>
  <si>
    <t>575a</t>
  </si>
  <si>
    <t>597a</t>
  </si>
  <si>
    <t>576a</t>
  </si>
  <si>
    <t>598a</t>
  </si>
  <si>
    <t>577a</t>
  </si>
  <si>
    <t>599a</t>
  </si>
  <si>
    <t>578a</t>
  </si>
  <si>
    <t>600a</t>
  </si>
  <si>
    <t>579a</t>
  </si>
  <si>
    <t>601a</t>
  </si>
  <si>
    <t>580a</t>
  </si>
  <si>
    <t>602a</t>
  </si>
  <si>
    <t>581a</t>
  </si>
  <si>
    <t>603a</t>
  </si>
  <si>
    <t>582a</t>
  </si>
  <si>
    <t>604a</t>
  </si>
  <si>
    <t>583a</t>
  </si>
  <si>
    <t>605a</t>
  </si>
  <si>
    <t>584a</t>
  </si>
  <si>
    <t>606a</t>
  </si>
  <si>
    <t>585a</t>
  </si>
  <si>
    <t>607a</t>
  </si>
  <si>
    <t>586a</t>
  </si>
  <si>
    <t>608a</t>
  </si>
  <si>
    <t>587a</t>
  </si>
  <si>
    <t>609a</t>
  </si>
  <si>
    <t>588a</t>
  </si>
  <si>
    <t>610a</t>
  </si>
  <si>
    <t>589a</t>
  </si>
  <si>
    <t>611a</t>
  </si>
  <si>
    <t>590a</t>
  </si>
  <si>
    <t>612a</t>
  </si>
  <si>
    <t>591a</t>
  </si>
  <si>
    <t>613a</t>
  </si>
  <si>
    <t>614a</t>
  </si>
  <si>
    <t>640a</t>
  </si>
  <si>
    <t>615a</t>
  </si>
  <si>
    <t>641a</t>
  </si>
  <si>
    <t>616a</t>
  </si>
  <si>
    <t>642a</t>
  </si>
  <si>
    <t>617a</t>
  </si>
  <si>
    <t>643a</t>
  </si>
  <si>
    <t>618a</t>
  </si>
  <si>
    <t>644a</t>
  </si>
  <si>
    <t>619a</t>
  </si>
  <si>
    <t>645a</t>
  </si>
  <si>
    <t>160c</t>
  </si>
  <si>
    <t>166c</t>
  </si>
  <si>
    <t>172c</t>
  </si>
  <si>
    <t>178c</t>
  </si>
  <si>
    <t>161c</t>
  </si>
  <si>
    <t>167c</t>
  </si>
  <si>
    <t>173c</t>
  </si>
  <si>
    <t>179c</t>
  </si>
  <si>
    <t>162c</t>
  </si>
  <si>
    <t>168c</t>
  </si>
  <si>
    <t>174c</t>
  </si>
  <si>
    <t>180c</t>
  </si>
  <si>
    <t>163c</t>
  </si>
  <si>
    <t>169c</t>
  </si>
  <si>
    <t>175c</t>
  </si>
  <si>
    <t>181c</t>
  </si>
  <si>
    <t>622a</t>
  </si>
  <si>
    <t>648a</t>
  </si>
  <si>
    <t>164c</t>
  </si>
  <si>
    <t>170c</t>
  </si>
  <si>
    <t>176c</t>
  </si>
  <si>
    <t>182c</t>
  </si>
  <si>
    <t>623a</t>
  </si>
  <si>
    <t>649a</t>
  </si>
  <si>
    <t>165c</t>
  </si>
  <si>
    <t>171c</t>
  </si>
  <si>
    <t>177c</t>
  </si>
  <si>
    <t>183c</t>
  </si>
  <si>
    <t>624a</t>
  </si>
  <si>
    <t>650a</t>
  </si>
  <si>
    <t>625a</t>
  </si>
  <si>
    <t>651a</t>
  </si>
  <si>
    <t>626a</t>
  </si>
  <si>
    <t>652a</t>
  </si>
  <si>
    <t>627a</t>
  </si>
  <si>
    <t>653a</t>
  </si>
  <si>
    <t>628a</t>
  </si>
  <si>
    <t>654a</t>
  </si>
  <si>
    <t>629a</t>
  </si>
  <si>
    <t>655a</t>
  </si>
  <si>
    <t>630a</t>
  </si>
  <si>
    <t>656a</t>
  </si>
  <si>
    <t>631a</t>
  </si>
  <si>
    <t>657a</t>
  </si>
  <si>
    <t>632a</t>
  </si>
  <si>
    <t>658a</t>
  </si>
  <si>
    <t>633a</t>
  </si>
  <si>
    <t>659a</t>
  </si>
  <si>
    <t>634a</t>
  </si>
  <si>
    <t>660a</t>
  </si>
  <si>
    <t>635a</t>
  </si>
  <si>
    <t>661a</t>
  </si>
  <si>
    <t>636a</t>
  </si>
  <si>
    <t>662a</t>
  </si>
  <si>
    <t>637a</t>
  </si>
  <si>
    <t>663a</t>
  </si>
  <si>
    <t>638a</t>
  </si>
  <si>
    <t>664a</t>
  </si>
  <si>
    <t>639a</t>
  </si>
  <si>
    <t>665a</t>
  </si>
  <si>
    <t>667a</t>
  </si>
  <si>
    <t>684a</t>
  </si>
  <si>
    <t>668a</t>
  </si>
  <si>
    <t>685a</t>
  </si>
  <si>
    <t>669a</t>
  </si>
  <si>
    <t>686a</t>
  </si>
  <si>
    <t>670a</t>
  </si>
  <si>
    <t>687a</t>
  </si>
  <si>
    <t>671a</t>
  </si>
  <si>
    <t>688a</t>
  </si>
  <si>
    <t>672a</t>
  </si>
  <si>
    <t>689a</t>
  </si>
  <si>
    <t>673a</t>
  </si>
  <si>
    <t>690a</t>
  </si>
  <si>
    <t>674a</t>
  </si>
  <si>
    <t>691a</t>
  </si>
  <si>
    <t>675a</t>
  </si>
  <si>
    <t>692a</t>
  </si>
  <si>
    <t>676a</t>
  </si>
  <si>
    <t>693a</t>
  </si>
  <si>
    <t>677a</t>
  </si>
  <si>
    <t>694a</t>
  </si>
  <si>
    <t>678a</t>
  </si>
  <si>
    <t>695a</t>
  </si>
  <si>
    <t>679a</t>
  </si>
  <si>
    <t>696a</t>
  </si>
  <si>
    <t>680a</t>
  </si>
  <si>
    <t>697a</t>
  </si>
  <si>
    <t>681a</t>
  </si>
  <si>
    <t>698a</t>
  </si>
  <si>
    <t>682a</t>
  </si>
  <si>
    <t>699a</t>
  </si>
  <si>
    <t>700a</t>
  </si>
  <si>
    <t>701a</t>
  </si>
  <si>
    <t>702a</t>
  </si>
  <si>
    <t>703a</t>
  </si>
  <si>
    <t>704a</t>
  </si>
  <si>
    <t>666a</t>
  </si>
  <si>
    <t>683a</t>
  </si>
  <si>
    <t>705a</t>
  </si>
  <si>
    <t>803a</t>
  </si>
  <si>
    <t>706a</t>
  </si>
  <si>
    <t>804a</t>
  </si>
  <si>
    <t>707a</t>
  </si>
  <si>
    <t>805a</t>
  </si>
  <si>
    <t>708a</t>
  </si>
  <si>
    <t>806a</t>
  </si>
  <si>
    <t>331c</t>
  </si>
  <si>
    <t>335c</t>
  </si>
  <si>
    <t>709a</t>
  </si>
  <si>
    <t>807a</t>
  </si>
  <si>
    <t>800a</t>
  </si>
  <si>
    <t>808a</t>
  </si>
  <si>
    <t>801a</t>
  </si>
  <si>
    <t>809a</t>
  </si>
  <si>
    <t>802a</t>
  </si>
  <si>
    <t>810a</t>
  </si>
  <si>
    <t>332c</t>
  </si>
  <si>
    <t>336c</t>
  </si>
  <si>
    <t>333c</t>
  </si>
  <si>
    <t>337c</t>
  </si>
  <si>
    <t>334c</t>
  </si>
  <si>
    <t>338c</t>
  </si>
  <si>
    <t>811a</t>
  </si>
  <si>
    <t>832a</t>
  </si>
  <si>
    <t>853a</t>
  </si>
  <si>
    <t>812a</t>
  </si>
  <si>
    <t>833a</t>
  </si>
  <si>
    <t>854a</t>
  </si>
  <si>
    <t>813a</t>
  </si>
  <si>
    <t>834a</t>
  </si>
  <si>
    <t>855a</t>
  </si>
  <si>
    <t>814a</t>
  </si>
  <si>
    <t>835a</t>
  </si>
  <si>
    <t>856a</t>
  </si>
  <si>
    <t>815a</t>
  </si>
  <si>
    <t>836a</t>
  </si>
  <si>
    <t>857a</t>
  </si>
  <si>
    <t>874a</t>
  </si>
  <si>
    <t>816a</t>
  </si>
  <si>
    <t>837a</t>
  </si>
  <si>
    <t>858a</t>
  </si>
  <si>
    <t>817a</t>
  </si>
  <si>
    <t>838a</t>
  </si>
  <si>
    <t>859a</t>
  </si>
  <si>
    <t>339c</t>
  </si>
  <si>
    <t>346c</t>
  </si>
  <si>
    <t>353c</t>
  </si>
  <si>
    <t>360c</t>
  </si>
  <si>
    <t>818a</t>
  </si>
  <si>
    <t>839a</t>
  </si>
  <si>
    <t>860a</t>
  </si>
  <si>
    <t>819a</t>
  </si>
  <si>
    <t>840a</t>
  </si>
  <si>
    <t>861a</t>
  </si>
  <si>
    <t>875a</t>
  </si>
  <si>
    <t>340c</t>
  </si>
  <si>
    <t>347c</t>
  </si>
  <si>
    <t>354c</t>
  </si>
  <si>
    <t>361c</t>
  </si>
  <si>
    <t>820a</t>
  </si>
  <si>
    <t>841a</t>
  </si>
  <si>
    <t>862a</t>
  </si>
  <si>
    <t>821a</t>
  </si>
  <si>
    <t>842a</t>
  </si>
  <si>
    <t>863a</t>
  </si>
  <si>
    <t>822a</t>
  </si>
  <si>
    <t>843a</t>
  </si>
  <si>
    <t>864a</t>
  </si>
  <si>
    <t>823a</t>
  </si>
  <si>
    <t>844a</t>
  </si>
  <si>
    <t>865a</t>
  </si>
  <si>
    <t>876a</t>
  </si>
  <si>
    <t>824a</t>
  </si>
  <si>
    <t>845a</t>
  </si>
  <si>
    <t>866a</t>
  </si>
  <si>
    <t>825a</t>
  </si>
  <si>
    <t>846a</t>
  </si>
  <si>
    <t>867a</t>
  </si>
  <si>
    <t>826a</t>
  </si>
  <si>
    <t>847a</t>
  </si>
  <si>
    <t>868a</t>
  </si>
  <si>
    <t>341c</t>
  </si>
  <si>
    <t>348c</t>
  </si>
  <si>
    <t>355c</t>
  </si>
  <si>
    <t>362c</t>
  </si>
  <si>
    <t>342c</t>
  </si>
  <si>
    <t>349c</t>
  </si>
  <si>
    <t>356c</t>
  </si>
  <si>
    <t>363c</t>
  </si>
  <si>
    <t>343c</t>
  </si>
  <si>
    <t>350c</t>
  </si>
  <si>
    <t>357c</t>
  </si>
  <si>
    <t>364c</t>
  </si>
  <si>
    <t>344c</t>
  </si>
  <si>
    <t>351c</t>
  </si>
  <si>
    <t>358c</t>
  </si>
  <si>
    <t>365c</t>
  </si>
  <si>
    <t>185c</t>
  </si>
  <si>
    <t>187c</t>
  </si>
  <si>
    <t>189c</t>
  </si>
  <si>
    <t>191c</t>
  </si>
  <si>
    <t>827a</t>
  </si>
  <si>
    <t>848a</t>
  </si>
  <si>
    <t>869a</t>
  </si>
  <si>
    <t>345c</t>
  </si>
  <si>
    <t>352c</t>
  </si>
  <si>
    <t>359c</t>
  </si>
  <si>
    <t>366c</t>
  </si>
  <si>
    <t>829a</t>
  </si>
  <si>
    <t>850a</t>
  </si>
  <si>
    <t>871a</t>
  </si>
  <si>
    <t>878a</t>
  </si>
  <si>
    <t>830a</t>
  </si>
  <si>
    <t>851a</t>
  </si>
  <si>
    <t>872a</t>
  </si>
  <si>
    <t>879a</t>
  </si>
  <si>
    <t>526c</t>
  </si>
  <si>
    <t>527c</t>
  </si>
  <si>
    <t>528c</t>
  </si>
  <si>
    <t>529c</t>
  </si>
  <si>
    <t>831a</t>
  </si>
  <si>
    <t>852a</t>
  </si>
  <si>
    <t>873a</t>
  </si>
  <si>
    <t>367c</t>
  </si>
  <si>
    <t>374c</t>
  </si>
  <si>
    <t>381c</t>
  </si>
  <si>
    <t>541c</t>
  </si>
  <si>
    <t>384c</t>
  </si>
  <si>
    <t>368c</t>
  </si>
  <si>
    <t>375c</t>
  </si>
  <si>
    <t>542c</t>
  </si>
  <si>
    <t>369c</t>
  </si>
  <si>
    <t>376c</t>
  </si>
  <si>
    <t>543c</t>
  </si>
  <si>
    <t>370c</t>
  </si>
  <si>
    <t>377c</t>
  </si>
  <si>
    <t>544c</t>
  </si>
  <si>
    <t>371c</t>
  </si>
  <si>
    <t>378c</t>
  </si>
  <si>
    <t>545c</t>
  </si>
  <si>
    <t>372c</t>
  </si>
  <si>
    <t>379c</t>
  </si>
  <si>
    <t>382c</t>
  </si>
  <si>
    <t>546c</t>
  </si>
  <si>
    <t>385c</t>
  </si>
  <si>
    <t>373c</t>
  </si>
  <si>
    <t>380c</t>
  </si>
  <si>
    <t>383c</t>
  </si>
  <si>
    <t>547c</t>
  </si>
  <si>
    <t>386c</t>
  </si>
  <si>
    <t>894a</t>
  </si>
  <si>
    <t>895a</t>
  </si>
  <si>
    <t>896a</t>
  </si>
  <si>
    <t>897a</t>
  </si>
  <si>
    <t>898a</t>
  </si>
  <si>
    <t>899a</t>
  </si>
  <si>
    <t>268c</t>
  </si>
  <si>
    <t>269c</t>
  </si>
  <si>
    <t>901a</t>
  </si>
  <si>
    <t>902a</t>
  </si>
  <si>
    <t>903a</t>
  </si>
  <si>
    <t>270c</t>
  </si>
  <si>
    <t>271c</t>
  </si>
  <si>
    <t>272c</t>
  </si>
  <si>
    <t>273c</t>
  </si>
  <si>
    <t>274c</t>
  </si>
  <si>
    <t>275c</t>
  </si>
  <si>
    <t>276c</t>
  </si>
  <si>
    <t>387c</t>
  </si>
  <si>
    <t>277c</t>
  </si>
  <si>
    <t>278c</t>
  </si>
  <si>
    <t>279c</t>
  </si>
  <si>
    <t>280c</t>
  </si>
  <si>
    <t>281c</t>
  </si>
  <si>
    <t>282c</t>
  </si>
  <si>
    <t>283c</t>
  </si>
  <si>
    <t>284c</t>
  </si>
  <si>
    <t>285c</t>
  </si>
  <si>
    <t>286c</t>
  </si>
  <si>
    <t>287c</t>
  </si>
  <si>
    <t>914a</t>
  </si>
  <si>
    <t>915a</t>
  </si>
  <si>
    <t>916a</t>
  </si>
  <si>
    <t>388c</t>
  </si>
  <si>
    <t>390c</t>
  </si>
  <si>
    <t>391c</t>
  </si>
  <si>
    <t>922a</t>
  </si>
  <si>
    <t>925a</t>
  </si>
  <si>
    <t>926a</t>
  </si>
  <si>
    <t>927a</t>
  </si>
  <si>
    <t>928a</t>
  </si>
  <si>
    <t>929a</t>
  </si>
  <si>
    <t>931a</t>
  </si>
  <si>
    <t>288c</t>
  </si>
  <si>
    <t>289c</t>
  </si>
  <si>
    <t>933a</t>
  </si>
  <si>
    <t>934a</t>
  </si>
  <si>
    <t>935a</t>
  </si>
  <si>
    <t>936a</t>
  </si>
  <si>
    <t>937a</t>
  </si>
  <si>
    <t>392c</t>
  </si>
  <si>
    <t>393c</t>
  </si>
  <si>
    <t>394c</t>
  </si>
  <si>
    <t>939a</t>
  </si>
  <si>
    <t>128a</t>
  </si>
  <si>
    <t>255a</t>
  </si>
  <si>
    <t>904a</t>
  </si>
  <si>
    <t>561a</t>
  </si>
  <si>
    <t>400c</t>
  </si>
  <si>
    <t>401c</t>
  </si>
  <si>
    <t>955a</t>
  </si>
  <si>
    <t>956a</t>
  </si>
  <si>
    <t>468b</t>
  </si>
  <si>
    <t>469b</t>
  </si>
  <si>
    <t>470b</t>
  </si>
  <si>
    <t>550c</t>
  </si>
  <si>
    <t>551c</t>
  </si>
  <si>
    <t>552c</t>
  </si>
  <si>
    <t>553c</t>
  </si>
  <si>
    <t>554c</t>
  </si>
  <si>
    <t>555c</t>
  </si>
  <si>
    <t>556c</t>
  </si>
  <si>
    <t>557c</t>
  </si>
  <si>
    <t>558c</t>
  </si>
  <si>
    <t>559c</t>
  </si>
  <si>
    <t>560c</t>
  </si>
  <si>
    <t>561c</t>
  </si>
  <si>
    <t>562c</t>
  </si>
  <si>
    <t>563c</t>
  </si>
  <si>
    <t>564c</t>
  </si>
  <si>
    <t>565c</t>
  </si>
  <si>
    <t>566c</t>
  </si>
  <si>
    <t>567c</t>
  </si>
  <si>
    <t>568c</t>
  </si>
  <si>
    <t>569c</t>
  </si>
  <si>
    <t>570c</t>
  </si>
  <si>
    <t>571c</t>
  </si>
  <si>
    <t>572c</t>
  </si>
  <si>
    <t>573c</t>
  </si>
  <si>
    <t>574c</t>
  </si>
  <si>
    <t>575c</t>
  </si>
  <si>
    <t>576c</t>
  </si>
  <si>
    <t>577c</t>
  </si>
  <si>
    <t>578c</t>
  </si>
  <si>
    <t>579c</t>
  </si>
  <si>
    <t>580c</t>
  </si>
  <si>
    <t>581c</t>
  </si>
  <si>
    <t>582c</t>
  </si>
  <si>
    <t>584c</t>
  </si>
  <si>
    <t>586c</t>
  </si>
  <si>
    <t>588c</t>
  </si>
  <si>
    <t>583c</t>
  </si>
  <si>
    <t>585c</t>
  </si>
  <si>
    <t>587c</t>
  </si>
  <si>
    <t>589c</t>
  </si>
  <si>
    <t>590c</t>
  </si>
  <si>
    <t>591c</t>
  </si>
  <si>
    <t>593c</t>
  </si>
  <si>
    <t>594c</t>
  </si>
  <si>
    <t>592c</t>
  </si>
  <si>
    <t>595c</t>
  </si>
  <si>
    <t>596c</t>
  </si>
  <si>
    <t>597c</t>
  </si>
  <si>
    <t>598c</t>
  </si>
  <si>
    <t>599c</t>
  </si>
  <si>
    <t>600c</t>
  </si>
  <si>
    <t>601c</t>
  </si>
  <si>
    <t>602c</t>
  </si>
  <si>
    <t>603c</t>
  </si>
  <si>
    <t>604c</t>
  </si>
  <si>
    <t>605c</t>
  </si>
  <si>
    <t>606c</t>
  </si>
  <si>
    <t>607c</t>
  </si>
  <si>
    <t>608c</t>
  </si>
  <si>
    <t>609c</t>
  </si>
  <si>
    <t>610c</t>
  </si>
  <si>
    <t>611c</t>
  </si>
  <si>
    <t>612c</t>
  </si>
  <si>
    <t>613c</t>
  </si>
  <si>
    <t>614c</t>
  </si>
  <si>
    <t>615c</t>
  </si>
  <si>
    <t>616c</t>
  </si>
  <si>
    <t>617c</t>
  </si>
  <si>
    <t>627c</t>
  </si>
  <si>
    <t>637c</t>
  </si>
  <si>
    <t>657c</t>
  </si>
  <si>
    <t>618c</t>
  </si>
  <si>
    <t>619c</t>
  </si>
  <si>
    <t>620c</t>
  </si>
  <si>
    <t>621c</t>
  </si>
  <si>
    <t>622c</t>
  </si>
  <si>
    <t>623c</t>
  </si>
  <si>
    <t>624c</t>
  </si>
  <si>
    <t>625c</t>
  </si>
  <si>
    <t>626c</t>
  </si>
  <si>
    <t>628c</t>
  </si>
  <si>
    <t>631c</t>
  </si>
  <si>
    <t>633c</t>
  </si>
  <si>
    <t>632c</t>
  </si>
  <si>
    <t>634c</t>
  </si>
  <si>
    <t>635c</t>
  </si>
  <si>
    <t>636c</t>
  </si>
  <si>
    <t>638c</t>
  </si>
  <si>
    <t>639c</t>
  </si>
  <si>
    <t>640c</t>
  </si>
  <si>
    <t>641c</t>
  </si>
  <si>
    <t>642c</t>
  </si>
  <si>
    <t>643c</t>
  </si>
  <si>
    <t>645c</t>
  </si>
  <si>
    <t>647c</t>
  </si>
  <si>
    <t>649c</t>
  </si>
  <si>
    <t>644c</t>
  </si>
  <si>
    <t>646c</t>
  </si>
  <si>
    <t>648c</t>
  </si>
  <si>
    <t>650c</t>
  </si>
  <si>
    <t>651c</t>
  </si>
  <si>
    <t>652c</t>
  </si>
  <si>
    <t>653c</t>
  </si>
  <si>
    <t>654c</t>
  </si>
  <si>
    <t>655c</t>
  </si>
  <si>
    <t>658c</t>
  </si>
  <si>
    <t>659c</t>
  </si>
  <si>
    <t>660c</t>
  </si>
  <si>
    <t>661c</t>
  </si>
  <si>
    <t>662c</t>
  </si>
  <si>
    <t>663c</t>
  </si>
  <si>
    <t>664c</t>
  </si>
  <si>
    <t>665c</t>
  </si>
  <si>
    <t>666c</t>
  </si>
  <si>
    <t>667c</t>
  </si>
  <si>
    <t>668c</t>
  </si>
  <si>
    <t>669c</t>
  </si>
  <si>
    <t>670c</t>
  </si>
  <si>
    <t>671c</t>
  </si>
  <si>
    <t>672c</t>
  </si>
  <si>
    <t>685c</t>
  </si>
  <si>
    <t>686c</t>
  </si>
  <si>
    <t>687c</t>
  </si>
  <si>
    <t>691c</t>
  </si>
  <si>
    <t>692c</t>
  </si>
  <si>
    <t>693c</t>
  </si>
  <si>
    <t>694c</t>
  </si>
  <si>
    <t>695c</t>
  </si>
  <si>
    <t>696c</t>
  </si>
  <si>
    <t>697c</t>
  </si>
  <si>
    <t>698c</t>
  </si>
  <si>
    <t>699c</t>
  </si>
  <si>
    <t>700c</t>
  </si>
  <si>
    <t>701c</t>
  </si>
  <si>
    <t>702c</t>
  </si>
  <si>
    <t>703c</t>
  </si>
  <si>
    <t>704c</t>
  </si>
  <si>
    <t>705c</t>
  </si>
  <si>
    <t>706c</t>
  </si>
  <si>
    <t>707c</t>
  </si>
  <si>
    <t>708c</t>
  </si>
  <si>
    <t>709c</t>
  </si>
  <si>
    <t>710c</t>
  </si>
  <si>
    <t>711c</t>
  </si>
  <si>
    <t>712c</t>
  </si>
  <si>
    <t>713c</t>
  </si>
  <si>
    <t>714c</t>
  </si>
  <si>
    <t>715c</t>
  </si>
  <si>
    <t>716c</t>
  </si>
  <si>
    <t>717c</t>
  </si>
  <si>
    <t>718c</t>
  </si>
  <si>
    <t>719c</t>
  </si>
  <si>
    <t>720c</t>
  </si>
  <si>
    <t>721c</t>
  </si>
  <si>
    <t>722c</t>
  </si>
  <si>
    <t>723c</t>
  </si>
  <si>
    <t>724c</t>
  </si>
  <si>
    <t>725c</t>
  </si>
  <si>
    <t>726c</t>
  </si>
  <si>
    <t>727c</t>
  </si>
  <si>
    <t>728c</t>
  </si>
  <si>
    <t>729c</t>
  </si>
  <si>
    <t>730c</t>
  </si>
  <si>
    <t>731c</t>
  </si>
  <si>
    <t>732c</t>
  </si>
  <si>
    <t>734c</t>
  </si>
  <si>
    <t>733c</t>
  </si>
  <si>
    <t>735c</t>
  </si>
  <si>
    <t>736c</t>
  </si>
  <si>
    <t>737c</t>
  </si>
  <si>
    <t>738c</t>
  </si>
  <si>
    <t>739c</t>
  </si>
  <si>
    <t>682c</t>
  </si>
  <si>
    <t>683c</t>
  </si>
  <si>
    <t>684c</t>
  </si>
  <si>
    <t>a280</t>
  </si>
  <si>
    <t>a259</t>
  </si>
  <si>
    <t>768c</t>
  </si>
  <si>
    <t>769c</t>
  </si>
  <si>
    <t>770c</t>
  </si>
  <si>
    <t>771c</t>
  </si>
  <si>
    <t>Prêts aux entrepreneurs dans le cadre du FLI et du FLS</t>
  </si>
  <si>
    <t>Cette table des matières est celle devant s'imprimer si l'organisme municipal répond "Oui" à la question 1 de la page S51-1-G.</t>
  </si>
  <si>
    <t>Cette table des matières est celle devant s'imprimer si l'organisme municipal répond "Non" à la question 1 de la page S51-1-G.</t>
  </si>
  <si>
    <t>de municipalité ayant des compétences de MRC?</t>
  </si>
  <si>
    <t xml:space="preserve"> municipalité ayant des compétences de MRC?</t>
  </si>
  <si>
    <t xml:space="preserve">La municipalité a-t-elle créé un fonds régional réservé à la réfection et à l'entretien </t>
  </si>
  <si>
    <t xml:space="preserve">de certaines voies publiques en vertu de l'article 110.1 de la LCM pour recevoir les </t>
  </si>
  <si>
    <t xml:space="preserve">droits en vertu de l'article 78.1 de la LCM auprès des exploitants de carrières et </t>
  </si>
  <si>
    <t>sablières?</t>
  </si>
  <si>
    <t>Un rapport financier consolidé comprend la consolidation ligne par ligne des</t>
  </si>
  <si>
    <t>organismes contrôlés et des partenariats.</t>
  </si>
  <si>
    <t xml:space="preserve">S'il n'y a pas de consolidation ligne par ligne mais uniquement la comptabilisation </t>
  </si>
  <si>
    <t>d'entreprises ou de partenariats commerciaux selon la méthode modifiée de</t>
  </si>
  <si>
    <t xml:space="preserve">Bien que les normes sur les instruments financiers du secteur public soient </t>
  </si>
  <si>
    <t xml:space="preserve"> applicables aux municipalités à compter de 2020 seulement, une municipalité</t>
  </si>
  <si>
    <t>peut choisir de les appliquer de façon anticipée.</t>
  </si>
  <si>
    <t>Est-ce que la municipalité applique ces normes de façon anticipée?</t>
  </si>
  <si>
    <t xml:space="preserve">Quelle est la population saisonnière de la municipalité, soit la population qui </t>
  </si>
  <si>
    <t>s'ajoute au nombre d'habitants établi par décret?</t>
  </si>
  <si>
    <t>la position prescrite par le gouvernement du Québec selon la recommandation du</t>
  </si>
  <si>
    <t>MAMOT?</t>
  </si>
  <si>
    <t xml:space="preserve">La municipalité applique-t-elle les normes sur les paiements de transfert en suivant </t>
  </si>
  <si>
    <t xml:space="preserve">Avez-vous reçu au cours de l'exercice ou êtes-vous en droit de recevoir pour cet  </t>
  </si>
  <si>
    <r>
      <t xml:space="preserve">exercice une subvention relative au </t>
    </r>
    <r>
      <rPr>
        <i/>
        <sz val="10"/>
        <rFont val="Arial"/>
        <family val="2"/>
      </rPr>
      <t>Programme d'aide à l'entretien du réseau</t>
    </r>
  </si>
  <si>
    <t>Si le total des frais encourus admissibles à la ligne 17 n'atteint pas 90 % de l'aide</t>
  </si>
  <si>
    <t>681c</t>
  </si>
  <si>
    <t>690c</t>
  </si>
  <si>
    <t>Excédent (déficit) de fonctionnement de l'exercice avant</t>
  </si>
  <si>
    <t>conciliation à des fins fiscales</t>
  </si>
  <si>
    <t>Participations dans des entreprises municipales et des partenariats</t>
  </si>
  <si>
    <t xml:space="preserve">Se référer à la section « Autres renseignements complémentaires » pour plus de détails.  </t>
  </si>
  <si>
    <t>poste « Propriétés destinées à la revente »</t>
  </si>
  <si>
    <t>titre d'investissement</t>
  </si>
  <si>
    <t>Prêts aux entreprises et placements de portefeuille à</t>
  </si>
  <si>
    <t xml:space="preserve">  Participations dans des entreprises municipales et des </t>
  </si>
  <si>
    <t xml:space="preserve">  partenariats</t>
  </si>
  <si>
    <t xml:space="preserve">Regroupement municipal et réorganisation </t>
  </si>
  <si>
    <t xml:space="preserve">Partage des redevances sur les </t>
  </si>
  <si>
    <t>ressources naturelles</t>
  </si>
  <si>
    <r>
      <t xml:space="preserve">transport en commun </t>
    </r>
    <r>
      <rPr>
        <sz val="10"/>
        <rFont val="Calibri"/>
        <family val="2"/>
      </rPr>
      <t>─</t>
    </r>
    <r>
      <rPr>
        <sz val="10"/>
        <rFont val="Arial"/>
        <family val="2"/>
      </rPr>
      <t xml:space="preserve"> Droits </t>
    </r>
  </si>
  <si>
    <t>d'immatriculation</t>
  </si>
  <si>
    <t xml:space="preserve">2. En vertu de la Loi sur l'accès aux documents des organismes publics et sur la protection des renseignements personnels (chapitre A-2.1) le salaire d'un employé, à l'exception </t>
  </si>
  <si>
    <t xml:space="preserve">    de celui d'un cadre, est un renseignement confidentiel. Afin de respecter la loi, lorsqu'une catégorie d'emploi compte un effectif ou moins, ces renseignements ne doivent pas  </t>
  </si>
  <si>
    <t xml:space="preserve">    apparaitre sur le document déposé au conseil.  Dans un tel cas, certaines informations sont remplacées par des astérisques à l'impression du document. </t>
  </si>
  <si>
    <t xml:space="preserve">  Approvisionnement et traitement de</t>
  </si>
  <si>
    <t>Allocation de</t>
  </si>
  <si>
    <t>dépenses</t>
  </si>
  <si>
    <t>comptabilisation à la valeur de consolidation, cocher « Non ».</t>
  </si>
  <si>
    <t xml:space="preserve">Numéro et date de la résolution par laquelle le conseil municipal atteste de la </t>
  </si>
  <si>
    <t>de niveaux 1 et 2 :</t>
  </si>
  <si>
    <t>financière reçue à la ligne 14, fournissez-en les justifications :</t>
  </si>
  <si>
    <t>Rapport de l'auditeur indépendant ou du vérificateur général sur la ventilation des dépenses</t>
  </si>
  <si>
    <t>mixtes</t>
  </si>
  <si>
    <t xml:space="preserve">Montant réservé pour le service de la dette à long terme </t>
  </si>
  <si>
    <t>REVENUS DE PLACEMENTS</t>
  </si>
  <si>
    <t>DE PORTEFEUILLE</t>
  </si>
  <si>
    <t>QUESTIONNAIRE (suite)</t>
  </si>
  <si>
    <r>
      <t xml:space="preserve">  Informations sectorielles consolidées* </t>
    </r>
    <r>
      <rPr>
        <i/>
        <sz val="10"/>
        <rFont val="Arial"/>
        <family val="2"/>
      </rPr>
      <t>(1)</t>
    </r>
  </si>
  <si>
    <r>
      <t xml:space="preserve">  Résultats détaillés</t>
    </r>
    <r>
      <rPr>
        <i/>
        <sz val="10"/>
        <rFont val="Arial"/>
        <family val="2"/>
      </rPr>
      <t xml:space="preserve"> (1)</t>
    </r>
  </si>
  <si>
    <r>
      <t xml:space="preserve">  Excédent (déficit) de fonctionnement à des fins fiscales </t>
    </r>
    <r>
      <rPr>
        <i/>
        <sz val="10"/>
        <rFont val="Arial"/>
        <family val="2"/>
      </rPr>
      <t>(1)</t>
    </r>
  </si>
  <si>
    <r>
      <t xml:space="preserve">  Excédent (déficit) d'investissement à des fins fiscales </t>
    </r>
    <r>
      <rPr>
        <i/>
        <sz val="10"/>
        <rFont val="Arial"/>
        <family val="2"/>
      </rPr>
      <t>(1)</t>
    </r>
  </si>
  <si>
    <r>
      <t xml:space="preserve">  Charges par objets </t>
    </r>
    <r>
      <rPr>
        <i/>
        <sz val="10"/>
        <rFont val="Arial"/>
        <family val="2"/>
      </rPr>
      <t>(1)</t>
    </r>
  </si>
  <si>
    <t>Nous avons effectué l’audit des états financiers consolidés ci-joints de ........................... et des organismes qui sont sous son contrôle, qui comprennent l’état consolidé de la situation financière au 31 décembre 2016, l'état consolidé des résultats, l'état consolidé de la variation des actifs financiers nets (de la dette nette), l'état consolidé des flux de trésorerie et l'état consolidé des gains et pertes de réévaluation pour l’exercice terminé à cette date, ainsi qu'un résumé des principales méthodes comptables et d'autres informations explicatives.</t>
  </si>
  <si>
    <t>À notre avis, les états financiers consolidés donnent, dans tous leurs aspects significatifs, une image fidèle de la situation financière de ………………………… et des organismes qui sont sous son contrôle au 31 décembre 2016, ainsi que des résultats de leurs activités, de la variation de leurs actifs financiers nets (de leur dette nette), de leurs flux de trésorerie et de leurs gains et pertes de réévaluation pour l’exercice terminé à cette date, conformément aux normes comptables canadiennes pour le secteur public.</t>
  </si>
  <si>
    <t>Nous avons effectué l’audit des états financiers consolidés ci-joints de ........................... et des organismes qui sont sous son contrôle, qui comprennent l’état consolidé de la situation financière au 31 décembre 2016, l'état consolidé des résultats, l'état consolidé de la variation des actifs financiers nets (de la dette nette) et l'état consolidé des flux de trésorerie pour l’exercice terminé à cette date, ainsi qu'un résumé des principales méthodes comptables et d'autres informations explicatives.</t>
  </si>
  <si>
    <t>À notre avis, les états financiers consolidés donnent, dans tous leurs aspects significatifs, une image fidèle de la situation financière de ………………………… et des organismes qui sont sous son contrôle au 31 décembre 2016, ainsi que des résultats de leurs activités, de la variation de leurs actifs financiers nets (de leur dette nette) et de leurs flux de trésorerie pour l’exercice terminé à cette date, conformément aux normes comptables canadiennes pour le secteur public.</t>
  </si>
  <si>
    <t>J'ai effectué l’audit des états financiers consolidés ci-joints de ........................... et des organismes qui sont sous son contrôle, qui comprennent l’état consolidé de la situation financière au 31 décembre 2016, l'état consolidé des résultats, l'état consolidé de la variation des actifs financiers nets (de la dette nette), l'état consolidé des flux de trésorerie et l'état consolidé des gains et pertes de réévaluation pour l’exercice terminé à cette date, ainsi qu'un résumé des principales méthodes comptables et d'autres informations explicatives.</t>
  </si>
  <si>
    <t>À mon avis, les états financiers consolidés donnent, dans tous leurs aspects significatifs, une image fidèle de la situation financière de ………………………… et des organismes qui sont sous son contrôle au 31 décembre 2016, ainsi que des résultats de leurs activités, de la variation de leurs actifs financiers nets (de leur dette nette), de leurs flux de trésorerie et de leurs gains et pertes de réévaluation pour l’exercice terminé à cette date, conformément aux normes comptables canadiennes pour le secteur public.</t>
  </si>
  <si>
    <t>J'ai effectué l’audit des états financiers consolidés ci-joints de ........................... et des organismes qui sont sous son contrôle, qui comprennent l’état consolidé de la situation financière au 31 décembre 2016, l'état consolidé des résultats, l'état consolidé de la variation des actifs financiers nets (de la dette nette) et l'état consolidé des flux de trésorerie pour l’exercice terminé à cette date, ainsi qu'un résumé des principales méthodes comptables et d'autres informations explicatives.</t>
  </si>
  <si>
    <t>À mon avis, les états financiers consolidés donnent, dans tous leurs aspects significatifs, une image fidèle de la situation financière de ………………………… et des organismes qui sont sous son contrôle au 31 décembre 2016, ainsi que des résultats de leurs activités, de la variation de leurs actifs financiers nets (de leur dette nette) et de leurs flux de trésorerie pour l’exercice terminé à cette date, conformément aux normes comptables canadiennes pour le secteur public.</t>
  </si>
  <si>
    <r>
      <t xml:space="preserve">RAPPORT </t>
    </r>
    <r>
      <rPr>
        <b/>
        <i/>
        <sz val="10"/>
        <rFont val="Arial"/>
        <family val="2"/>
      </rPr>
      <t>DE L'AUDITEUR INDÉPENDANT OU DU VÉRIFICATEUR GÉNÉRAL</t>
    </r>
  </si>
  <si>
    <t xml:space="preserve">Conformément à l’article 70 de la Loi sur l’exercice de certaines compétences municipales dans certaines agglomérations, nous avons [j’ai] effectué l’audit de la ventilation des dépenses mixtes de la Municipalité de …………… entre les compétences de nature locale et les compétences d’agglomération, pour l’exercice terminé le 31 décembre 2016 Cette ventilation a été établie par la direction de la Municipalité sur la base du règlement ……… adopté par le conseil d’agglomération le ……….. </t>
  </si>
  <si>
    <t>À notre [mon] avis, la ventilation des dépenses mixtes de la Municipalité de ……… entre les compétences de nature locale et les compétences d’agglomération pour l’exercice terminé le 31 décembre 2016 a été établie, dans tous ses aspects significatifs, conformément aux exigences réglementaires.</t>
  </si>
  <si>
    <t xml:space="preserve">Redressement aux exercices antérieurs (note 20) </t>
  </si>
  <si>
    <t>Débiteurs (note 5)</t>
  </si>
  <si>
    <t>Prêts (note 6)</t>
  </si>
  <si>
    <t>Placements de portefeuille (note 7)</t>
  </si>
  <si>
    <t>Actif au titre des avantages sociaux futurs (note 8)</t>
  </si>
  <si>
    <t>Autres actifs financiers (note 9)</t>
  </si>
  <si>
    <t>Emprunts temporaires (note 10)</t>
  </si>
  <si>
    <t>Créditeurs et charges à payer (note 11)</t>
  </si>
  <si>
    <t>Revenus reportés (note 12)</t>
  </si>
  <si>
    <t>Dette à long terme (note 13)</t>
  </si>
  <si>
    <t xml:space="preserve">Passif au titre des avantages sociaux futurs (note 8) </t>
  </si>
  <si>
    <r>
      <t xml:space="preserve">ACTIFS FINANCIERS NETS (DETTE NETTE) </t>
    </r>
    <r>
      <rPr>
        <sz val="10"/>
        <rFont val="Arial"/>
        <family val="2"/>
      </rPr>
      <t>(note 14)</t>
    </r>
  </si>
  <si>
    <t xml:space="preserve">Immobilisations (note 15) </t>
  </si>
  <si>
    <t>Autres actifs non financiers (note 17)</t>
  </si>
  <si>
    <r>
      <t>Activités de financement</t>
    </r>
    <r>
      <rPr>
        <sz val="10"/>
        <rFont val="Arial"/>
        <family val="2"/>
      </rPr>
      <t xml:space="preserve"> (note 23)</t>
    </r>
  </si>
  <si>
    <t>Redressement aux exercices antérieurs (note 20)</t>
  </si>
  <si>
    <r>
      <t>(insuffisance) à la fin de l'exercice</t>
    </r>
    <r>
      <rPr>
        <sz val="10"/>
        <rFont val="Arial"/>
        <family val="2"/>
      </rPr>
      <t xml:space="preserve"> (note 23)</t>
    </r>
  </si>
  <si>
    <t xml:space="preserve">Prêts (note 6) </t>
  </si>
  <si>
    <t xml:space="preserve">Placements de portefeuille (note 7) </t>
  </si>
  <si>
    <r>
      <t>Autres actifs financiers (note 9)</t>
    </r>
    <r>
      <rPr>
        <i/>
        <sz val="10"/>
        <rFont val="Arial"/>
        <family val="2"/>
      </rPr>
      <t xml:space="preserve"> </t>
    </r>
  </si>
  <si>
    <t>Passif au titre des avantages sociaux futurs (note 8)</t>
  </si>
  <si>
    <t>Immobilisations (note 15)</t>
  </si>
  <si>
    <t xml:space="preserve">Propriétés destinées à la revente (note 16) </t>
  </si>
  <si>
    <t>Obligations contractuelles (note 18)</t>
  </si>
  <si>
    <t>Éventualités (note 19)</t>
  </si>
  <si>
    <r>
      <t xml:space="preserve">Activités de financement </t>
    </r>
    <r>
      <rPr>
        <sz val="10"/>
        <rFont val="Arial"/>
        <family val="2"/>
      </rPr>
      <t>(note 23)</t>
    </r>
  </si>
  <si>
    <r>
      <t>à la fin de l'exercice</t>
    </r>
    <r>
      <rPr>
        <sz val="10"/>
        <rFont val="Arial"/>
        <family val="2"/>
      </rPr>
      <t xml:space="preserve"> (note 23)</t>
    </r>
  </si>
  <si>
    <t>Présentées à titre d'autres actifs financiers (note 9)</t>
  </si>
  <si>
    <t>routier local (PAERRL) de la part du MTMDET?</t>
  </si>
  <si>
    <r>
      <t xml:space="preserve">véracité des frais encourus et du fait qu'ils l'ont été sur des </t>
    </r>
    <r>
      <rPr>
        <b/>
        <sz val="10"/>
        <rFont val="Arial"/>
        <family val="2"/>
      </rPr>
      <t xml:space="preserve">routes locales </t>
    </r>
  </si>
  <si>
    <t xml:space="preserve">La municipalité est-elle responsable d'un Fonds local d'investissement (FLI) à titre </t>
  </si>
  <si>
    <t>La municipalité est-elle responsable d'un Fonds local de solidarité (FLS) à titre de</t>
  </si>
  <si>
    <t>terme à la charge de l'organisme municipal, prévus au budget</t>
  </si>
  <si>
    <t>Le taux global de taxation réel de 2016 à la page S34-L ligne 6 est de</t>
  </si>
  <si>
    <t xml:space="preserve">Pour l'excédent (déficit) de fonctionnement de l'exercice à des fins fiscales, se référer aux renseignements </t>
  </si>
  <si>
    <t>complémentaires à la page S15  si le rapport est non consolidé.</t>
  </si>
  <si>
    <t>complémentaires à la page S8 si le rapport est consolidé.</t>
  </si>
  <si>
    <t xml:space="preserve">PORTRAIT GLOBAL </t>
  </si>
  <si>
    <t>PORTRAIT GLOBAL</t>
  </si>
  <si>
    <t>Pour les pages S27, lorsque les états financiers ne sont pas consolidés, la première ligne des titres et la deuxième colonne</t>
  </si>
  <si>
    <t>n'apparaissent pas.</t>
  </si>
  <si>
    <t>Pour les pages S28-G, lorsque les états financiers ne sont pas consolidés, la première ligne des titres et la cinquième colonne n'apparaissent pas.</t>
  </si>
  <si>
    <t>(chapitre E-20.001)</t>
  </si>
  <si>
    <t>Selon la Loi sur l'exercice de certaines compétences municipales dans certaines agglomérations</t>
  </si>
  <si>
    <t>S55-A-S65-A</t>
  </si>
  <si>
    <t>S54-A</t>
  </si>
  <si>
    <t>Section III -</t>
  </si>
  <si>
    <t>S35-A - S52-A</t>
  </si>
  <si>
    <t>Autres renseignements non consolidés* non audités</t>
  </si>
  <si>
    <t>S31-A - S34-A</t>
  </si>
  <si>
    <t>Taux global de taxation réel audité</t>
  </si>
  <si>
    <t>S30-A</t>
  </si>
  <si>
    <t>Autres renseignements financiers non consolidés*</t>
  </si>
  <si>
    <t>S26-A - S28-A</t>
  </si>
  <si>
    <t>Renseignements non consolidés* non audités</t>
  </si>
  <si>
    <t>S13-A - S23-A</t>
  </si>
  <si>
    <t>Renseignements financiers non consolidés* audités</t>
  </si>
  <si>
    <t>S5-A</t>
  </si>
  <si>
    <t>Renseignements financiers non consolidés*</t>
  </si>
  <si>
    <t>EXERCICE TERMINÉ LE 31 DÉCEMBRE</t>
  </si>
  <si>
    <t>RAPPORT FINANCIER 2016</t>
  </si>
  <si>
    <t xml:space="preserve">Section I - Renseignements financiers non consolidés* </t>
  </si>
  <si>
    <t>S28-A</t>
  </si>
  <si>
    <t>Analyse des charges non consolidées*</t>
  </si>
  <si>
    <t>S27-A</t>
  </si>
  <si>
    <t xml:space="preserve">Analyse des revenus non consolidés* </t>
  </si>
  <si>
    <t>S23-A</t>
  </si>
  <si>
    <t xml:space="preserve">  Excédent (déficit) accumulé </t>
  </si>
  <si>
    <t xml:space="preserve">Autres renseignements complémentaires non consolidés* </t>
  </si>
  <si>
    <t>S17-A</t>
  </si>
  <si>
    <t>S16-A</t>
  </si>
  <si>
    <r>
      <t xml:space="preserve">  Excédent (déficit) d'investissement à des fins fiscales </t>
    </r>
    <r>
      <rPr>
        <sz val="10"/>
        <color indexed="15"/>
        <rFont val="Arial"/>
        <family val="2"/>
      </rPr>
      <t xml:space="preserve"> </t>
    </r>
  </si>
  <si>
    <t>S15-A</t>
  </si>
  <si>
    <t>S14-A</t>
  </si>
  <si>
    <t xml:space="preserve">  Résultats détaillés</t>
  </si>
  <si>
    <t xml:space="preserve">Renseignements complémentaires non consolidés* </t>
  </si>
  <si>
    <t>A=Agglomération</t>
  </si>
  <si>
    <t>Note : les charges ne comprennent pas l'amortissement des immobilisations.</t>
  </si>
  <si>
    <t>177b</t>
  </si>
  <si>
    <t>481b</t>
  </si>
  <si>
    <t>176b</t>
  </si>
  <si>
    <t>480b</t>
  </si>
  <si>
    <t>479b</t>
  </si>
  <si>
    <t>COMPÉTENCES D'AGGLOMÉRATION</t>
  </si>
  <si>
    <t xml:space="preserve">RÉSULTATS DÉTAILLÉS </t>
  </si>
  <si>
    <t>RENSEIGNEMENTS COMPLÉMENTAIRES NON CONSOLIDÉS*</t>
  </si>
  <si>
    <t>440b</t>
  </si>
  <si>
    <t>405b</t>
  </si>
  <si>
    <t>404b</t>
  </si>
  <si>
    <t>190b</t>
  </si>
  <si>
    <t>189b</t>
  </si>
  <si>
    <t>188b</t>
  </si>
  <si>
    <t>187b</t>
  </si>
  <si>
    <t>186b</t>
  </si>
  <si>
    <t>185b</t>
  </si>
  <si>
    <t>184b</t>
  </si>
  <si>
    <t>183b</t>
  </si>
  <si>
    <t>182b</t>
  </si>
  <si>
    <t>180b</t>
  </si>
  <si>
    <t>179b</t>
  </si>
  <si>
    <t>178b</t>
  </si>
  <si>
    <t xml:space="preserve"> à des fins fiscales</t>
  </si>
  <si>
    <t>407b</t>
  </si>
  <si>
    <t>406b</t>
  </si>
  <si>
    <t>194b</t>
  </si>
  <si>
    <t>193b</t>
  </si>
  <si>
    <t xml:space="preserve">EXCÉDENT (DÉFICIT) D'INVESTISSEMENT À DES FINS FISCALES </t>
  </si>
  <si>
    <t xml:space="preserve">RENSEIGNEMENTS COMPLÉMENTAIRES NON CONSOLIDÉS* </t>
  </si>
  <si>
    <t>312b</t>
  </si>
  <si>
    <t>311b</t>
  </si>
  <si>
    <t>310b</t>
  </si>
  <si>
    <t>483b</t>
  </si>
  <si>
    <t>482b</t>
  </si>
  <si>
    <t>198b</t>
  </si>
  <si>
    <t>197b</t>
  </si>
  <si>
    <t>196b</t>
  </si>
  <si>
    <t>218b</t>
  </si>
  <si>
    <t>476b</t>
  </si>
  <si>
    <t>475b</t>
  </si>
  <si>
    <t>485b</t>
  </si>
  <si>
    <t xml:space="preserve">    Montant non réservé </t>
  </si>
  <si>
    <t>484b</t>
  </si>
  <si>
    <t xml:space="preserve">    Montant réservé pour le service de la dette à long terme</t>
  </si>
  <si>
    <t>215b</t>
  </si>
  <si>
    <t>214b</t>
  </si>
  <si>
    <t>474b</t>
  </si>
  <si>
    <t>473b</t>
  </si>
  <si>
    <t>210b</t>
  </si>
  <si>
    <t>209b</t>
  </si>
  <si>
    <t>208b</t>
  </si>
  <si>
    <t>207b</t>
  </si>
  <si>
    <t>206b</t>
  </si>
  <si>
    <t>205b</t>
  </si>
  <si>
    <t>204b</t>
  </si>
  <si>
    <t xml:space="preserve">Excédent de fonctionnement affecté </t>
  </si>
  <si>
    <t>441b</t>
  </si>
  <si>
    <t>et autres actifs</t>
  </si>
  <si>
    <t>Investissement net dans les immobilisations</t>
  </si>
  <si>
    <t>202b</t>
  </si>
  <si>
    <t>201b</t>
  </si>
  <si>
    <t>472b</t>
  </si>
  <si>
    <t>471b</t>
  </si>
  <si>
    <t>199b</t>
  </si>
  <si>
    <t>AUTRES RENSEIGNEMENTS COMPLÉMENTAIRES NON CONSOLIDÉS*</t>
  </si>
  <si>
    <t>500b</t>
  </si>
  <si>
    <t>499b</t>
  </si>
  <si>
    <t>498b</t>
  </si>
  <si>
    <t>497b</t>
  </si>
  <si>
    <t>Éléments présentés à l'encontre des DCTP</t>
  </si>
  <si>
    <t>496b</t>
  </si>
  <si>
    <t>495b</t>
  </si>
  <si>
    <t>494b</t>
  </si>
  <si>
    <t>493b</t>
  </si>
  <si>
    <t>492b</t>
  </si>
  <si>
    <t>456b</t>
  </si>
  <si>
    <t>491b</t>
  </si>
  <si>
    <t>490b</t>
  </si>
  <si>
    <t>489b</t>
  </si>
  <si>
    <t>488b</t>
  </si>
  <si>
    <t>454b</t>
  </si>
  <si>
    <t>453b</t>
  </si>
  <si>
    <t>487b</t>
  </si>
  <si>
    <t>455b</t>
  </si>
  <si>
    <t>477b</t>
  </si>
  <si>
    <t>486b</t>
  </si>
  <si>
    <t>219b</t>
  </si>
  <si>
    <t>313b</t>
  </si>
  <si>
    <t>222b</t>
  </si>
  <si>
    <t>221b</t>
  </si>
  <si>
    <t>220b</t>
  </si>
  <si>
    <t>RENSEIGNEMENTS NON CONSOLIDÉS* NON AUDITÉS</t>
  </si>
  <si>
    <t>224b</t>
  </si>
  <si>
    <t>314b</t>
  </si>
  <si>
    <t xml:space="preserve">ANALYSE DES REVENUS NON CONSOLIDÉS* </t>
  </si>
  <si>
    <t xml:space="preserve">ANALYSE DES REVENUS NON CONSOLIDÉS* (suite) </t>
  </si>
  <si>
    <t>352b</t>
  </si>
  <si>
    <t>351b</t>
  </si>
  <si>
    <t>350b</t>
  </si>
  <si>
    <t>349b</t>
  </si>
  <si>
    <t>348b</t>
  </si>
  <si>
    <t>347b</t>
  </si>
  <si>
    <t>346b</t>
  </si>
  <si>
    <t>345b</t>
  </si>
  <si>
    <t>344b</t>
  </si>
  <si>
    <t>343b</t>
  </si>
  <si>
    <t>342b</t>
  </si>
  <si>
    <t>341b</t>
  </si>
  <si>
    <t>340b</t>
  </si>
  <si>
    <t>339b</t>
  </si>
  <si>
    <t>338b</t>
  </si>
  <si>
    <t>337b</t>
  </si>
  <si>
    <t>336b</t>
  </si>
  <si>
    <t>335b</t>
  </si>
  <si>
    <t>334b</t>
  </si>
  <si>
    <t>333b</t>
  </si>
  <si>
    <r>
      <t xml:space="preserve">  </t>
    </r>
    <r>
      <rPr>
        <sz val="10"/>
        <rFont val="Arial"/>
        <family val="2"/>
      </rPr>
      <t>Réseaux d'égout</t>
    </r>
  </si>
  <si>
    <t>332b</t>
  </si>
  <si>
    <r>
      <t xml:space="preserve">  </t>
    </r>
    <r>
      <rPr>
        <sz val="10"/>
        <rFont val="Arial"/>
        <family val="2"/>
      </rPr>
      <t>Traitement des eaux usées</t>
    </r>
  </si>
  <si>
    <t>331b</t>
  </si>
  <si>
    <r>
      <t xml:space="preserve">  </t>
    </r>
    <r>
      <rPr>
        <sz val="10"/>
        <rFont val="Arial"/>
        <family val="2"/>
      </rPr>
      <t>Réseau de distribution de l'eau potable</t>
    </r>
  </si>
  <si>
    <t>330b</t>
  </si>
  <si>
    <t>329b</t>
  </si>
  <si>
    <t>328b</t>
  </si>
  <si>
    <r>
      <t xml:space="preserve">  </t>
    </r>
    <r>
      <rPr>
        <sz val="10"/>
        <rFont val="Arial"/>
        <family val="2"/>
      </rPr>
      <t>Transport par eau</t>
    </r>
  </si>
  <si>
    <t>327b</t>
  </si>
  <si>
    <t>326b</t>
  </si>
  <si>
    <r>
      <t xml:space="preserve">    </t>
    </r>
    <r>
      <rPr>
        <sz val="10"/>
        <rFont val="Arial"/>
        <family val="2"/>
      </rPr>
      <t>Autres</t>
    </r>
  </si>
  <si>
    <t>325b</t>
  </si>
  <si>
    <t>324b</t>
  </si>
  <si>
    <t>323b</t>
  </si>
  <si>
    <t>322b</t>
  </si>
  <si>
    <t>321b</t>
  </si>
  <si>
    <t>320b</t>
  </si>
  <si>
    <t>319b</t>
  </si>
  <si>
    <t>318b</t>
  </si>
  <si>
    <t>317b</t>
  </si>
  <si>
    <t>316b</t>
  </si>
  <si>
    <t>315b</t>
  </si>
  <si>
    <t>390b</t>
  </si>
  <si>
    <t>389b</t>
  </si>
  <si>
    <t>388b</t>
  </si>
  <si>
    <t>387b</t>
  </si>
  <si>
    <t>386b</t>
  </si>
  <si>
    <t>385b</t>
  </si>
  <si>
    <t>384b</t>
  </si>
  <si>
    <t>383b</t>
  </si>
  <si>
    <t>382b</t>
  </si>
  <si>
    <t>381b</t>
  </si>
  <si>
    <t>380b</t>
  </si>
  <si>
    <t>379b</t>
  </si>
  <si>
    <t>378b</t>
  </si>
  <si>
    <t>377b</t>
  </si>
  <si>
    <t>376b</t>
  </si>
  <si>
    <t>375b</t>
  </si>
  <si>
    <t>374b</t>
  </si>
  <si>
    <t>373b</t>
  </si>
  <si>
    <t>372b</t>
  </si>
  <si>
    <t>371b</t>
  </si>
  <si>
    <t>370b</t>
  </si>
  <si>
    <t>369b</t>
  </si>
  <si>
    <t>368b</t>
  </si>
  <si>
    <t>367b</t>
  </si>
  <si>
    <t>366b</t>
  </si>
  <si>
    <t>365b</t>
  </si>
  <si>
    <t>364b</t>
  </si>
  <si>
    <t>363b</t>
  </si>
  <si>
    <t>362b</t>
  </si>
  <si>
    <t>361b</t>
  </si>
  <si>
    <t>360b</t>
  </si>
  <si>
    <t>359b</t>
  </si>
  <si>
    <t>358b</t>
  </si>
  <si>
    <t>357b</t>
  </si>
  <si>
    <t>356b</t>
  </si>
  <si>
    <t>355b</t>
  </si>
  <si>
    <t>354b</t>
  </si>
  <si>
    <t>353b</t>
  </si>
  <si>
    <t>ANALYSE DES REVENUS NON CONSOLIDÉS* (suite)</t>
  </si>
  <si>
    <t>502b</t>
  </si>
  <si>
    <t>commun - Droits d'immatriculation</t>
  </si>
  <si>
    <t>Contributions des automobilistes pour le transport en</t>
  </si>
  <si>
    <t>458b</t>
  </si>
  <si>
    <t>Partage des redevances sur les ressources naturelles</t>
  </si>
  <si>
    <t>501b</t>
  </si>
  <si>
    <t>Regroupement municipal et réorganisation municipale</t>
  </si>
  <si>
    <t>394b</t>
  </si>
  <si>
    <t>393b</t>
  </si>
  <si>
    <t>392b</t>
  </si>
  <si>
    <t>503b</t>
  </si>
  <si>
    <t>506b</t>
  </si>
  <si>
    <t>459b</t>
  </si>
  <si>
    <t>505b</t>
  </si>
  <si>
    <r>
      <t xml:space="preserve">transport en commun </t>
    </r>
    <r>
      <rPr>
        <sz val="10"/>
        <rFont val="Calibri"/>
        <family val="2"/>
      </rPr>
      <t>—</t>
    </r>
    <r>
      <rPr>
        <sz val="10"/>
        <rFont val="Arial"/>
        <family val="2"/>
      </rPr>
      <t xml:space="preserve"> Taxe sur l'essence</t>
    </r>
  </si>
  <si>
    <t xml:space="preserve">Gain (perte) sur remboursement de prêts et </t>
  </si>
  <si>
    <t>230b</t>
  </si>
  <si>
    <t>504b</t>
  </si>
  <si>
    <t>REVENUS DE PLACEMENTS DE PORTEFEUILLE</t>
  </si>
  <si>
    <t>228b</t>
  </si>
  <si>
    <t>508b</t>
  </si>
  <si>
    <t>507b</t>
  </si>
  <si>
    <t>ADMINISTRATION GÉNÉRALE</t>
  </si>
  <si>
    <t xml:space="preserve">ANALYSE DES CHARGES NON CONSOLIDÉES* </t>
  </si>
  <si>
    <t>400b</t>
  </si>
  <si>
    <t>399b</t>
  </si>
  <si>
    <t>398b</t>
  </si>
  <si>
    <t>397b</t>
  </si>
  <si>
    <t>396b</t>
  </si>
  <si>
    <t>395b</t>
  </si>
  <si>
    <t xml:space="preserve">ANALYSE DES CHARGES NON CONSOLIDÉES* (suite) </t>
  </si>
  <si>
    <t>509b</t>
  </si>
  <si>
    <t>EFFET NET DES OPÉRATIONS DE</t>
  </si>
  <si>
    <t>Section II - Autres renseignements financiers non consolidés*</t>
  </si>
  <si>
    <t>72</t>
  </si>
  <si>
    <t>S51-A</t>
  </si>
  <si>
    <t>S49-A</t>
  </si>
  <si>
    <t xml:space="preserve">Taux des taxes </t>
  </si>
  <si>
    <t>S47-A</t>
  </si>
  <si>
    <t xml:space="preserve">Fonds de roulement non consolidé* - Capital autorisé </t>
  </si>
  <si>
    <t>S46-A</t>
  </si>
  <si>
    <t xml:space="preserve">Analyse de l'excédent (déficit) accumulé non consolidé* </t>
  </si>
  <si>
    <t>S45-A</t>
  </si>
  <si>
    <t xml:space="preserve">Acquisition d'immobilisations non consolidées* par objets </t>
  </si>
  <si>
    <t>S40-A</t>
  </si>
  <si>
    <t xml:space="preserve">Sommaire des revenus de quotes-parts de fonctionnement et d'investissement non consolidés* </t>
  </si>
  <si>
    <t>S36-A</t>
  </si>
  <si>
    <t>et autres acquisitions d'immobilisations non consolidées*</t>
  </si>
  <si>
    <t>Acquisition d'immobilisations non consolidées* par catégories</t>
  </si>
  <si>
    <t>S32-A</t>
  </si>
  <si>
    <t>Taux global de taxation réel</t>
  </si>
  <si>
    <t>S31-A</t>
  </si>
  <si>
    <t xml:space="preserve">Rapport de l'auditeur indépendant ou du vérificateur général sur le taux global de taxation réel </t>
  </si>
  <si>
    <t xml:space="preserve">Taux global de taxation réel audité </t>
  </si>
  <si>
    <t>68</t>
  </si>
  <si>
    <t>65</t>
  </si>
  <si>
    <t>Sans pour autant modifier notre [mon] opinion, nous attirons [j’attire] l’attention sur le fait que le taux global de taxation réel a été préparé afin de permettre à la municipalité de se conformer à l’article 105 de la Loi sur les cités et villes (chapitre C-19) [176 du Code municipal du Québec (chapitre C-27.1)]. En conséquence, il est possible que le taux global de taxation réel ne puisse se prêter à un usage autre.</t>
  </si>
  <si>
    <t>À notre [mon] avis, le taux global de taxation réel de l’exercice terminé le 31 décembre 2016 de la municipalité a été établi, dans tous ses aspects significatifs, conformément aux exigences légales.</t>
  </si>
  <si>
    <t>Un audit implique la mise en œuvre de procédures en vue de recueillir des éléments probants concernant l’établissement du taux global de taxation réel. Le choix des procédures relève du jugement de l’auditeur, et notamment de son évaluation des risques que le taux global de taxation réel comporte des anomalies significatives, que celles-ci résultent de fraudes ou d’erreurs. Dans l’évaluation de ces risques, l’auditeur prend en considération le contrôle interne de l’entité portant sur l’établissement du taux global de taxation réel, afin de concevoir des procédures d’audit appropriées aux circonstances, et non dans le but d’exprimer une opinion sur l’efficacité du contrôle interne de l’entité. Un audit comporte également l’appréciation du caractère approprié des méthodes comptables retenues et du caractère raisonnable des estimations comptables faites par la direction, de même que l’appréciation de la présentation d’ensemble du taux global de taxation réel.</t>
  </si>
  <si>
    <t xml:space="preserve">Notre [Ma] responsabilité consiste à exprimer une opinion sur le taux global de taxation réel, sur la base de notre [mon] audit. Nous avons [J’ai] effectué notre [mon] audit selon les normes d’audit généralement reconnues du Canada. Ces normes requièrent que nous nous conformions [je me conforme] aux règles de déontologie et que nous planifiions et réalisions [je planifie et réalise] l’audit de façon à obtenir l’assurance raisonnable que le taux global de taxation réel ne comporte pas d’anomalies significatives. </t>
  </si>
  <si>
    <t>La direction est responsable de l’établissement du taux global de taxation réel conformément aux exigences légales, ainsi que du contrôle interne qu’elle considère comme nécessaire pour permettre l’établissement du taux global de taxation réel exempt d’anomalies significatives, que celles-ci résultent de fraudes ou d’erreurs.</t>
  </si>
  <si>
    <t>Responsabilité de la direction pour le taux global de taxation réel</t>
  </si>
  <si>
    <t>Nous avons [J’ai] effectué l’audit du taux global de taxation réel de l’exercice terminé le 31 décembre 2016 de ………………… (ci-après « la municipalité »). Ce taux a été établi par la direction de la municipalité sur la base des dispositions de la section lll du chapitre XVlll.1 de la Loi sur la fiscalité municipale (chapitre F-2.1) (ci-après « les exigences légales »).</t>
  </si>
  <si>
    <t>SUR LE TAUX GLOBAL DE TAXATION RÉEL</t>
  </si>
  <si>
    <r>
      <t xml:space="preserve">RAPPORT </t>
    </r>
    <r>
      <rPr>
        <b/>
        <i/>
        <sz val="9"/>
        <rFont val="Arial"/>
        <family val="2"/>
      </rPr>
      <t>DE L'AUDITEUR INDÉPENDANT OU DU VÉRIFICATEUR GÉNÉRAL</t>
    </r>
  </si>
  <si>
    <t>Montant relatif à la taxe d'affaires sur la valeur locative</t>
  </si>
  <si>
    <t>Montant relatif aux taxes foncières</t>
  </si>
  <si>
    <t>d'évaluations foncière et locative</t>
  </si>
  <si>
    <t>Dotation de l'exercice à la provision pour contestations</t>
  </si>
  <si>
    <t>avant l'échéance</t>
  </si>
  <si>
    <t>Autres crédits de taxes, sauf l'escompte pour paiement</t>
  </si>
  <si>
    <t>Crédit de taxe d'affaires en vertu de l'article 237 LFM</t>
  </si>
  <si>
    <t>Dégrèvement en vertu de l'article 253.36 LFM</t>
  </si>
  <si>
    <t>Dégrèvement en vertu de l'article 244.59 LFM</t>
  </si>
  <si>
    <t xml:space="preserve">(chapitre C-47.1) </t>
  </si>
  <si>
    <t xml:space="preserve">et 92.1 de la Loi sur les compétences municipales </t>
  </si>
  <si>
    <t xml:space="preserve">Société d'habitation du Québec (chapitre S-8) et des articles 92 </t>
  </si>
  <si>
    <t>de la charte de la municipalité, de l'article 94.5 de la Loi sur la</t>
  </si>
  <si>
    <t>et l'urbanisme (chapitre A-19.1) ou d'une disposition équivalente</t>
  </si>
  <si>
    <t>Crédits en vertu de l'article 85.2 de la Loi sur l'aménagement</t>
  </si>
  <si>
    <t>municipale (chapitre F-2.1) ci-après citée LFM</t>
  </si>
  <si>
    <t>Majoration en vertu de l'article 253.51 de la Loi sur la fiscalité</t>
  </si>
  <si>
    <t>Revenus de taxes avant ajouts et déductions</t>
  </si>
  <si>
    <t>CONCILIATION DES REVENUS DE TAXES NON CONSOLIDÉS*</t>
  </si>
  <si>
    <t xml:space="preserve">TAUX GLOBAL DE TAXATION RÉEL </t>
  </si>
  <si>
    <t>taux global de taxation réel</t>
  </si>
  <si>
    <t xml:space="preserve">Revenus admissibles aux fins du calcul du  </t>
  </si>
  <si>
    <t xml:space="preserve">  Autres taxes non reconnues en vertu de la réglementation</t>
  </si>
  <si>
    <t>184c</t>
  </si>
  <si>
    <t xml:space="preserve">  Taxes aux fins du financement des centres d'urgence 9-1-1</t>
  </si>
  <si>
    <t xml:space="preserve">  en application du taux de base</t>
  </si>
  <si>
    <t xml:space="preserve">  les immeubles non résidentiels et industriels, le montant des revenus</t>
  </si>
  <si>
    <t xml:space="preserve">  Différence que l'on obtient en soustrayant du total des taxes sur</t>
  </si>
  <si>
    <r>
      <t xml:space="preserve">  Taxes foncières imposées en vertu du 1</t>
    </r>
    <r>
      <rPr>
        <vertAlign val="superscript"/>
        <sz val="10"/>
        <rFont val="Arial"/>
        <family val="2"/>
      </rPr>
      <t>er</t>
    </r>
    <r>
      <rPr>
        <sz val="10"/>
        <rFont val="Arial"/>
        <family val="2"/>
      </rPr>
      <t xml:space="preserve"> alinéa de l'article 208 LFM</t>
    </r>
  </si>
  <si>
    <t>à 261.5.8 LFM)</t>
  </si>
  <si>
    <t>Taxes exclues en vertu de la réglementation (articles 261.5.3</t>
  </si>
  <si>
    <t>Total partiel</t>
  </si>
  <si>
    <t xml:space="preserve">Crédits en vertu de l'article 92.1 de la Loi sur les compétences </t>
  </si>
  <si>
    <t>foncière</t>
  </si>
  <si>
    <t>Dotation de l'exercice à la provision pour contestations d'évaluation</t>
  </si>
  <si>
    <t>REVENUS ADMISSIBLES NON CONSOLIDÉS*</t>
  </si>
  <si>
    <t>EXERCICE TERMINÉ  LE 31 DÉCEMBRE 2016</t>
  </si>
  <si>
    <t>3. Articles 261.5.12 à 261.5.14 LFM.</t>
  </si>
  <si>
    <r>
      <t>2. L'évaluation tient compte de toutes modifications qui ont un effet au 1</t>
    </r>
    <r>
      <rPr>
        <vertAlign val="superscript"/>
        <sz val="8"/>
        <rFont val="Arial"/>
        <family val="2"/>
      </rPr>
      <t>er</t>
    </r>
    <r>
      <rPr>
        <sz val="8"/>
        <rFont val="Arial"/>
        <family val="2"/>
      </rPr>
      <t xml:space="preserve"> janvier ou au 31 décembre, selon le cas.</t>
    </r>
  </si>
  <si>
    <t>1. Compte tenu de l'ajustement pour l'étalement en vertu des articles 253.27 à 253.35 LFM, pour les municipalités qui s'en prévalent.</t>
  </si>
  <si>
    <t>(ligne 7 + ligne 8) ÷ 2</t>
  </si>
  <si>
    <t>Évaluation non ajustée des immeubles imposables</t>
  </si>
  <si>
    <r>
      <t xml:space="preserve">Évaluation des immeubles imposables effective au 31 décembre 2016 </t>
    </r>
    <r>
      <rPr>
        <vertAlign val="superscript"/>
        <sz val="10"/>
        <rFont val="Arial"/>
        <family val="2"/>
      </rPr>
      <t>2</t>
    </r>
  </si>
  <si>
    <r>
      <t>Évaluation des immeubles imposables effective au 1</t>
    </r>
    <r>
      <rPr>
        <vertAlign val="superscript"/>
        <sz val="10"/>
        <rFont val="Arial"/>
        <family val="2"/>
      </rPr>
      <t>er</t>
    </r>
    <r>
      <rPr>
        <sz val="10"/>
        <rFont val="Arial"/>
        <family val="2"/>
      </rPr>
      <t xml:space="preserve"> janvier 2016 </t>
    </r>
    <r>
      <rPr>
        <vertAlign val="superscript"/>
        <sz val="10"/>
        <rFont val="Arial"/>
        <family val="2"/>
      </rPr>
      <t>2</t>
    </r>
  </si>
  <si>
    <r>
      <t xml:space="preserve">ÉVALUATION NON AJUSTÉE DES IMMEUBLES IMPOSABLES </t>
    </r>
    <r>
      <rPr>
        <b/>
        <vertAlign val="superscript"/>
        <sz val="10"/>
        <rFont val="Arial"/>
        <family val="2"/>
      </rPr>
      <t>1</t>
    </r>
  </si>
  <si>
    <t>découlant de l'entrée en vigueur du rôle (articles 253.27 à 253.35 LFM)</t>
  </si>
  <si>
    <t>À remplir uniquement si la municipalité applique la mesure de l'étalement de la variation des valeurs imposables</t>
  </si>
  <si>
    <t xml:space="preserve"> / 100 $</t>
  </si>
  <si>
    <t>,</t>
  </si>
  <si>
    <t>Taux global de taxation réel de 2016</t>
  </si>
  <si>
    <t>Évaluation des immeubles imposables aux fins du calcul du taux global de taxation réel</t>
  </si>
  <si>
    <t>Revenus admissibles aux fins du calcul du taux global de taxation réel</t>
  </si>
  <si>
    <r>
      <t xml:space="preserve">CALCUL DU TAUX GLOBAL DE TAXATION RÉEL </t>
    </r>
    <r>
      <rPr>
        <b/>
        <vertAlign val="superscript"/>
        <sz val="10"/>
        <rFont val="Arial"/>
        <family val="2"/>
      </rPr>
      <t>3</t>
    </r>
  </si>
  <si>
    <t>(ligne 1 + ligne 2) ÷ 2</t>
  </si>
  <si>
    <r>
      <t>Évaluation des immeubles imposables effective</t>
    </r>
    <r>
      <rPr>
        <vertAlign val="superscript"/>
        <sz val="10"/>
        <rFont val="Arial"/>
        <family val="2"/>
      </rPr>
      <t>1</t>
    </r>
    <r>
      <rPr>
        <sz val="10"/>
        <rFont val="Arial"/>
        <family val="2"/>
      </rPr>
      <t xml:space="preserve"> au 31 décembre 2016 </t>
    </r>
    <r>
      <rPr>
        <vertAlign val="superscript"/>
        <sz val="10"/>
        <rFont val="Arial"/>
        <family val="2"/>
      </rPr>
      <t>2</t>
    </r>
  </si>
  <si>
    <r>
      <t>Évaluation des immeubles imposables effective</t>
    </r>
    <r>
      <rPr>
        <vertAlign val="superscript"/>
        <sz val="10"/>
        <rFont val="Arial"/>
        <family val="2"/>
      </rPr>
      <t>1</t>
    </r>
    <r>
      <rPr>
        <sz val="10"/>
        <rFont val="Arial"/>
        <family val="2"/>
      </rPr>
      <t xml:space="preserve"> au 1</t>
    </r>
    <r>
      <rPr>
        <vertAlign val="superscript"/>
        <sz val="10"/>
        <rFont val="Arial"/>
        <family val="2"/>
      </rPr>
      <t>er</t>
    </r>
    <r>
      <rPr>
        <sz val="10"/>
        <rFont val="Arial"/>
        <family val="2"/>
      </rPr>
      <t xml:space="preserve"> janvier 2016 </t>
    </r>
    <r>
      <rPr>
        <vertAlign val="superscript"/>
        <sz val="10"/>
        <rFont val="Arial"/>
        <family val="2"/>
      </rPr>
      <t xml:space="preserve">2 </t>
    </r>
  </si>
  <si>
    <t xml:space="preserve">ÉVALUATION DES IMMEUBLES IMPOSABLES </t>
  </si>
  <si>
    <t>TAUX GLOBAL DE TAXATION RÉEL</t>
  </si>
  <si>
    <t>AUTRES RENSEIGNEMENTS NON CONSOLIDÉS* NON AUDITÉS</t>
  </si>
  <si>
    <t>447b</t>
  </si>
  <si>
    <t>446b</t>
  </si>
  <si>
    <t>445b</t>
  </si>
  <si>
    <t>246b</t>
  </si>
  <si>
    <t>245b</t>
  </si>
  <si>
    <t>244b</t>
  </si>
  <si>
    <t>243b</t>
  </si>
  <si>
    <t>444b</t>
  </si>
  <si>
    <t>242b</t>
  </si>
  <si>
    <t>241b</t>
  </si>
  <si>
    <t>240b</t>
  </si>
  <si>
    <t>239b</t>
  </si>
  <si>
    <t>ET AUTRES ACQUISITIONS D'IMMOBILISATIONS NON CONSOLIDÉES*</t>
  </si>
  <si>
    <t>ACQUISITION D'IMMOBILISATIONS NON CONSOLIDÉES* PAR CATÉGORIES</t>
  </si>
  <si>
    <t>Certaines municipalités</t>
  </si>
  <si>
    <t>Ensemble des municipalités</t>
  </si>
  <si>
    <t>géographique</t>
  </si>
  <si>
    <t>Montant</t>
  </si>
  <si>
    <t>Municipalité</t>
  </si>
  <si>
    <t>Code</t>
  </si>
  <si>
    <t>DE FONCTIONNEMENT ET D'INVESTISSEMENT NON CONSOLIDÉS*</t>
  </si>
  <si>
    <t xml:space="preserve">SOMMAIRE DES REVENUS DE QUOTES-PARTS </t>
  </si>
  <si>
    <t>893a</t>
  </si>
  <si>
    <t>892a</t>
  </si>
  <si>
    <t>891a</t>
  </si>
  <si>
    <t>890a</t>
  </si>
  <si>
    <t>889a</t>
  </si>
  <si>
    <t>888a</t>
  </si>
  <si>
    <t xml:space="preserve">ACQUISITION D'IMMOBILISATIONS NON CONSOLIDÉES* PAR OBJETS </t>
  </si>
  <si>
    <t>427b</t>
  </si>
  <si>
    <t>426b</t>
  </si>
  <si>
    <t>425b</t>
  </si>
  <si>
    <t>424b</t>
  </si>
  <si>
    <t>423b</t>
  </si>
  <si>
    <t>422b</t>
  </si>
  <si>
    <t>421b</t>
  </si>
  <si>
    <t>420b</t>
  </si>
  <si>
    <t>419b</t>
  </si>
  <si>
    <t>418b</t>
  </si>
  <si>
    <t>417b</t>
  </si>
  <si>
    <t>448b</t>
  </si>
  <si>
    <t>416b</t>
  </si>
  <si>
    <t>415b</t>
  </si>
  <si>
    <t>414b</t>
  </si>
  <si>
    <t>413b</t>
  </si>
  <si>
    <t>412b</t>
  </si>
  <si>
    <t>411b</t>
  </si>
  <si>
    <t>410b</t>
  </si>
  <si>
    <t>265b</t>
  </si>
  <si>
    <t>264b</t>
  </si>
  <si>
    <t>263b</t>
  </si>
  <si>
    <t>262b</t>
  </si>
  <si>
    <t>409b</t>
  </si>
  <si>
    <t>408b</t>
  </si>
  <si>
    <t xml:space="preserve">  Excédent de fonctionnement affecté </t>
  </si>
  <si>
    <t>260b</t>
  </si>
  <si>
    <t>259b</t>
  </si>
  <si>
    <t>258b</t>
  </si>
  <si>
    <t>257b</t>
  </si>
  <si>
    <t>256b</t>
  </si>
  <si>
    <t>255b</t>
  </si>
  <si>
    <t xml:space="preserve">ANALYSE DE L'EXCÉDENT (DÉFICIT) ACCUMULÉ NON CONSOLIDÉ* </t>
  </si>
  <si>
    <t>295b</t>
  </si>
  <si>
    <t>294b</t>
  </si>
  <si>
    <t>429b</t>
  </si>
  <si>
    <t>428b</t>
  </si>
  <si>
    <t>292b</t>
  </si>
  <si>
    <t>290b</t>
  </si>
  <si>
    <t>289b</t>
  </si>
  <si>
    <t>288b</t>
  </si>
  <si>
    <t>287b</t>
  </si>
  <si>
    <t>286b</t>
  </si>
  <si>
    <t>452b</t>
  </si>
  <si>
    <t>283b</t>
  </si>
  <si>
    <t>451b</t>
  </si>
  <si>
    <t>449b</t>
  </si>
  <si>
    <t>277b</t>
  </si>
  <si>
    <t>276b</t>
  </si>
  <si>
    <t>275b</t>
  </si>
  <si>
    <t>COMPÉTENCES D' AGGLOMÉRATION</t>
  </si>
  <si>
    <t xml:space="preserve">CAPITAL AUTORISÉ AU 31 DÉCEMBRE </t>
  </si>
  <si>
    <t xml:space="preserve">  Par l'adoption d'un règlement d'emprunt</t>
  </si>
  <si>
    <t>940a</t>
  </si>
  <si>
    <t xml:space="preserve">  Par l'imposition d'une taxe spéciale </t>
  </si>
  <si>
    <t xml:space="preserve">  À même l'excédent de fonctionnement</t>
  </si>
  <si>
    <r>
      <t>CAPITAL AUTORISÉ AU 1</t>
    </r>
    <r>
      <rPr>
        <vertAlign val="superscript"/>
        <sz val="10"/>
        <rFont val="Arial"/>
        <family val="2"/>
      </rPr>
      <t>ER</t>
    </r>
    <r>
      <rPr>
        <sz val="10"/>
        <rFont val="Arial"/>
        <family val="2"/>
      </rPr>
      <t xml:space="preserve"> JANVIER</t>
    </r>
  </si>
  <si>
    <t>AUTORISÉ</t>
  </si>
  <si>
    <r>
      <t>N</t>
    </r>
    <r>
      <rPr>
        <b/>
        <vertAlign val="superscript"/>
        <sz val="9"/>
        <rFont val="Arial"/>
        <family val="2"/>
      </rPr>
      <t>O</t>
    </r>
  </si>
  <si>
    <t>MONTANT</t>
  </si>
  <si>
    <t>RÈGLEMENT</t>
  </si>
  <si>
    <t xml:space="preserve">CAPITAL AUTORISÉ </t>
  </si>
  <si>
    <t>FONDS DE ROULEMENT NON CONSOLIDÉ*</t>
  </si>
  <si>
    <t xml:space="preserve">$  </t>
  </si>
  <si>
    <t xml:space="preserve">    Catégorie des immeubles agricoles</t>
  </si>
  <si>
    <t xml:space="preserve">    Catégorie des terrains vagues desservis</t>
  </si>
  <si>
    <t xml:space="preserve">    Catégorie des immeubles industriels</t>
  </si>
  <si>
    <t xml:space="preserve">    Catégorie des immeubles non résidentiels</t>
  </si>
  <si>
    <t xml:space="preserve">    Catégorie des immeubles de 6 logements ou plus</t>
  </si>
  <si>
    <t xml:space="preserve">    Catégorie résiduelle (résidentielle et autres)</t>
  </si>
  <si>
    <t xml:space="preserve">     </t>
  </si>
  <si>
    <t xml:space="preserve">  Taxes spéciales pour les activités d'investissement (taux variés)</t>
  </si>
  <si>
    <t xml:space="preserve">  Taxes spéciales pour les activités d'investissement (taux unique)</t>
  </si>
  <si>
    <t xml:space="preserve">  Taxes spéciales pour les activités de fonctionnement (taux variés)   </t>
  </si>
  <si>
    <t xml:space="preserve">  Taxes spéciales pour les activités de fonctionnement (taux unique)   </t>
  </si>
  <si>
    <t xml:space="preserve">  Taxes spéciales pour le service de la dette (taux variés)   </t>
  </si>
  <si>
    <t xml:space="preserve">  Taxes spéciales pour le service de la dette (taux unique)   </t>
  </si>
  <si>
    <t xml:space="preserve">    Catégorie des immeubles agricoles </t>
  </si>
  <si>
    <t xml:space="preserve">  Taxe foncière générale (taux variés)</t>
  </si>
  <si>
    <t xml:space="preserve">  Taxe foncière générale (taux unique)</t>
  </si>
  <si>
    <t>Du 100 $ d'évaluation</t>
  </si>
  <si>
    <t xml:space="preserve">TAUX DES TAXES </t>
  </si>
  <si>
    <t xml:space="preserve">                4 - tarif fixe (compensation)</t>
  </si>
  <si>
    <t>7 - autres (préciser)</t>
  </si>
  <si>
    <t xml:space="preserve">                3 - du mètre linéaire</t>
  </si>
  <si>
    <t>6 - % de la valeur locative</t>
  </si>
  <si>
    <t xml:space="preserve">                2 - du mètre carré</t>
  </si>
  <si>
    <t>5 - du 1 000 litres</t>
  </si>
  <si>
    <t>1.  Code : 1 - du 100 $ d'évaluation</t>
  </si>
  <si>
    <t>Préciser</t>
  </si>
  <si>
    <r>
      <t>Code</t>
    </r>
    <r>
      <rPr>
        <b/>
        <vertAlign val="superscript"/>
        <sz val="9"/>
        <rFont val="Arial"/>
        <family val="2"/>
      </rPr>
      <t>1</t>
    </r>
  </si>
  <si>
    <t>Taux</t>
  </si>
  <si>
    <t>Description</t>
  </si>
  <si>
    <t>Autres taxes et compensations, et autres modes de tarification</t>
  </si>
  <si>
    <t>Taxe d'affaires sur la valeur locative</t>
  </si>
  <si>
    <t>% de la valeur locative</t>
  </si>
  <si>
    <t>Traitement des eaux usées</t>
  </si>
  <si>
    <t>Égout</t>
  </si>
  <si>
    <t>Eau</t>
  </si>
  <si>
    <t>(Montant fixe)</t>
  </si>
  <si>
    <t xml:space="preserve"> Par unité de logement</t>
  </si>
  <si>
    <t>Compensations et tarification pour services municipaux résidentiels</t>
  </si>
  <si>
    <t>TAUX DES TAXES (suite)</t>
  </si>
  <si>
    <t>309b</t>
  </si>
  <si>
    <t>308b</t>
  </si>
  <si>
    <t>sont-elles financées par des quotes-parts?</t>
  </si>
  <si>
    <t>Les dépenses reliées aux compétences d'agglomération</t>
  </si>
  <si>
    <t>307b</t>
  </si>
  <si>
    <t>Si oui, indiquer le montant.</t>
  </si>
  <si>
    <t>306b</t>
  </si>
  <si>
    <t>305b</t>
  </si>
  <si>
    <t>provenant d'une centrale thermique?</t>
  </si>
  <si>
    <t xml:space="preserve">La municipalité a-t-elle reçu des revenus de taxes </t>
  </si>
  <si>
    <t>296b</t>
  </si>
  <si>
    <t>254b</t>
  </si>
  <si>
    <t>253b</t>
  </si>
  <si>
    <t>exploitations agricoles enregistrées?</t>
  </si>
  <si>
    <t xml:space="preserve">remboursements de taxes de 2016 pour des </t>
  </si>
  <si>
    <t xml:space="preserve">La municipalité a-t-elle reçu du MAPAQ des </t>
  </si>
  <si>
    <t>252b</t>
  </si>
  <si>
    <t>b) autres formes d'aide</t>
  </si>
  <si>
    <t>251b</t>
  </si>
  <si>
    <t>a) crédits de taxes</t>
  </si>
  <si>
    <t>Si oui, indiquer les montants versés pour l'exercice :</t>
  </si>
  <si>
    <t>250b</t>
  </si>
  <si>
    <t>249b</t>
  </si>
  <si>
    <t>municipales (chapitre C-47.1)?</t>
  </si>
  <si>
    <t>articles 92.1 à 92.7 de la Loi sur les compétences</t>
  </si>
  <si>
    <t>ou d'autres formes d'aide financière en vertu des</t>
  </si>
  <si>
    <t>La municipalité a-t-elle attribué des crédits de taxes</t>
  </si>
  <si>
    <t>153b</t>
  </si>
  <si>
    <t xml:space="preserve">     engagements en vertu du règlement concerné</t>
  </si>
  <si>
    <t>b)  le solde estimatif au 31 décembre 2016 des</t>
  </si>
  <si>
    <t>134b</t>
  </si>
  <si>
    <t>a)  le montant total versé en 2016</t>
  </si>
  <si>
    <t>Si oui, indiquer les montants suivants :</t>
  </si>
  <si>
    <t>115b</t>
  </si>
  <si>
    <t>096b</t>
  </si>
  <si>
    <t>du Québec (chapitre S-8)?</t>
  </si>
  <si>
    <t xml:space="preserve">l'article 94.5 de la Loi sur la Société d'habitation </t>
  </si>
  <si>
    <t>équivalente de la charte de la municipalité ou de</t>
  </si>
  <si>
    <t>l'urbanisme (chapitre A-19.1), d'une disposition</t>
  </si>
  <si>
    <t xml:space="preserve">de l'article 85.2 de la Loi sur l'aménagement et </t>
  </si>
  <si>
    <t xml:space="preserve">La municipalité a-t-elle versé des subventions en vertu </t>
  </si>
  <si>
    <t>S65-A</t>
  </si>
  <si>
    <t>S63-A</t>
  </si>
  <si>
    <t>Répartition des revenus de taxes par catégories d'immeubles</t>
  </si>
  <si>
    <t>S60-A</t>
  </si>
  <si>
    <t>Taux global de taxation prévisionnel</t>
  </si>
  <si>
    <t>S59-A</t>
  </si>
  <si>
    <t>Taux des taxes</t>
  </si>
  <si>
    <t>S57-A</t>
  </si>
  <si>
    <t>Calcul de certains revenus de taxes</t>
  </si>
  <si>
    <t>S56-A</t>
  </si>
  <si>
    <t>S55-A</t>
  </si>
  <si>
    <t>Revenus de comprensations tenant lieu de taxes</t>
  </si>
  <si>
    <t>533b</t>
  </si>
  <si>
    <t>532b</t>
  </si>
  <si>
    <t>531b</t>
  </si>
  <si>
    <t>530b</t>
  </si>
  <si>
    <t>529b</t>
  </si>
  <si>
    <t>528b</t>
  </si>
  <si>
    <t>527b</t>
  </si>
  <si>
    <t>526b</t>
  </si>
  <si>
    <t>a275</t>
  </si>
  <si>
    <t>525b</t>
  </si>
  <si>
    <t>524b</t>
  </si>
  <si>
    <t>523b</t>
  </si>
  <si>
    <t>522b</t>
  </si>
  <si>
    <t>521b</t>
  </si>
  <si>
    <t>520b</t>
  </si>
  <si>
    <t>519b</t>
  </si>
  <si>
    <t>518b</t>
  </si>
  <si>
    <t>517b</t>
  </si>
  <si>
    <t>516b</t>
  </si>
  <si>
    <t>515b</t>
  </si>
  <si>
    <t>514b</t>
  </si>
  <si>
    <t>513b</t>
  </si>
  <si>
    <t>512b</t>
  </si>
  <si>
    <t>511b</t>
  </si>
  <si>
    <t>510b</t>
  </si>
  <si>
    <t>558b</t>
  </si>
  <si>
    <t>557b</t>
  </si>
  <si>
    <t>556b</t>
  </si>
  <si>
    <t>NE</t>
  </si>
  <si>
    <t>554b</t>
  </si>
  <si>
    <t>553b</t>
  </si>
  <si>
    <t>552b</t>
  </si>
  <si>
    <t>551b</t>
  </si>
  <si>
    <t>550b</t>
  </si>
  <si>
    <t>549b</t>
  </si>
  <si>
    <t>548b</t>
  </si>
  <si>
    <t>547b</t>
  </si>
  <si>
    <t>546b</t>
  </si>
  <si>
    <t>545b</t>
  </si>
  <si>
    <t>544b</t>
  </si>
  <si>
    <t>543b</t>
  </si>
  <si>
    <t>542b</t>
  </si>
  <si>
    <t>541b</t>
  </si>
  <si>
    <t>540b</t>
  </si>
  <si>
    <t>539b</t>
  </si>
  <si>
    <t>538b</t>
  </si>
  <si>
    <t>537b</t>
  </si>
  <si>
    <t>536b</t>
  </si>
  <si>
    <t>535b</t>
  </si>
  <si>
    <t>534b</t>
  </si>
  <si>
    <t>(     7852     )</t>
  </si>
  <si>
    <t>(     7851     )</t>
  </si>
  <si>
    <t>/100$</t>
  </si>
  <si>
    <t>X</t>
  </si>
  <si>
    <t xml:space="preserve">   Immeubles agricoles</t>
  </si>
  <si>
    <t xml:space="preserve">      Immeubles non résidentiels</t>
  </si>
  <si>
    <t xml:space="preserve">   Terrains vagues desservis</t>
  </si>
  <si>
    <t xml:space="preserve">   Immeubles industriels</t>
  </si>
  <si>
    <t xml:space="preserve">   Immeubles non résidentiels</t>
  </si>
  <si>
    <t xml:space="preserve">   Immeubles de 6 logements ou plus</t>
  </si>
  <si>
    <t xml:space="preserve">   Résiduelle (résidentielle et autres)</t>
  </si>
  <si>
    <t>Service de la dette (taux variés)</t>
  </si>
  <si>
    <t>Service de la dette (taux unique)</t>
  </si>
  <si>
    <t>Taxes spéciales</t>
  </si>
  <si>
    <t>(     7827     )</t>
  </si>
  <si>
    <t>(     7826     )</t>
  </si>
  <si>
    <t xml:space="preserve">   Immeubles agricoles </t>
  </si>
  <si>
    <t>Taxe foncière générale (taux variés)</t>
  </si>
  <si>
    <t>Taxe foncière générale (taux unique)</t>
  </si>
  <si>
    <t>Revenus nets</t>
  </si>
  <si>
    <t>Autres ajustements</t>
  </si>
  <si>
    <t>Dotation à la provision</t>
  </si>
  <si>
    <t>Crédits/ Dégrèvements</t>
  </si>
  <si>
    <t>À utiliser uniquement pour arrondir le montant de la colonne précédente</t>
  </si>
  <si>
    <t>Revenus bruts</t>
  </si>
  <si>
    <t>Taux adopté</t>
  </si>
  <si>
    <t>Assiette d'application imposable</t>
  </si>
  <si>
    <t xml:space="preserve">CALCUL DE CERTAINS REVENUS DE TAXES </t>
  </si>
  <si>
    <t>(     8041     )</t>
  </si>
  <si>
    <t>(     8040     )</t>
  </si>
  <si>
    <t>imposable</t>
  </si>
  <si>
    <t>Valeur locative</t>
  </si>
  <si>
    <t>(     8022     )</t>
  </si>
  <si>
    <t>(     8021     )</t>
  </si>
  <si>
    <t xml:space="preserve">Activités d'investissement (taux variés) </t>
  </si>
  <si>
    <t>Activités d'investissement (taux unique)</t>
  </si>
  <si>
    <t>(     7878     )</t>
  </si>
  <si>
    <t>(     7877     )</t>
  </si>
  <si>
    <t>Activités de fonctionnement (taux variés)</t>
  </si>
  <si>
    <t>Activités de fonctionnement (taux unique)</t>
  </si>
  <si>
    <t xml:space="preserve">CALCUL DE CERTAINS REVENUS DE TAXES (suite) </t>
  </si>
  <si>
    <t>S58-A</t>
  </si>
  <si>
    <t xml:space="preserve">                </t>
  </si>
  <si>
    <t>Cas spécial activités investissement variés immeubles agricoles agglo</t>
  </si>
  <si>
    <t>Cas spécial activités investissement variés terrains vagues desservis agglo</t>
  </si>
  <si>
    <t>Cas spécial activités investissement variés immeubles industriels agglo</t>
  </si>
  <si>
    <t>Cas spécial activités investissement variés immeubles non résidentiels agglo</t>
  </si>
  <si>
    <t>Cas spécial activités investissement variés 6 logements agglo</t>
  </si>
  <si>
    <t>Cas spécial activités investissement variés résiduelles agglo</t>
  </si>
  <si>
    <t>Cas spécial activités investissement unique agglo</t>
  </si>
  <si>
    <t>Cas spécial activités fonctionnement variés immeubles agricoles agglo</t>
  </si>
  <si>
    <t>Cas spécial activités fonctionnement variés terrains vagues desservis agglo</t>
  </si>
  <si>
    <t>Cas spécial activités fonctionnement variés immeubles industriels agglo</t>
  </si>
  <si>
    <t>Cas spécial activités fonctionnement variés immeubles non résidentiels agglo</t>
  </si>
  <si>
    <t>Cas spécial activités fonctionnement variés 6 logements agglo</t>
  </si>
  <si>
    <t>Cas spécial activités fonctionnement variés résiduelles agglo</t>
  </si>
  <si>
    <t>Cas spécial activités fonctionnement unique agglo</t>
  </si>
  <si>
    <t>Cas spécial service dette variés immeubles agricoles agglo</t>
  </si>
  <si>
    <t>Cas spécial service dette variés terrains vagues desservis agglo</t>
  </si>
  <si>
    <t>Cas spécial service dette variésimmeubles industriels agglo</t>
  </si>
  <si>
    <t>Cas spécial service dette variés immeubles non résidentiels agglo</t>
  </si>
  <si>
    <t>Cas spécial service dette variés 6 logements agglo</t>
  </si>
  <si>
    <t>Cas spécial service dette variés résiduelles agglo</t>
  </si>
  <si>
    <t>Cas spécial service dette unique agglo</t>
  </si>
  <si>
    <t>Cas spécial générales variés immeubles agricoles agglo</t>
  </si>
  <si>
    <t>Cas spécial générales variés terrains vagues desservis agglo</t>
  </si>
  <si>
    <t>Cas spécial générales variésimmeubles industriels agglo</t>
  </si>
  <si>
    <t>Cas spécial générales variés immeubles non résidentiels agglo</t>
  </si>
  <si>
    <t>Cas spécial générales variés 6 logements agglo</t>
  </si>
  <si>
    <t>Cas spécial générales variés résiduelles agglo</t>
  </si>
  <si>
    <t>Cas spécial taxes générales unique agglo</t>
  </si>
  <si>
    <t>c</t>
  </si>
  <si>
    <t>(montant fixe)</t>
  </si>
  <si>
    <t>TAUX DES TAXES</t>
  </si>
  <si>
    <t>755c</t>
  </si>
  <si>
    <t>754c</t>
  </si>
  <si>
    <t>753c</t>
  </si>
  <si>
    <t xml:space="preserve">   Montant relatif à la taxe d'affaires sur la valeur locative</t>
  </si>
  <si>
    <t>752c</t>
  </si>
  <si>
    <t xml:space="preserve">   Montant relatif aux taxes foncières</t>
  </si>
  <si>
    <t>751c</t>
  </si>
  <si>
    <t>750c</t>
  </si>
  <si>
    <t>749c</t>
  </si>
  <si>
    <t>748c</t>
  </si>
  <si>
    <t>747c</t>
  </si>
  <si>
    <t>(chapitre C-47.1)</t>
  </si>
  <si>
    <t xml:space="preserve">92 et 92.1 de la Loi sur les compétences municipales </t>
  </si>
  <si>
    <t>Société d'habitation du Québec (chapitre S-8), et des articles</t>
  </si>
  <si>
    <t xml:space="preserve">de la charte de la municipalité, de l'article 94.5 de la Loi sur la </t>
  </si>
  <si>
    <t xml:space="preserve">l'urbanisme (chapitre A-19.1) ou d'une disposition équivalente </t>
  </si>
  <si>
    <t xml:space="preserve">Crédits en vertu de l'article 85.2 de la Loi sur l'aménagement et  </t>
  </si>
  <si>
    <t>746c</t>
  </si>
  <si>
    <t>745c</t>
  </si>
  <si>
    <t>CONCILIATION DES REVENUS DE TAXES</t>
  </si>
  <si>
    <t xml:space="preserve">TAUX GLOBAL DE TAXATION PRÉVISIONNEL </t>
  </si>
  <si>
    <t>765c</t>
  </si>
  <si>
    <t>de taxation prévisionnel</t>
  </si>
  <si>
    <t>Revenus admissibles aux fins du calcul du taux global</t>
  </si>
  <si>
    <t>764c</t>
  </si>
  <si>
    <t>763c</t>
  </si>
  <si>
    <t xml:space="preserve">   Autres taxes non reconnues en vertu de la réglementation</t>
  </si>
  <si>
    <t>a162</t>
  </si>
  <si>
    <t xml:space="preserve">   Taxes aux fins du financement des centres d'urgence 9-1-1</t>
  </si>
  <si>
    <t>762c</t>
  </si>
  <si>
    <t xml:space="preserve">   des revenus en application du taux de base</t>
  </si>
  <si>
    <t xml:space="preserve">   sur les immeubles non résidentiels et industriels, le montant</t>
  </si>
  <si>
    <t xml:space="preserve">   Différence que l'on obtient en soustrayant du total des taxes  </t>
  </si>
  <si>
    <t>761c</t>
  </si>
  <si>
    <t xml:space="preserve">    l'article 208 LFM</t>
  </si>
  <si>
    <r>
      <t xml:space="preserve">   Taxes foncières imposées en vertu du 1</t>
    </r>
    <r>
      <rPr>
        <vertAlign val="superscript"/>
        <sz val="10"/>
        <rFont val="Arial"/>
        <family val="2"/>
      </rPr>
      <t>er</t>
    </r>
    <r>
      <rPr>
        <sz val="10"/>
        <rFont val="Arial"/>
        <family val="2"/>
      </rPr>
      <t xml:space="preserve"> alinéa de </t>
    </r>
  </si>
  <si>
    <t>760c</t>
  </si>
  <si>
    <t xml:space="preserve">Taxes exclues en vertu de la réglementation (articles 261.5.3 </t>
  </si>
  <si>
    <t>759c</t>
  </si>
  <si>
    <t>758c</t>
  </si>
  <si>
    <t>Crédits en vertu de l'article 92.1 de la Loi sur les compétences</t>
  </si>
  <si>
    <t>757c</t>
  </si>
  <si>
    <t>756c</t>
  </si>
  <si>
    <t>REVENUS ADMISSIBLES</t>
  </si>
  <si>
    <t>/100 $</t>
  </si>
  <si>
    <t>(ligne 1 ÷ ligne 2) x 100 $</t>
  </si>
  <si>
    <t>767c</t>
  </si>
  <si>
    <t>Taux global de taxation prévisionnel de 2017</t>
  </si>
  <si>
    <t>revenus de la taxe foncière générale</t>
  </si>
  <si>
    <t>Évaluation des immeubles imposables ayant servi à établir les</t>
  </si>
  <si>
    <t>766c</t>
  </si>
  <si>
    <t>prévisionnel</t>
  </si>
  <si>
    <t>Revenus admissibles aux fins du calcul du taux global de taxation</t>
  </si>
  <si>
    <t>CALCUL DU TAUX GLOBAL DE TAXATION PRÉVISIONNEL</t>
  </si>
  <si>
    <t>TAUX GLOBAL DE TAXATION PRÉVISIONNEL</t>
  </si>
  <si>
    <t xml:space="preserve">   Sur la valeur locative</t>
  </si>
  <si>
    <t>De secteur</t>
  </si>
  <si>
    <t>Générales</t>
  </si>
  <si>
    <t>non résidentiels</t>
  </si>
  <si>
    <t>résidentiels</t>
  </si>
  <si>
    <t>agricoles</t>
  </si>
  <si>
    <t>ou plus</t>
  </si>
  <si>
    <t>Immeubles</t>
  </si>
  <si>
    <t>industriels</t>
  </si>
  <si>
    <t>non</t>
  </si>
  <si>
    <t xml:space="preserve">6 logements </t>
  </si>
  <si>
    <t>Terrains vagues desservis</t>
  </si>
  <si>
    <t xml:space="preserve">Immeubles </t>
  </si>
  <si>
    <t>À remplir uniquement si la municipalité applique la mesure fiscale du régime d'impôt foncier à taux variés (article 244.29 LFM).</t>
  </si>
  <si>
    <t xml:space="preserve">RÉPARTITION DES REVENUS DE TAXES PAR CATÉGORIES D'IMMEUBLES </t>
  </si>
  <si>
    <t>Résidences</t>
  </si>
  <si>
    <t>Agriculture</t>
  </si>
  <si>
    <t>Résidentielles</t>
  </si>
  <si>
    <t>Résiduelle</t>
  </si>
  <si>
    <t>RÉPARTITION DES REVENUS DE TAXES PAR CATÉGORIES D'IMMEUBLES (suite)</t>
  </si>
  <si>
    <t>S64-A</t>
  </si>
  <si>
    <t>uniformisée de l'année suivante)</t>
  </si>
  <si>
    <t>l'article 222 LFM (utilisée au calcul de la richesse foncière</t>
  </si>
  <si>
    <t xml:space="preserve">capitalisation des revenus provenant de l'application de </t>
  </si>
  <si>
    <t xml:space="preserve">Richesse foncière - Évaluation équivalente découlant de la </t>
  </si>
  <si>
    <t>774c</t>
  </si>
  <si>
    <t>773c</t>
  </si>
  <si>
    <t>772c</t>
  </si>
  <si>
    <t>de taxes de 2017 pour des exploitations agricoles enregistrées?</t>
  </si>
  <si>
    <t xml:space="preserve">La municipalité recevra-t-elle du MAPAQ des remboursements </t>
  </si>
  <si>
    <t>taux de certaines taxes foncières (art. 253.54 à 253.62 LFM)?</t>
  </si>
  <si>
    <t>31 décembre 2017, la mesure de diversification transitoire des</t>
  </si>
  <si>
    <t>La municipalité applique-t-elle, pour l'exercice se terminant le</t>
  </si>
  <si>
    <t xml:space="preserve">    -  Pour le rôle de la valeur locative</t>
  </si>
  <si>
    <t xml:space="preserve">    -  Pour le rôle d'évaluation foncière</t>
  </si>
  <si>
    <t xml:space="preserve">    en vertu des articles 253.27 à 253.35 LFM</t>
  </si>
  <si>
    <t>b) Étalement de la variation de valeur des unités admissibles</t>
  </si>
  <si>
    <t xml:space="preserve">      de la LCV</t>
  </si>
  <si>
    <t xml:space="preserve">      979.1 et 979.2 du CM ou des articles 487.1 et 487.2</t>
  </si>
  <si>
    <t xml:space="preserve">   -  Pour une ou des taxes spéciales en vertu des articles</t>
  </si>
  <si>
    <t xml:space="preserve">   -  Pour la taxe foncière générale</t>
  </si>
  <si>
    <t xml:space="preserve">    244.29 LFM</t>
  </si>
  <si>
    <t>a) Régime d'impôt foncier à taux variés en vertu de l'article</t>
  </si>
  <si>
    <t>le 31 décembre 2017, les mesures fiscales suivantes?</t>
  </si>
  <si>
    <t>La municipalité applique-t-elle, pour l'exercice se terminant</t>
  </si>
  <si>
    <t>financées par des quotes-parts?</t>
  </si>
  <si>
    <t>Les dépenses reliées aux compétences d'agglomération sont-elles</t>
  </si>
  <si>
    <t>S55-L-S65-L</t>
  </si>
  <si>
    <t>S54-L</t>
  </si>
  <si>
    <t>S35-L - S52-L</t>
  </si>
  <si>
    <t>S31-L - S34-L</t>
  </si>
  <si>
    <t>S30-L</t>
  </si>
  <si>
    <t>S26-L - S28-L</t>
  </si>
  <si>
    <t>S13-L - S23-L</t>
  </si>
  <si>
    <t>S5-L</t>
  </si>
  <si>
    <t>S28-L</t>
  </si>
  <si>
    <t>S27-L</t>
  </si>
  <si>
    <t>S23-L</t>
  </si>
  <si>
    <t>S17-L</t>
  </si>
  <si>
    <t>S16-L</t>
  </si>
  <si>
    <t>S15-L</t>
  </si>
  <si>
    <t>S14-L</t>
  </si>
  <si>
    <t>L=Locale</t>
  </si>
  <si>
    <t>COMPÉTENCES DE NATURE LOCALE</t>
  </si>
  <si>
    <t>S51-L</t>
  </si>
  <si>
    <t>S49-L</t>
  </si>
  <si>
    <t>S47-L</t>
  </si>
  <si>
    <t>S46-L</t>
  </si>
  <si>
    <t>S45-L</t>
  </si>
  <si>
    <t>S40-L</t>
  </si>
  <si>
    <t>S36-L</t>
  </si>
  <si>
    <t>S32-L</t>
  </si>
  <si>
    <t>S31-L</t>
  </si>
  <si>
    <t>559b</t>
  </si>
  <si>
    <t xml:space="preserve">ANALYSE DE LA CHARGE DE QUOTES-PARTS NON CONSOLIDÉE* </t>
  </si>
  <si>
    <t>Les dépenses reliées aux compétences DE NATURE LOCALE</t>
  </si>
  <si>
    <t>S65-L</t>
  </si>
  <si>
    <t>S63-L</t>
  </si>
  <si>
    <t>S60-L</t>
  </si>
  <si>
    <t>S59-L</t>
  </si>
  <si>
    <t>S57-L</t>
  </si>
  <si>
    <t>S56-L</t>
  </si>
  <si>
    <t>S55-L</t>
  </si>
  <si>
    <t>S58-L</t>
  </si>
  <si>
    <t>Cas spécial activités investissement variés immeubles agricoles locale</t>
  </si>
  <si>
    <t>Cas spécial activités investissement variés terrains vagues desservis locale</t>
  </si>
  <si>
    <t>Cas spécial activités investissement variés immeubles industriels locale</t>
  </si>
  <si>
    <t>Cas spécial activités investissement variés immeubles non résidentiels locale</t>
  </si>
  <si>
    <t>Cas spécial activités investissement variés 6 logements locale</t>
  </si>
  <si>
    <t>Cas spécial activités investissement variés résiduelles locale</t>
  </si>
  <si>
    <t>Cas spécial activités investissement unique locale</t>
  </si>
  <si>
    <t>Cas spécial activités fonctionnement variés immeubles agricoles locale</t>
  </si>
  <si>
    <t>Cas spécial activités fonctionnement variés terrains vagues desservis locale</t>
  </si>
  <si>
    <t>Cas spécial activités fonctionnement variés immeubles industriels locale</t>
  </si>
  <si>
    <t>Cas spécial activités fonctionnement variés immeubles non résidentiels locale</t>
  </si>
  <si>
    <t>Cas spécial activités fonctionnement variés 6 logements locale</t>
  </si>
  <si>
    <t>Cas spécial activités fonctionnement variés résiduelles locale</t>
  </si>
  <si>
    <t>Cas spécial activités fonctionnement unique locale</t>
  </si>
  <si>
    <t>Cas spécial service dette variés immeubles agricoles locale</t>
  </si>
  <si>
    <t>Cas spécial service dette variés terrains vagues desservis locale</t>
  </si>
  <si>
    <t>Cas spécial service dette variésimmeubles industriels locale</t>
  </si>
  <si>
    <t>Cas spécial service dette variés immeubles non résidentiels locale</t>
  </si>
  <si>
    <t>Cas spécial service dette variés 6 logements locale</t>
  </si>
  <si>
    <t>Cas spécial service dette variés résiduelles locale</t>
  </si>
  <si>
    <t>Cas spécial service dette unique locale</t>
  </si>
  <si>
    <t>Cas spécial générales variés immeubles agricoles locale</t>
  </si>
  <si>
    <t>Cas spécial générales variés terrains vagues desservis locale</t>
  </si>
  <si>
    <t>Cas spécial générales variésimmeubles industriels locale</t>
  </si>
  <si>
    <t>Cas spécial générales variés immeubles non résidentiels locale</t>
  </si>
  <si>
    <t>Cas spécial générales variés 6 logements locale</t>
  </si>
  <si>
    <t>Cas spécial générales variés résiduelles locale</t>
  </si>
  <si>
    <t>Cas spécial taxes générales unique locale</t>
  </si>
  <si>
    <t>S64-L</t>
  </si>
  <si>
    <t>Les dépenses reliées aux compétences DE NATURE LOCALE sont-elles</t>
  </si>
  <si>
    <t>Ceci est la table des matières qui s'applique si l'organisme municipal répond "Oui" à la question 1 de la page S51-1-G.</t>
  </si>
  <si>
    <t>Ceci est la table des matières qui s'applique si l'organisme municipal répond "Non" à la question 1 de la page S51-1-G.</t>
  </si>
  <si>
    <t>Si le rapport est non consolidé, cette page ne s'applique pas.</t>
  </si>
  <si>
    <t>Cette note s'adresse uniquement aux municipalités ayant des compétences de MRC et aux MRC qui ont répondu "oui" à la question 6 de la page S51-2-G.</t>
  </si>
  <si>
    <t>Cette note s'adresse uniquement aux municipalités ayant des compétences de MRC et aux MRC qui ont répondu "oui" à la question 7 de la page S51-2-G.</t>
  </si>
  <si>
    <t>7</t>
  </si>
  <si>
    <t>4</t>
  </si>
  <si>
    <t>8</t>
  </si>
  <si>
    <t>9</t>
  </si>
  <si>
    <t>5</t>
  </si>
  <si>
    <t>0</t>
  </si>
  <si>
    <t>2</t>
  </si>
  <si>
    <t>6</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</si>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</sst>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_ ;_ * \(#,##0\)\ _$_ ;_ * &quot;-&quot;_)\ _$_ ;_ @_ "/>
    <numFmt numFmtId="43" formatCode="_ * #,##0.00_)\ _$_ ;_ * \(#,##0.00\)\ _$_ ;_ * &quot;-&quot;??_)\ _$_ ;_ @_ "/>
    <numFmt numFmtId="164" formatCode="_-* #,##0\ _$_-;_-* #,##0\ _$\-;_-* &quot;-&quot;\ _$_-;_-@_-"/>
    <numFmt numFmtId="165" formatCode="_-* #,##0.00\ _$_-;_-* #,##0.00\ _$\-;_-* &quot;-&quot;??\ _$_-;_-@_-"/>
    <numFmt numFmtId="166" formatCode="_-* #,##0\ _$_-;\-* #,##0\ _$_-;_-* &quot;-&quot;\ _$_-;_-@_-"/>
    <numFmt numFmtId="167" formatCode="_-* #,##0.00\ _$_-;\-* #,##0.00\ _$_-;_-* &quot;-&quot;??\ _$_-;_-@_-"/>
    <numFmt numFmtId="168" formatCode="#,##0;\(#,##0\)"/>
    <numFmt numFmtId="169" formatCode="#,###;\(#,###\)"/>
    <numFmt numFmtId="170" formatCode="#,##0_);\(#,##0\)"/>
    <numFmt numFmtId="171" formatCode="###,###"/>
    <numFmt numFmtId="172" formatCode="###\ ###"/>
    <numFmt numFmtId="173" formatCode="#,##0\ ;\(#,###\)"/>
    <numFmt numFmtId="174" formatCode="#,##0\ ;\(#,##0\)"/>
    <numFmt numFmtId="175" formatCode="#,##0\ \ ;\(#,##0\)\ "/>
    <numFmt numFmtId="176" formatCode="#\ ##0;\(#\ ##0\)"/>
    <numFmt numFmtId="177" formatCode="#,##0\ _$_-"/>
    <numFmt numFmtId="178" formatCode="#,###\ ;\(#,###\)"/>
    <numFmt numFmtId="179" formatCode="#,##0\ ;\(#,##0\)\ "/>
    <numFmt numFmtId="180" formatCode="0_);\(0\)"/>
    <numFmt numFmtId="181" formatCode="#,##0.0000"/>
    <numFmt numFmtId="182" formatCode="0000"/>
    <numFmt numFmtId="183" formatCode="0.0000"/>
    <numFmt numFmtId="184" formatCode="00000"/>
  </numFmts>
  <fonts count="126" x14ac:knownFonts="1">
    <font>
      <sz val="10"/>
      <name val="Arial"/>
    </font>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0"/>
      <name val="Arial"/>
      <family val="2"/>
    </font>
    <font>
      <b/>
      <sz val="10"/>
      <name val="Arial"/>
      <family val="2"/>
    </font>
    <font>
      <sz val="10"/>
      <color indexed="10"/>
      <name val="Arial"/>
      <family val="2"/>
    </font>
    <font>
      <sz val="7"/>
      <name val="Arial"/>
      <family val="2"/>
    </font>
    <font>
      <sz val="10"/>
      <name val="Arial"/>
      <family val="2"/>
    </font>
    <font>
      <sz val="7"/>
      <name val="Arial"/>
      <family val="2"/>
    </font>
    <font>
      <sz val="8"/>
      <name val="Arial"/>
      <family val="2"/>
    </font>
    <font>
      <b/>
      <sz val="8"/>
      <name val="Arial"/>
      <family val="2"/>
    </font>
    <font>
      <i/>
      <sz val="10"/>
      <name val="Arial"/>
      <family val="2"/>
    </font>
    <font>
      <sz val="8"/>
      <name val="Arial"/>
      <family val="2"/>
    </font>
    <font>
      <sz val="9"/>
      <name val="Arial"/>
      <family val="2"/>
    </font>
    <font>
      <i/>
      <sz val="10"/>
      <color indexed="10"/>
      <name val="Arial"/>
      <family val="2"/>
    </font>
    <font>
      <b/>
      <sz val="7"/>
      <name val="Arial"/>
      <family val="2"/>
    </font>
    <font>
      <sz val="9"/>
      <name val="Arial"/>
      <family val="2"/>
    </font>
    <font>
      <sz val="6"/>
      <name val="Arial"/>
      <family val="2"/>
    </font>
    <font>
      <b/>
      <sz val="9"/>
      <name val="Arial"/>
      <family val="2"/>
    </font>
    <font>
      <b/>
      <sz val="6"/>
      <name val="Arial"/>
      <family val="2"/>
    </font>
    <font>
      <b/>
      <sz val="9"/>
      <name val="Arial"/>
      <family val="2"/>
    </font>
    <font>
      <i/>
      <sz val="6"/>
      <name val="Arial"/>
      <family val="2"/>
    </font>
    <font>
      <i/>
      <sz val="9"/>
      <name val="Arial"/>
      <family val="2"/>
    </font>
    <font>
      <sz val="10"/>
      <color indexed="28"/>
      <name val="Arial"/>
      <family val="2"/>
    </font>
    <font>
      <i/>
      <sz val="7"/>
      <name val="Arial"/>
      <family val="2"/>
    </font>
    <font>
      <sz val="6"/>
      <name val="Arial"/>
      <family val="2"/>
    </font>
    <font>
      <sz val="7"/>
      <color indexed="28"/>
      <name val="Arial"/>
      <family val="2"/>
    </font>
    <font>
      <b/>
      <i/>
      <sz val="9"/>
      <name val="Arial"/>
      <family val="2"/>
    </font>
    <font>
      <b/>
      <vertAlign val="superscript"/>
      <sz val="9"/>
      <name val="Arial"/>
      <family val="2"/>
    </font>
    <font>
      <sz val="9"/>
      <color indexed="10"/>
      <name val="Arial"/>
      <family val="2"/>
    </font>
    <font>
      <sz val="10"/>
      <color indexed="10"/>
      <name val="Arial"/>
      <family val="2"/>
    </font>
    <font>
      <sz val="10"/>
      <color indexed="8"/>
      <name val="Arial"/>
      <family val="2"/>
    </font>
    <font>
      <b/>
      <sz val="10"/>
      <color indexed="28"/>
      <name val="Arial"/>
      <family val="2"/>
    </font>
    <font>
      <i/>
      <sz val="9"/>
      <color indexed="10"/>
      <name val="Arial"/>
      <family val="2"/>
    </font>
    <font>
      <b/>
      <sz val="10"/>
      <color indexed="14"/>
      <name val="Arial"/>
      <family val="2"/>
    </font>
    <font>
      <b/>
      <sz val="7"/>
      <name val="Arial"/>
      <family val="2"/>
    </font>
    <font>
      <b/>
      <sz val="10"/>
      <color indexed="15"/>
      <name val="Arial"/>
      <family val="2"/>
    </font>
    <font>
      <i/>
      <sz val="10"/>
      <color indexed="10"/>
      <name val="Arial"/>
      <family val="2"/>
    </font>
    <font>
      <vertAlign val="superscript"/>
      <sz val="10"/>
      <name val="Arial"/>
      <family val="2"/>
    </font>
    <font>
      <sz val="10"/>
      <color indexed="8"/>
      <name val="Arial"/>
      <family val="2"/>
    </font>
    <font>
      <i/>
      <sz val="10"/>
      <name val="Arial"/>
      <family val="2"/>
    </font>
    <font>
      <b/>
      <sz val="10"/>
      <color indexed="28"/>
      <name val="Arial"/>
      <family val="2"/>
    </font>
    <font>
      <sz val="10"/>
      <color indexed="28"/>
      <name val="Arial"/>
      <family val="2"/>
    </font>
    <font>
      <b/>
      <i/>
      <sz val="10"/>
      <name val="Arial"/>
      <family val="2"/>
    </font>
    <font>
      <sz val="6"/>
      <color indexed="28"/>
      <name val="Arial"/>
      <family val="2"/>
    </font>
    <font>
      <b/>
      <sz val="10"/>
      <color indexed="10"/>
      <name val="Arial"/>
      <family val="2"/>
    </font>
    <font>
      <sz val="10"/>
      <name val="Arial"/>
      <family val="2"/>
    </font>
    <font>
      <b/>
      <sz val="8"/>
      <name val="Arial"/>
      <family val="2"/>
    </font>
    <font>
      <i/>
      <sz val="8"/>
      <color indexed="10"/>
      <name val="Arial"/>
      <family val="2"/>
    </font>
    <font>
      <sz val="11"/>
      <name val="Times New Roman"/>
      <family val="1"/>
    </font>
    <font>
      <i/>
      <sz val="8"/>
      <name val="Arial"/>
      <family val="2"/>
    </font>
    <font>
      <b/>
      <sz val="10"/>
      <color indexed="12"/>
      <name val="Arial"/>
      <family val="2"/>
    </font>
    <font>
      <b/>
      <sz val="12"/>
      <name val="Arial"/>
      <family val="2"/>
    </font>
    <font>
      <i/>
      <sz val="10"/>
      <color indexed="10"/>
      <name val="Arial"/>
      <family val="2"/>
    </font>
    <font>
      <b/>
      <sz val="20"/>
      <name val="Arial"/>
      <family val="2"/>
    </font>
    <font>
      <b/>
      <sz val="14"/>
      <name val="Arial"/>
      <family val="2"/>
    </font>
    <font>
      <b/>
      <vertAlign val="superscript"/>
      <sz val="10"/>
      <name val="Arial"/>
      <family val="2"/>
    </font>
    <font>
      <b/>
      <sz val="16"/>
      <name val="Arial"/>
      <family val="2"/>
    </font>
    <font>
      <b/>
      <i/>
      <sz val="10"/>
      <name val="Arial"/>
      <family val="2"/>
    </font>
    <font>
      <sz val="12"/>
      <name val="Arial"/>
      <family val="2"/>
    </font>
    <font>
      <b/>
      <sz val="11"/>
      <name val="Arial"/>
      <family val="2"/>
    </font>
    <font>
      <sz val="8"/>
      <color indexed="10"/>
      <name val="Arial"/>
      <family val="2"/>
    </font>
    <font>
      <u/>
      <sz val="10"/>
      <name val="Arial"/>
      <family val="2"/>
    </font>
    <font>
      <sz val="9"/>
      <color indexed="8"/>
      <name val="Arial"/>
      <family val="2"/>
    </font>
    <font>
      <b/>
      <sz val="18"/>
      <name val="Times New Roman"/>
      <family val="1"/>
    </font>
    <font>
      <sz val="16"/>
      <name val="Arial"/>
      <family val="2"/>
    </font>
    <font>
      <b/>
      <sz val="16"/>
      <name val="Times New Roman"/>
      <family val="1"/>
    </font>
    <font>
      <b/>
      <i/>
      <sz val="11"/>
      <name val="Arial"/>
      <family val="2"/>
    </font>
    <font>
      <b/>
      <sz val="20"/>
      <name val="Arial"/>
      <family val="2"/>
    </font>
    <font>
      <sz val="14"/>
      <name val="Arial"/>
      <family val="2"/>
    </font>
    <font>
      <b/>
      <sz val="16"/>
      <name val="Arial"/>
      <family val="2"/>
    </font>
    <font>
      <i/>
      <sz val="10"/>
      <color indexed="15"/>
      <name val="Arial"/>
      <family val="2"/>
    </font>
    <font>
      <sz val="10"/>
      <color indexed="15"/>
      <name val="Arial"/>
      <family val="2"/>
    </font>
    <font>
      <vertAlign val="superscript"/>
      <sz val="9"/>
      <name val="Arial"/>
      <family val="2"/>
    </font>
    <font>
      <sz val="10"/>
      <color indexed="22"/>
      <name val="Arial"/>
      <family val="2"/>
    </font>
    <font>
      <sz val="10"/>
      <color rgb="FFFF0000"/>
      <name val="Arial"/>
      <family val="2"/>
    </font>
    <font>
      <b/>
      <sz val="9"/>
      <color indexed="28"/>
      <name val="Arial"/>
      <family val="2"/>
    </font>
    <font>
      <i/>
      <sz val="10"/>
      <color rgb="FFFF0000"/>
      <name val="Arial"/>
      <family val="2"/>
    </font>
    <font>
      <sz val="10"/>
      <name val="Calibri"/>
      <family val="2"/>
    </font>
    <font>
      <strike/>
      <sz val="10"/>
      <name val="Arial"/>
      <family val="2"/>
    </font>
    <font>
      <sz val="10"/>
      <name val="Arial"/>
      <family val="2"/>
    </font>
    <font>
      <strike/>
      <sz val="6"/>
      <name val="Arial"/>
      <family val="2"/>
    </font>
    <font>
      <sz val="6"/>
      <color rgb="FFFF0000"/>
      <name val="Arial"/>
      <family val="2"/>
    </font>
    <font>
      <sz val="10"/>
      <name val="Arial"/>
      <family val="2"/>
    </font>
    <font>
      <b/>
      <sz val="9"/>
      <color indexed="14"/>
      <name val="Arial"/>
      <family val="2"/>
    </font>
    <font>
      <sz val="9"/>
      <color indexed="22"/>
      <name val="Arial"/>
      <family val="2"/>
    </font>
    <font>
      <sz val="10"/>
      <color indexed="14"/>
      <name val="Arial"/>
      <family val="2"/>
    </font>
    <font>
      <b/>
      <u/>
      <sz val="14"/>
      <name val="Arial"/>
      <family val="2"/>
    </font>
    <font>
      <b/>
      <sz val="6"/>
      <color indexed="10"/>
      <name val="Arial"/>
      <family val="2"/>
    </font>
    <font>
      <sz val="10"/>
      <color indexed="50"/>
      <name val="Arial"/>
      <family val="2"/>
    </font>
    <font>
      <sz val="15"/>
      <name val="Arial"/>
      <family val="2"/>
    </font>
    <font>
      <b/>
      <sz val="15"/>
      <name val="Arial"/>
      <family val="2"/>
    </font>
    <font>
      <sz val="11"/>
      <name val="Arial"/>
      <family val="2"/>
    </font>
    <font>
      <vertAlign val="subscript"/>
      <sz val="10"/>
      <name val="Arial"/>
      <family val="2"/>
    </font>
    <font>
      <sz val="9"/>
      <name val="Times New Roman"/>
      <family val="1"/>
    </font>
    <font>
      <vertAlign val="superscript"/>
      <sz val="8"/>
      <name val="Arial"/>
      <family val="2"/>
    </font>
    <font>
      <vertAlign val="subscript"/>
      <sz val="8"/>
      <name val="Arial"/>
      <family val="2"/>
    </font>
    <font>
      <vertAlign val="subscript"/>
      <sz val="7"/>
      <name val="Arial"/>
      <family val="2"/>
    </font>
    <font>
      <sz val="9"/>
      <color indexed="14"/>
      <name val="Arial"/>
      <family val="2"/>
    </font>
    <font>
      <b/>
      <sz val="7"/>
      <color indexed="56"/>
      <name val="Arial"/>
      <family val="2"/>
    </font>
    <font>
      <sz val="10"/>
      <color indexed="49"/>
      <name val="Arial"/>
      <family val="2"/>
    </font>
    <font>
      <vertAlign val="subscript"/>
      <sz val="11"/>
      <name val="Times New Roman"/>
      <family val="1"/>
    </font>
    <font>
      <b/>
      <i/>
      <sz val="8"/>
      <name val="Arial"/>
      <family val="2"/>
    </font>
    <font>
      <vertAlign val="subscript"/>
      <sz val="9"/>
      <name val="Arial"/>
      <family val="2"/>
    </font>
    <font>
      <sz val="6"/>
      <name val="Times New Roman"/>
      <family val="1"/>
    </font>
    <font>
      <vertAlign val="subscript"/>
      <sz val="9"/>
      <name val="Times New Roman"/>
      <family val="1"/>
    </font>
    <font>
      <sz val="7"/>
      <color indexed="10"/>
      <name val="Arial"/>
      <family val="2"/>
    </font>
    <font>
      <b/>
      <i/>
      <sz val="8"/>
      <color indexed="10"/>
      <name val="Arial"/>
      <family val="2"/>
    </font>
    <font>
      <sz val="11"/>
      <color rgb="FFFF0000"/>
      <name val="Times New Roman"/>
      <family val="1"/>
    </font>
    <font>
      <i/>
      <sz val="9"/>
      <color indexed="10"/>
      <name val="Times New Roman"/>
      <family val="1"/>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65"/>
        <bgColor indexed="64"/>
      </patternFill>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top/>
      <bottom style="dotted">
        <color indexed="64"/>
      </bottom>
      <diagonal/>
    </border>
    <border>
      <left/>
      <right/>
      <top style="hair">
        <color indexed="64"/>
      </top>
      <bottom style="hair">
        <color indexed="64"/>
      </bottom>
      <diagonal/>
    </border>
    <border>
      <left/>
      <right/>
      <top/>
      <bottom style="hair">
        <color indexed="64"/>
      </bottom>
      <diagonal/>
    </border>
  </borders>
  <cellStyleXfs count="6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0" borderId="0" applyNumberFormat="0" applyFill="0" applyBorder="0" applyAlignment="0" applyProtection="0"/>
    <xf numFmtId="0" fontId="5" fillId="20" borderId="1" applyNumberFormat="0" applyAlignment="0" applyProtection="0"/>
    <xf numFmtId="0" fontId="6" fillId="0" borderId="2" applyNumberFormat="0" applyFill="0" applyAlignment="0" applyProtection="0"/>
    <xf numFmtId="0" fontId="1" fillId="21" borderId="3" applyNumberFormat="0" applyFont="0" applyAlignment="0" applyProtection="0"/>
    <xf numFmtId="170" fontId="1" fillId="0" borderId="0" applyProtection="0">
      <alignment horizontal="center"/>
    </xf>
    <xf numFmtId="0" fontId="7" fillId="7" borderId="1" applyNumberFormat="0" applyAlignment="0" applyProtection="0"/>
    <xf numFmtId="0" fontId="8" fillId="3" borderId="0" applyNumberFormat="0" applyBorder="0" applyAlignment="0" applyProtection="0"/>
    <xf numFmtId="166" fontId="23" fillId="0" borderId="0" applyFont="0" applyFill="0" applyBorder="0" applyAlignment="0" applyProtection="0"/>
    <xf numFmtId="166" fontId="1"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23"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23" fillId="0" borderId="0" applyFont="0" applyFill="0" applyBorder="0" applyAlignment="0" applyProtection="0"/>
    <xf numFmtId="167" fontId="1" fillId="0" borderId="0" applyFont="0" applyFill="0" applyBorder="0" applyAlignment="0" applyProtection="0"/>
    <xf numFmtId="0" fontId="9" fillId="22" borderId="0" applyNumberFormat="0" applyBorder="0" applyAlignment="0" applyProtection="0"/>
    <xf numFmtId="0" fontId="23" fillId="0" borderId="0"/>
    <xf numFmtId="0" fontId="65" fillId="0" borderId="0"/>
    <xf numFmtId="0" fontId="10" fillId="4" borderId="0" applyNumberFormat="0" applyBorder="0" applyAlignment="0" applyProtection="0"/>
    <xf numFmtId="0" fontId="11" fillId="20" borderId="4"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7" fillId="0" borderId="8" applyNumberFormat="0" applyFill="0" applyAlignment="0" applyProtection="0"/>
    <xf numFmtId="0" fontId="18" fillId="23" borderId="9" applyNumberFormat="0" applyAlignment="0" applyProtection="0"/>
    <xf numFmtId="0" fontId="1" fillId="0" borderId="0"/>
    <xf numFmtId="164" fontId="96" fillId="0" borderId="0" applyFont="0" applyFill="0" applyBorder="0" applyAlignment="0" applyProtection="0"/>
    <xf numFmtId="0" fontId="1" fillId="0" borderId="0"/>
    <xf numFmtId="43" fontId="99"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cellStyleXfs>
  <cellXfs count="3051">
    <xf numFmtId="0" fontId="0" fillId="0" borderId="0" xfId="0"/>
    <xf numFmtId="0" fontId="0" fillId="0" borderId="0" xfId="0" applyFill="1"/>
    <xf numFmtId="174" fontId="0" fillId="0" borderId="0" xfId="0" applyNumberFormat="1" applyFill="1"/>
    <xf numFmtId="164" fontId="0" fillId="0" borderId="0" xfId="0" applyNumberFormat="1" applyFill="1"/>
    <xf numFmtId="0" fontId="19" fillId="0" borderId="0" xfId="0" applyFont="1" applyFill="1"/>
    <xf numFmtId="0" fontId="19" fillId="0" borderId="0" xfId="0" applyFont="1" applyFill="1" applyAlignment="1">
      <alignment horizontal="center"/>
    </xf>
    <xf numFmtId="0" fontId="21" fillId="0" borderId="0" xfId="0" applyFont="1" applyFill="1"/>
    <xf numFmtId="164" fontId="19" fillId="0" borderId="0" xfId="0" applyNumberFormat="1" applyFont="1" applyFill="1" applyAlignment="1">
      <alignment horizontal="center"/>
    </xf>
    <xf numFmtId="0" fontId="19" fillId="0" borderId="0" xfId="0" applyFont="1" applyFill="1" applyBorder="1" applyAlignment="1">
      <alignment horizontal="left"/>
    </xf>
    <xf numFmtId="174" fontId="19" fillId="0" borderId="0" xfId="42" applyNumberFormat="1" applyFont="1" applyFill="1" applyBorder="1" applyAlignment="1">
      <alignment horizontal="center"/>
    </xf>
    <xf numFmtId="168" fontId="19" fillId="0" borderId="0" xfId="42" applyNumberFormat="1" applyFont="1" applyFill="1" applyBorder="1" applyAlignment="1">
      <alignment horizontal="centerContinuous"/>
    </xf>
    <xf numFmtId="49" fontId="19" fillId="0" borderId="0" xfId="42" applyNumberFormat="1" applyFont="1" applyFill="1" applyBorder="1" applyAlignment="1">
      <alignment horizontal="center"/>
    </xf>
    <xf numFmtId="168" fontId="19" fillId="0" borderId="10" xfId="38" applyNumberFormat="1" applyFont="1" applyFill="1" applyBorder="1" applyAlignment="1">
      <alignment horizontal="centerContinuous"/>
    </xf>
    <xf numFmtId="49" fontId="19" fillId="0" borderId="10" xfId="38" applyNumberFormat="1" applyFont="1" applyFill="1" applyBorder="1" applyAlignment="1">
      <alignment horizontal="centerContinuous"/>
    </xf>
    <xf numFmtId="0" fontId="0" fillId="0" borderId="10" xfId="0" applyFill="1" applyBorder="1"/>
    <xf numFmtId="174" fontId="19" fillId="0" borderId="0" xfId="38" applyNumberFormat="1" applyFont="1" applyFill="1" applyBorder="1" applyAlignment="1">
      <alignment horizontal="center"/>
    </xf>
    <xf numFmtId="49" fontId="19" fillId="0" borderId="0" xfId="38" applyNumberFormat="1" applyFont="1" applyFill="1" applyBorder="1" applyAlignment="1">
      <alignment horizontal="centerContinuous"/>
    </xf>
    <xf numFmtId="0" fontId="0" fillId="0" borderId="0" xfId="0" applyFill="1" applyBorder="1"/>
    <xf numFmtId="164" fontId="0" fillId="0" borderId="0" xfId="0" applyNumberFormat="1" applyFill="1" applyBorder="1"/>
    <xf numFmtId="0" fontId="20" fillId="0" borderId="0" xfId="0" applyFont="1" applyFill="1"/>
    <xf numFmtId="0" fontId="22" fillId="0" borderId="0" xfId="0" applyFont="1" applyFill="1" applyAlignment="1">
      <alignment horizontal="center"/>
    </xf>
    <xf numFmtId="178" fontId="0" fillId="0" borderId="0" xfId="0" applyNumberFormat="1" applyFill="1"/>
    <xf numFmtId="169" fontId="0" fillId="0" borderId="0" xfId="0" applyNumberFormat="1" applyFill="1"/>
    <xf numFmtId="0" fontId="23" fillId="0" borderId="0" xfId="0" applyFont="1" applyFill="1" applyBorder="1"/>
    <xf numFmtId="0" fontId="23" fillId="0" borderId="0" xfId="0" applyFont="1" applyFill="1"/>
    <xf numFmtId="0" fontId="23" fillId="0" borderId="11" xfId="0" applyFont="1" applyFill="1" applyBorder="1"/>
    <xf numFmtId="0" fontId="0" fillId="0" borderId="11" xfId="0" applyFill="1" applyBorder="1"/>
    <xf numFmtId="0" fontId="22" fillId="0" borderId="11" xfId="0" applyFont="1" applyFill="1" applyBorder="1" applyAlignment="1">
      <alignment horizontal="center"/>
    </xf>
    <xf numFmtId="178" fontId="0" fillId="0" borderId="11" xfId="0" applyNumberFormat="1" applyFill="1" applyBorder="1"/>
    <xf numFmtId="0" fontId="22" fillId="0" borderId="0" xfId="0" applyFont="1" applyFill="1" applyBorder="1" applyAlignment="1">
      <alignment horizontal="center"/>
    </xf>
    <xf numFmtId="174" fontId="19" fillId="0" borderId="0" xfId="38" applyNumberFormat="1" applyFont="1" applyFill="1" applyBorder="1"/>
    <xf numFmtId="178" fontId="0" fillId="0" borderId="0" xfId="0" applyNumberFormat="1" applyFill="1" applyBorder="1"/>
    <xf numFmtId="0" fontId="24" fillId="0" borderId="0" xfId="0" applyFont="1" applyFill="1" applyAlignment="1">
      <alignment horizontal="center"/>
    </xf>
    <xf numFmtId="0" fontId="24" fillId="0" borderId="11" xfId="0" applyFont="1" applyFill="1" applyBorder="1" applyAlignment="1">
      <alignment horizontal="center"/>
    </xf>
    <xf numFmtId="0" fontId="24" fillId="0" borderId="0" xfId="0" applyFont="1" applyFill="1" applyBorder="1" applyAlignment="1">
      <alignment horizontal="center"/>
    </xf>
    <xf numFmtId="0" fontId="19" fillId="0" borderId="12" xfId="0" applyFont="1" applyFill="1" applyBorder="1"/>
    <xf numFmtId="0" fontId="0" fillId="0" borderId="12" xfId="0" applyFill="1" applyBorder="1"/>
    <xf numFmtId="0" fontId="24" fillId="0" borderId="12" xfId="0" applyFont="1" applyFill="1" applyBorder="1" applyAlignment="1">
      <alignment horizontal="center"/>
    </xf>
    <xf numFmtId="178" fontId="0" fillId="0" borderId="12" xfId="0" applyNumberFormat="1" applyFill="1" applyBorder="1"/>
    <xf numFmtId="0" fontId="20" fillId="0" borderId="0" xfId="0" applyFont="1" applyFill="1" applyBorder="1"/>
    <xf numFmtId="0" fontId="19" fillId="0" borderId="0" xfId="0" applyFont="1" applyFill="1" applyBorder="1"/>
    <xf numFmtId="0" fontId="23" fillId="0" borderId="12" xfId="0" applyFont="1" applyFill="1" applyBorder="1"/>
    <xf numFmtId="0" fontId="0" fillId="0" borderId="0" xfId="0" applyFont="1" applyFill="1"/>
    <xf numFmtId="168" fontId="23" fillId="0" borderId="0" xfId="0" applyNumberFormat="1" applyFont="1" applyFill="1"/>
    <xf numFmtId="0" fontId="0" fillId="0" borderId="0" xfId="0" applyFill="1" applyAlignment="1">
      <alignment textRotation="180"/>
    </xf>
    <xf numFmtId="0" fontId="19" fillId="0" borderId="13" xfId="0" applyFont="1" applyFill="1" applyBorder="1"/>
    <xf numFmtId="0" fontId="0" fillId="0" borderId="13" xfId="0" applyFill="1" applyBorder="1"/>
    <xf numFmtId="0" fontId="24" fillId="0" borderId="13" xfId="0" applyFont="1" applyFill="1" applyBorder="1" applyAlignment="1">
      <alignment horizontal="center"/>
    </xf>
    <xf numFmtId="0" fontId="19" fillId="0" borderId="0" xfId="0" applyFont="1" applyFill="1" applyBorder="1" applyAlignment="1">
      <alignment horizontal="center"/>
    </xf>
    <xf numFmtId="0" fontId="23" fillId="0" borderId="0" xfId="0" applyFont="1" applyFill="1" applyBorder="1" applyAlignment="1">
      <alignment horizontal="left"/>
    </xf>
    <xf numFmtId="0" fontId="0" fillId="0" borderId="0" xfId="0" applyFill="1" applyAlignment="1">
      <alignment horizontal="centerContinuous"/>
    </xf>
    <xf numFmtId="168" fontId="0" fillId="0" borderId="0" xfId="0" applyNumberFormat="1" applyFill="1" applyAlignment="1">
      <alignment horizontal="centerContinuous"/>
    </xf>
    <xf numFmtId="169" fontId="1" fillId="0" borderId="0" xfId="41" applyNumberFormat="1" applyFill="1" applyAlignment="1">
      <alignment horizontal="centerContinuous"/>
    </xf>
    <xf numFmtId="0" fontId="23" fillId="0" borderId="0" xfId="0" applyFont="1" applyFill="1" applyAlignment="1">
      <alignment horizontal="left"/>
    </xf>
    <xf numFmtId="0" fontId="20" fillId="0" borderId="0" xfId="0" applyFont="1" applyFill="1" applyAlignment="1">
      <alignment horizontal="centerContinuous"/>
    </xf>
    <xf numFmtId="0" fontId="19" fillId="0" borderId="0" xfId="0" applyFont="1" applyFill="1" applyAlignment="1">
      <alignment horizontal="centerContinuous"/>
    </xf>
    <xf numFmtId="0" fontId="23" fillId="0" borderId="0" xfId="0" applyFont="1" applyFill="1" applyAlignment="1">
      <alignment horizontal="centerContinuous"/>
    </xf>
    <xf numFmtId="168" fontId="23" fillId="0" borderId="0" xfId="0" applyNumberFormat="1" applyFont="1" applyFill="1" applyAlignment="1">
      <alignment horizontal="centerContinuous"/>
    </xf>
    <xf numFmtId="169" fontId="23" fillId="0" borderId="0" xfId="41" applyNumberFormat="1" applyFont="1" applyFill="1" applyAlignment="1">
      <alignment horizontal="centerContinuous"/>
    </xf>
    <xf numFmtId="168" fontId="23" fillId="0" borderId="0" xfId="0" applyNumberFormat="1" applyFont="1" applyFill="1" applyBorder="1" applyAlignment="1">
      <alignment horizontal="center"/>
    </xf>
    <xf numFmtId="49" fontId="19" fillId="0" borderId="0" xfId="0" applyNumberFormat="1" applyFont="1" applyFill="1" applyBorder="1" applyAlignment="1">
      <alignment horizontal="centerContinuous"/>
    </xf>
    <xf numFmtId="49" fontId="20" fillId="0" borderId="10" xfId="0" applyNumberFormat="1" applyFont="1" applyFill="1" applyBorder="1" applyAlignment="1">
      <alignment horizontal="center"/>
    </xf>
    <xf numFmtId="49" fontId="20" fillId="0" borderId="10" xfId="0" applyNumberFormat="1" applyFont="1" applyFill="1" applyBorder="1" applyAlignment="1">
      <alignment horizontal="centerContinuous"/>
    </xf>
    <xf numFmtId="169" fontId="20" fillId="0" borderId="10" xfId="0" applyNumberFormat="1" applyFont="1" applyFill="1" applyBorder="1" applyAlignment="1">
      <alignment horizontal="center"/>
    </xf>
    <xf numFmtId="49" fontId="20" fillId="0" borderId="0" xfId="0" applyNumberFormat="1" applyFont="1" applyFill="1" applyBorder="1" applyAlignment="1">
      <alignment horizontal="left"/>
    </xf>
    <xf numFmtId="49" fontId="20" fillId="0" borderId="0" xfId="0" applyNumberFormat="1" applyFont="1" applyFill="1" applyBorder="1" applyAlignment="1">
      <alignment horizontal="centerContinuous"/>
    </xf>
    <xf numFmtId="168" fontId="1" fillId="0" borderId="0" xfId="41" applyNumberFormat="1" applyFill="1"/>
    <xf numFmtId="169" fontId="1" fillId="0" borderId="0" xfId="41" applyNumberFormat="1" applyFill="1" applyAlignment="1">
      <alignment horizontal="right"/>
    </xf>
    <xf numFmtId="169" fontId="1" fillId="0" borderId="0" xfId="0" applyNumberFormat="1" applyFont="1" applyFill="1" applyAlignment="1">
      <alignment horizontal="right"/>
    </xf>
    <xf numFmtId="41" fontId="23" fillId="0" borderId="0" xfId="41" applyNumberFormat="1" applyFont="1" applyFill="1"/>
    <xf numFmtId="178" fontId="23" fillId="0" borderId="0" xfId="41" applyNumberFormat="1" applyFont="1" applyFill="1" applyAlignment="1"/>
    <xf numFmtId="41" fontId="23" fillId="0" borderId="0" xfId="41" applyNumberFormat="1" applyFont="1" applyFill="1" applyAlignment="1">
      <alignment horizontal="center"/>
    </xf>
    <xf numFmtId="178" fontId="23" fillId="0" borderId="0" xfId="0" applyNumberFormat="1" applyFont="1" applyFill="1" applyAlignment="1"/>
    <xf numFmtId="41" fontId="23" fillId="0" borderId="0" xfId="41" applyNumberFormat="1" applyFont="1" applyFill="1" applyBorder="1" applyAlignment="1">
      <alignment horizontal="center"/>
    </xf>
    <xf numFmtId="178" fontId="23" fillId="0" borderId="0" xfId="41" applyNumberFormat="1" applyFont="1" applyFill="1" applyBorder="1" applyAlignment="1"/>
    <xf numFmtId="169" fontId="1" fillId="0" borderId="0" xfId="38" applyNumberFormat="1" applyFill="1" applyBorder="1"/>
    <xf numFmtId="169" fontId="1" fillId="0" borderId="12" xfId="0" applyNumberFormat="1" applyFont="1" applyFill="1" applyBorder="1" applyAlignment="1">
      <alignment horizontal="right"/>
    </xf>
    <xf numFmtId="41" fontId="23" fillId="0" borderId="12" xfId="41" applyNumberFormat="1" applyFont="1" applyFill="1" applyBorder="1" applyAlignment="1">
      <alignment horizontal="center"/>
    </xf>
    <xf numFmtId="178" fontId="23" fillId="0" borderId="12" xfId="41" applyNumberFormat="1" applyFont="1" applyFill="1" applyBorder="1" applyAlignment="1"/>
    <xf numFmtId="168" fontId="23" fillId="0" borderId="12" xfId="41" applyNumberFormat="1" applyFont="1" applyFill="1" applyBorder="1" applyAlignment="1">
      <alignment horizontal="right"/>
    </xf>
    <xf numFmtId="41" fontId="23" fillId="0" borderId="0" xfId="0" applyNumberFormat="1" applyFont="1" applyFill="1"/>
    <xf numFmtId="178" fontId="23" fillId="0" borderId="0" xfId="41" applyNumberFormat="1" applyFont="1" applyFill="1" applyAlignment="1">
      <alignment horizontal="right"/>
    </xf>
    <xf numFmtId="41" fontId="0" fillId="0" borderId="0" xfId="0" applyNumberFormat="1" applyFill="1"/>
    <xf numFmtId="0" fontId="1" fillId="0" borderId="11" xfId="0" applyFont="1" applyFill="1" applyBorder="1"/>
    <xf numFmtId="169" fontId="1" fillId="0" borderId="11" xfId="0" applyNumberFormat="1" applyFont="1" applyFill="1" applyBorder="1" applyAlignment="1">
      <alignment horizontal="right"/>
    </xf>
    <xf numFmtId="168" fontId="23" fillId="0" borderId="11" xfId="41" applyNumberFormat="1" applyFont="1" applyFill="1" applyBorder="1" applyAlignment="1">
      <alignment horizontal="right"/>
    </xf>
    <xf numFmtId="178" fontId="23" fillId="0" borderId="11" xfId="41" applyNumberFormat="1" applyFont="1" applyFill="1" applyBorder="1" applyAlignment="1">
      <alignment horizontal="right"/>
    </xf>
    <xf numFmtId="0" fontId="19" fillId="0" borderId="11" xfId="0" applyFont="1" applyFill="1" applyBorder="1"/>
    <xf numFmtId="169" fontId="19" fillId="0" borderId="11" xfId="0" applyNumberFormat="1" applyFont="1" applyFill="1" applyBorder="1" applyAlignment="1">
      <alignment horizontal="right"/>
    </xf>
    <xf numFmtId="168" fontId="19" fillId="0" borderId="11" xfId="41" applyNumberFormat="1" applyFont="1" applyFill="1" applyBorder="1" applyAlignment="1">
      <alignment horizontal="right"/>
    </xf>
    <xf numFmtId="178" fontId="19" fillId="0" borderId="11" xfId="41" applyNumberFormat="1" applyFont="1" applyFill="1" applyBorder="1" applyAlignment="1">
      <alignment horizontal="right"/>
    </xf>
    <xf numFmtId="169" fontId="1" fillId="0" borderId="0" xfId="0" applyNumberFormat="1" applyFont="1" applyFill="1" applyBorder="1" applyAlignment="1">
      <alignment horizontal="center"/>
    </xf>
    <xf numFmtId="169" fontId="19" fillId="0" borderId="0" xfId="41" applyNumberFormat="1" applyFont="1" applyFill="1" applyBorder="1" applyAlignment="1">
      <alignment horizontal="right"/>
    </xf>
    <xf numFmtId="178" fontId="23" fillId="0" borderId="0" xfId="41" applyNumberFormat="1" applyFont="1" applyFill="1" applyBorder="1" applyAlignment="1">
      <alignment horizontal="right"/>
    </xf>
    <xf numFmtId="169" fontId="1" fillId="0" borderId="0" xfId="0" applyNumberFormat="1" applyFont="1" applyFill="1" applyBorder="1" applyAlignment="1">
      <alignment horizontal="right"/>
    </xf>
    <xf numFmtId="41" fontId="23" fillId="0" borderId="12" xfId="0" applyNumberFormat="1" applyFont="1" applyFill="1" applyBorder="1" applyAlignment="1">
      <alignment horizontal="center"/>
    </xf>
    <xf numFmtId="178" fontId="23" fillId="0" borderId="12" xfId="41" applyNumberFormat="1" applyFont="1" applyFill="1" applyBorder="1" applyAlignment="1">
      <alignment horizontal="right"/>
    </xf>
    <xf numFmtId="169" fontId="23" fillId="0" borderId="0" xfId="0" applyNumberFormat="1" applyFont="1" applyFill="1" applyBorder="1" applyAlignment="1">
      <alignment horizontal="right"/>
    </xf>
    <xf numFmtId="41" fontId="23" fillId="0" borderId="0" xfId="0" applyNumberFormat="1" applyFont="1" applyFill="1" applyBorder="1" applyAlignment="1">
      <alignment horizontal="center"/>
    </xf>
    <xf numFmtId="0" fontId="0" fillId="0" borderId="14" xfId="0" applyFill="1" applyBorder="1"/>
    <xf numFmtId="178" fontId="23" fillId="0" borderId="12" xfId="0" applyNumberFormat="1" applyFont="1" applyFill="1" applyBorder="1" applyAlignment="1">
      <alignment horizontal="right"/>
    </xf>
    <xf numFmtId="178" fontId="23" fillId="0" borderId="0" xfId="0" applyNumberFormat="1" applyFont="1" applyFill="1" applyBorder="1" applyAlignment="1">
      <alignment horizontal="right"/>
    </xf>
    <xf numFmtId="0" fontId="20" fillId="0" borderId="10" xfId="0" applyFont="1" applyFill="1" applyBorder="1"/>
    <xf numFmtId="0" fontId="24" fillId="0" borderId="10" xfId="0" applyFont="1" applyFill="1" applyBorder="1" applyAlignment="1">
      <alignment horizontal="center"/>
    </xf>
    <xf numFmtId="168" fontId="19" fillId="0" borderId="10" xfId="41" applyNumberFormat="1" applyFont="1" applyFill="1" applyBorder="1" applyAlignment="1">
      <alignment horizontal="right"/>
    </xf>
    <xf numFmtId="178" fontId="19" fillId="0" borderId="10" xfId="41" applyNumberFormat="1" applyFont="1" applyFill="1" applyBorder="1" applyAlignment="1">
      <alignment horizontal="right"/>
    </xf>
    <xf numFmtId="168" fontId="19" fillId="0" borderId="0" xfId="41" applyNumberFormat="1" applyFont="1" applyFill="1" applyBorder="1" applyAlignment="1">
      <alignment horizontal="right"/>
    </xf>
    <xf numFmtId="168" fontId="22" fillId="0" borderId="0" xfId="0" applyNumberFormat="1" applyFont="1" applyFill="1" applyAlignment="1">
      <alignment horizontal="center"/>
    </xf>
    <xf numFmtId="0" fontId="1" fillId="0" borderId="0" xfId="0" applyFont="1" applyFill="1" applyBorder="1"/>
    <xf numFmtId="168" fontId="26" fillId="0" borderId="0" xfId="41" applyNumberFormat="1" applyFont="1" applyFill="1" applyBorder="1" applyAlignment="1">
      <alignment horizontal="center"/>
    </xf>
    <xf numFmtId="168" fontId="25" fillId="0" borderId="0" xfId="41" applyNumberFormat="1" applyFont="1" applyFill="1" applyBorder="1"/>
    <xf numFmtId="0" fontId="23" fillId="0" borderId="0" xfId="0" applyFont="1" applyFill="1" applyBorder="1" applyAlignment="1">
      <alignment horizontal="center"/>
    </xf>
    <xf numFmtId="0" fontId="23" fillId="0" borderId="0" xfId="0" applyFont="1" applyFill="1" applyBorder="1" applyAlignment="1">
      <alignment wrapText="1"/>
    </xf>
    <xf numFmtId="0" fontId="19" fillId="0" borderId="13" xfId="0" applyFont="1" applyFill="1" applyBorder="1" applyAlignment="1">
      <alignment wrapText="1"/>
    </xf>
    <xf numFmtId="0" fontId="1" fillId="0" borderId="0" xfId="0" applyFont="1" applyFill="1" applyAlignment="1">
      <alignment horizontal="centerContinuous"/>
    </xf>
    <xf numFmtId="0" fontId="19" fillId="0" borderId="10" xfId="0" applyFont="1" applyFill="1" applyBorder="1" applyAlignment="1">
      <alignment horizontal="centerContinuous"/>
    </xf>
    <xf numFmtId="0" fontId="19" fillId="0" borderId="0" xfId="0" applyFont="1" applyFill="1" applyAlignment="1">
      <alignment vertical="top"/>
    </xf>
    <xf numFmtId="0" fontId="1" fillId="0" borderId="0" xfId="0" applyFont="1" applyFill="1"/>
    <xf numFmtId="0" fontId="20" fillId="0" borderId="0" xfId="0" applyFont="1" applyFill="1" applyBorder="1" applyAlignment="1"/>
    <xf numFmtId="178" fontId="19" fillId="0" borderId="0" xfId="0" applyNumberFormat="1" applyFont="1" applyFill="1" applyBorder="1" applyAlignment="1">
      <alignment horizontal="center"/>
    </xf>
    <xf numFmtId="168" fontId="1" fillId="0" borderId="0" xfId="0" applyNumberFormat="1" applyFont="1" applyFill="1" applyBorder="1" applyAlignment="1">
      <alignment horizontal="center"/>
    </xf>
    <xf numFmtId="0" fontId="19" fillId="0" borderId="0" xfId="0" applyFont="1" applyFill="1" applyBorder="1" applyAlignment="1"/>
    <xf numFmtId="0" fontId="27" fillId="0" borderId="0" xfId="0" applyFont="1" applyFill="1"/>
    <xf numFmtId="0" fontId="28" fillId="0" borderId="0" xfId="0" applyFont="1" applyFill="1" applyBorder="1" applyAlignment="1">
      <alignment horizontal="center"/>
    </xf>
    <xf numFmtId="0" fontId="19" fillId="0" borderId="0" xfId="0" applyFont="1" applyFill="1" applyAlignment="1">
      <alignment wrapText="1"/>
    </xf>
    <xf numFmtId="178" fontId="19" fillId="0" borderId="0" xfId="0" applyNumberFormat="1" applyFont="1" applyFill="1" applyAlignment="1">
      <alignment wrapText="1"/>
    </xf>
    <xf numFmtId="0" fontId="19" fillId="0" borderId="0" xfId="0" applyFont="1" applyFill="1" applyAlignment="1">
      <alignment horizontal="left" vertical="top"/>
    </xf>
    <xf numFmtId="0" fontId="23" fillId="0" borderId="0" xfId="0" applyFont="1" applyFill="1" applyBorder="1" applyAlignment="1">
      <alignment horizontal="left" wrapText="1"/>
    </xf>
    <xf numFmtId="0" fontId="29" fillId="0" borderId="0" xfId="0" applyFont="1" applyFill="1" applyBorder="1" applyAlignment="1">
      <alignment horizontal="center" wrapText="1"/>
    </xf>
    <xf numFmtId="0" fontId="29" fillId="0" borderId="0" xfId="0" applyFont="1" applyFill="1" applyBorder="1" applyAlignment="1">
      <alignment wrapText="1"/>
    </xf>
    <xf numFmtId="0" fontId="1" fillId="0" borderId="0" xfId="0" applyNumberFormat="1" applyFont="1" applyFill="1" applyBorder="1" applyAlignment="1">
      <alignment horizontal="center"/>
    </xf>
    <xf numFmtId="0" fontId="19" fillId="0" borderId="15" xfId="0" applyFont="1" applyFill="1" applyBorder="1"/>
    <xf numFmtId="0" fontId="23" fillId="0" borderId="0" xfId="0" applyFont="1" applyFill="1" applyBorder="1" applyAlignment="1"/>
    <xf numFmtId="0" fontId="20" fillId="0" borderId="0" xfId="0" applyFont="1" applyFill="1" applyAlignment="1"/>
    <xf numFmtId="49" fontId="20" fillId="0" borderId="0" xfId="0" applyNumberFormat="1" applyFont="1" applyFill="1" applyBorder="1" applyAlignment="1">
      <alignment horizontal="center"/>
    </xf>
    <xf numFmtId="169" fontId="20" fillId="0" borderId="0" xfId="0" applyNumberFormat="1" applyFont="1" applyFill="1" applyBorder="1" applyAlignment="1">
      <alignment horizontal="center"/>
    </xf>
    <xf numFmtId="168" fontId="0" fillId="0" borderId="0" xfId="0" applyNumberFormat="1" applyFill="1"/>
    <xf numFmtId="0" fontId="32" fillId="0" borderId="0" xfId="0" applyFont="1" applyFill="1"/>
    <xf numFmtId="0" fontId="33" fillId="0" borderId="0" xfId="0" applyFont="1" applyFill="1" applyAlignment="1">
      <alignment horizontal="center"/>
    </xf>
    <xf numFmtId="0" fontId="32" fillId="0" borderId="0" xfId="0" applyFont="1" applyFill="1" applyBorder="1"/>
    <xf numFmtId="0" fontId="33" fillId="0" borderId="0" xfId="0" applyFont="1" applyFill="1" applyBorder="1" applyAlignment="1">
      <alignment horizontal="center"/>
    </xf>
    <xf numFmtId="0" fontId="33" fillId="0" borderId="11" xfId="0" applyFont="1" applyFill="1" applyBorder="1" applyAlignment="1">
      <alignment horizontal="center"/>
    </xf>
    <xf numFmtId="0" fontId="35" fillId="0" borderId="0" xfId="0" applyFont="1" applyFill="1" applyAlignment="1">
      <alignment horizontal="center"/>
    </xf>
    <xf numFmtId="169" fontId="32" fillId="0" borderId="0" xfId="0" applyNumberFormat="1" applyFont="1" applyFill="1"/>
    <xf numFmtId="0" fontId="33" fillId="0" borderId="12" xfId="0" applyFont="1" applyFill="1" applyBorder="1" applyAlignment="1">
      <alignment horizontal="center"/>
    </xf>
    <xf numFmtId="0" fontId="34" fillId="0" borderId="0" xfId="0" applyFont="1" applyFill="1" applyBorder="1"/>
    <xf numFmtId="0" fontId="37" fillId="0" borderId="0" xfId="0" applyFont="1" applyFill="1" applyAlignment="1">
      <alignment horizontal="center"/>
    </xf>
    <xf numFmtId="0" fontId="33" fillId="0" borderId="10" xfId="0" applyFont="1" applyFill="1" applyBorder="1" applyAlignment="1">
      <alignment horizontal="center"/>
    </xf>
    <xf numFmtId="0" fontId="24" fillId="0" borderId="0" xfId="0" applyFont="1" applyFill="1"/>
    <xf numFmtId="0" fontId="29" fillId="0" borderId="0" xfId="0" applyFont="1" applyFill="1"/>
    <xf numFmtId="0" fontId="27" fillId="0" borderId="0" xfId="0" applyFont="1" applyFill="1" applyBorder="1" applyAlignment="1">
      <alignment wrapText="1"/>
    </xf>
    <xf numFmtId="178" fontId="23" fillId="0" borderId="0" xfId="37" applyNumberFormat="1" applyFont="1" applyFill="1" applyBorder="1" applyAlignment="1"/>
    <xf numFmtId="175" fontId="23" fillId="0" borderId="0" xfId="37" applyNumberFormat="1" applyFont="1" applyFill="1" applyBorder="1" applyAlignment="1"/>
    <xf numFmtId="49" fontId="19" fillId="0" borderId="0" xfId="37" applyNumberFormat="1" applyFont="1" applyFill="1" applyBorder="1" applyAlignment="1"/>
    <xf numFmtId="169" fontId="19" fillId="0" borderId="0" xfId="37" applyNumberFormat="1" applyFont="1" applyFill="1" applyBorder="1" applyAlignment="1">
      <alignment horizontal="center"/>
    </xf>
    <xf numFmtId="169" fontId="19" fillId="0" borderId="0" xfId="37" applyNumberFormat="1" applyFont="1" applyFill="1" applyBorder="1" applyAlignment="1">
      <alignment horizontal="centerContinuous"/>
    </xf>
    <xf numFmtId="169" fontId="20" fillId="0" borderId="0" xfId="0" applyNumberFormat="1" applyFont="1" applyFill="1" applyBorder="1" applyAlignment="1">
      <alignment horizontal="centerContinuous"/>
    </xf>
    <xf numFmtId="175" fontId="22" fillId="0" borderId="0" xfId="0" applyNumberFormat="1" applyFont="1" applyFill="1" applyBorder="1" applyAlignment="1"/>
    <xf numFmtId="178" fontId="23" fillId="0" borderId="0" xfId="0" applyNumberFormat="1" applyFont="1" applyFill="1" applyBorder="1" applyAlignment="1"/>
    <xf numFmtId="175" fontId="23" fillId="0" borderId="0" xfId="0" applyNumberFormat="1" applyFont="1" applyFill="1" applyBorder="1" applyAlignment="1"/>
    <xf numFmtId="175" fontId="22" fillId="0" borderId="12" xfId="0" applyNumberFormat="1" applyFont="1" applyFill="1" applyBorder="1" applyAlignment="1"/>
    <xf numFmtId="0" fontId="23" fillId="0" borderId="11" xfId="0" applyFont="1" applyFill="1" applyBorder="1" applyAlignment="1">
      <alignment wrapText="1"/>
    </xf>
    <xf numFmtId="178" fontId="23" fillId="0" borderId="11" xfId="37" applyNumberFormat="1" applyFont="1" applyFill="1" applyBorder="1" applyAlignment="1"/>
    <xf numFmtId="175" fontId="23" fillId="0" borderId="11" xfId="37" applyNumberFormat="1" applyFont="1" applyFill="1" applyBorder="1" applyAlignment="1"/>
    <xf numFmtId="175" fontId="22" fillId="0" borderId="0" xfId="0" applyNumberFormat="1" applyFont="1" applyFill="1" applyAlignment="1"/>
    <xf numFmtId="175" fontId="23" fillId="0" borderId="0" xfId="0" applyNumberFormat="1" applyFont="1" applyFill="1" applyAlignment="1"/>
    <xf numFmtId="178" fontId="23" fillId="0" borderId="0" xfId="0" applyNumberFormat="1" applyFont="1" applyFill="1" applyAlignment="1">
      <alignment horizontal="right"/>
    </xf>
    <xf numFmtId="178" fontId="23" fillId="0" borderId="0" xfId="37" applyNumberFormat="1" applyFont="1" applyFill="1" applyAlignment="1"/>
    <xf numFmtId="175" fontId="23" fillId="0" borderId="0" xfId="37" applyNumberFormat="1" applyFont="1" applyFill="1" applyAlignment="1"/>
    <xf numFmtId="178" fontId="23" fillId="0" borderId="12" xfId="37" applyNumberFormat="1" applyFont="1" applyFill="1" applyBorder="1" applyAlignment="1"/>
    <xf numFmtId="175" fontId="23" fillId="0" borderId="12" xfId="37" applyNumberFormat="1" applyFont="1" applyFill="1" applyBorder="1" applyAlignment="1"/>
    <xf numFmtId="0" fontId="19" fillId="0" borderId="11" xfId="0" applyFont="1" applyFill="1" applyBorder="1" applyAlignment="1">
      <alignment wrapText="1"/>
    </xf>
    <xf numFmtId="175" fontId="22" fillId="0" borderId="11" xfId="0" applyNumberFormat="1" applyFont="1" applyFill="1" applyBorder="1" applyAlignment="1"/>
    <xf numFmtId="175" fontId="23" fillId="0" borderId="11" xfId="0" applyNumberFormat="1" applyFont="1" applyFill="1" applyBorder="1" applyAlignment="1"/>
    <xf numFmtId="175" fontId="22" fillId="0" borderId="13" xfId="0" applyNumberFormat="1" applyFont="1" applyFill="1" applyBorder="1" applyAlignment="1"/>
    <xf numFmtId="178" fontId="19" fillId="0" borderId="13" xfId="0" applyNumberFormat="1" applyFont="1" applyFill="1" applyBorder="1" applyAlignment="1"/>
    <xf numFmtId="175" fontId="23" fillId="0" borderId="13" xfId="0" applyNumberFormat="1" applyFont="1" applyFill="1" applyBorder="1" applyAlignment="1"/>
    <xf numFmtId="178" fontId="19" fillId="0" borderId="13" xfId="0" applyNumberFormat="1" applyFont="1" applyFill="1" applyBorder="1" applyAlignment="1">
      <alignment horizontal="right"/>
    </xf>
    <xf numFmtId="175" fontId="40" fillId="0" borderId="0" xfId="0" applyNumberFormat="1" applyFont="1" applyFill="1" applyBorder="1" applyAlignment="1"/>
    <xf numFmtId="178" fontId="27" fillId="0" borderId="0" xfId="0" applyNumberFormat="1" applyFont="1" applyFill="1" applyBorder="1" applyAlignment="1"/>
    <xf numFmtId="175" fontId="23" fillId="0" borderId="12" xfId="0" applyNumberFormat="1" applyFont="1" applyFill="1" applyBorder="1" applyAlignment="1"/>
    <xf numFmtId="178" fontId="23" fillId="0" borderId="11" xfId="0" applyNumberFormat="1" applyFont="1" applyFill="1" applyBorder="1" applyAlignment="1"/>
    <xf numFmtId="178" fontId="23" fillId="0" borderId="11" xfId="0" applyNumberFormat="1" applyFont="1" applyFill="1" applyBorder="1" applyAlignment="1">
      <alignment horizontal="right"/>
    </xf>
    <xf numFmtId="178" fontId="23" fillId="0" borderId="11" xfId="37" applyNumberFormat="1" applyFont="1" applyFill="1" applyBorder="1" applyAlignment="1">
      <alignment horizontal="right"/>
    </xf>
    <xf numFmtId="0" fontId="19" fillId="0" borderId="10" xfId="0" applyFont="1" applyFill="1" applyBorder="1"/>
    <xf numFmtId="178" fontId="19" fillId="0" borderId="10" xfId="37" applyNumberFormat="1" applyFont="1" applyFill="1" applyBorder="1" applyAlignment="1"/>
    <xf numFmtId="0" fontId="23" fillId="0" borderId="12" xfId="0" applyFont="1" applyFill="1" applyBorder="1" applyAlignment="1">
      <alignment horizontal="left"/>
    </xf>
    <xf numFmtId="178" fontId="19" fillId="0" borderId="0" xfId="0" applyNumberFormat="1" applyFont="1" applyFill="1" applyBorder="1" applyAlignment="1">
      <alignment horizontal="right"/>
    </xf>
    <xf numFmtId="178" fontId="19" fillId="0" borderId="10" xfId="0" applyNumberFormat="1" applyFont="1" applyFill="1" applyBorder="1" applyAlignment="1">
      <alignment horizontal="right"/>
    </xf>
    <xf numFmtId="178" fontId="23" fillId="0" borderId="0" xfId="37" applyNumberFormat="1" applyFont="1" applyFill="1" applyBorder="1" applyAlignment="1">
      <alignment horizontal="right"/>
    </xf>
    <xf numFmtId="0" fontId="19" fillId="0" borderId="0" xfId="0" applyFont="1" applyFill="1" applyBorder="1" applyAlignment="1">
      <alignment wrapText="1"/>
    </xf>
    <xf numFmtId="178" fontId="23" fillId="0" borderId="14" xfId="0" applyNumberFormat="1" applyFont="1" applyFill="1" applyBorder="1" applyAlignment="1">
      <alignment horizontal="right"/>
    </xf>
    <xf numFmtId="168" fontId="31" fillId="0" borderId="0" xfId="0" applyNumberFormat="1" applyFont="1" applyFill="1" applyBorder="1" applyAlignment="1">
      <alignment horizontal="centerContinuous"/>
    </xf>
    <xf numFmtId="168" fontId="20" fillId="0" borderId="0" xfId="0" applyNumberFormat="1" applyFont="1" applyFill="1" applyBorder="1" applyAlignment="1">
      <alignment horizontal="centerContinuous"/>
    </xf>
    <xf numFmtId="168" fontId="31" fillId="0" borderId="0" xfId="0" applyNumberFormat="1" applyFont="1" applyFill="1" applyBorder="1" applyAlignment="1">
      <alignment horizontal="center"/>
    </xf>
    <xf numFmtId="175" fontId="24" fillId="0" borderId="0" xfId="0" applyNumberFormat="1" applyFont="1" applyFill="1" applyBorder="1" applyAlignment="1">
      <alignment horizontal="center"/>
    </xf>
    <xf numFmtId="175" fontId="24" fillId="0" borderId="12" xfId="0" applyNumberFormat="1" applyFont="1" applyFill="1" applyBorder="1" applyAlignment="1">
      <alignment horizontal="center"/>
    </xf>
    <xf numFmtId="0" fontId="27" fillId="0" borderId="0" xfId="0" applyFont="1" applyFill="1" applyBorder="1"/>
    <xf numFmtId="175" fontId="42" fillId="0" borderId="0" xfId="37" applyNumberFormat="1" applyFont="1" applyFill="1" applyAlignment="1">
      <alignment horizontal="center"/>
    </xf>
    <xf numFmtId="178" fontId="23" fillId="0" borderId="0" xfId="37" applyNumberFormat="1" applyFont="1" applyFill="1" applyAlignment="1">
      <alignment horizontal="right"/>
    </xf>
    <xf numFmtId="175" fontId="42" fillId="0" borderId="0" xfId="37" applyNumberFormat="1" applyFont="1" applyFill="1" applyBorder="1" applyAlignment="1">
      <alignment horizontal="center"/>
    </xf>
    <xf numFmtId="175" fontId="24" fillId="0" borderId="0" xfId="0" applyNumberFormat="1" applyFont="1" applyFill="1" applyAlignment="1">
      <alignment horizontal="center"/>
    </xf>
    <xf numFmtId="178" fontId="23" fillId="0" borderId="12" xfId="37" applyNumberFormat="1" applyFont="1" applyFill="1" applyBorder="1" applyAlignment="1">
      <alignment horizontal="right"/>
    </xf>
    <xf numFmtId="175" fontId="24" fillId="0" borderId="11" xfId="0" applyNumberFormat="1" applyFont="1" applyFill="1" applyBorder="1" applyAlignment="1">
      <alignment horizontal="center"/>
    </xf>
    <xf numFmtId="175" fontId="24" fillId="0" borderId="13" xfId="0" applyNumberFormat="1" applyFont="1" applyFill="1" applyBorder="1" applyAlignment="1">
      <alignment horizontal="center"/>
    </xf>
    <xf numFmtId="175" fontId="19" fillId="0" borderId="13" xfId="0" applyNumberFormat="1" applyFont="1" applyFill="1" applyBorder="1" applyAlignment="1"/>
    <xf numFmtId="0" fontId="23" fillId="0" borderId="0" xfId="0" applyFont="1" applyFill="1" applyAlignment="1"/>
    <xf numFmtId="168" fontId="22" fillId="0" borderId="0" xfId="0" applyNumberFormat="1" applyFont="1" applyFill="1" applyBorder="1" applyAlignment="1">
      <alignment horizontal="center"/>
    </xf>
    <xf numFmtId="168" fontId="22" fillId="0" borderId="12" xfId="0" applyNumberFormat="1" applyFont="1" applyFill="1" applyBorder="1" applyAlignment="1">
      <alignment horizontal="center"/>
    </xf>
    <xf numFmtId="168" fontId="22" fillId="0" borderId="10" xfId="0" applyNumberFormat="1" applyFont="1" applyFill="1" applyBorder="1" applyAlignment="1">
      <alignment horizontal="center"/>
    </xf>
    <xf numFmtId="0" fontId="41" fillId="0" borderId="12" xfId="0" applyFont="1" applyFill="1" applyBorder="1" applyAlignment="1">
      <alignment horizontal="center"/>
    </xf>
    <xf numFmtId="0" fontId="41" fillId="0" borderId="0" xfId="0" applyFont="1" applyFill="1" applyBorder="1" applyAlignment="1">
      <alignment horizontal="center"/>
    </xf>
    <xf numFmtId="0" fontId="41" fillId="0" borderId="11" xfId="0" applyFont="1" applyFill="1" applyBorder="1" applyAlignment="1">
      <alignment horizontal="center"/>
    </xf>
    <xf numFmtId="0" fontId="41" fillId="0" borderId="10" xfId="0" applyFont="1" applyFill="1" applyBorder="1" applyAlignment="1">
      <alignment horizontal="center"/>
    </xf>
    <xf numFmtId="178" fontId="19" fillId="0" borderId="11" xfId="0" applyNumberFormat="1" applyFont="1" applyFill="1" applyBorder="1"/>
    <xf numFmtId="178" fontId="23" fillId="0" borderId="0" xfId="0" applyNumberFormat="1" applyFont="1" applyFill="1" applyBorder="1"/>
    <xf numFmtId="0" fontId="23" fillId="0" borderId="0" xfId="0" applyFont="1" applyFill="1" applyAlignment="1">
      <alignment horizontal="right"/>
    </xf>
    <xf numFmtId="0" fontId="23" fillId="0" borderId="0" xfId="0" applyFont="1" applyFill="1" applyBorder="1" applyAlignment="1">
      <alignment horizontal="right"/>
    </xf>
    <xf numFmtId="0" fontId="23" fillId="0" borderId="12" xfId="0" applyFont="1" applyFill="1" applyBorder="1" applyAlignment="1">
      <alignment horizontal="center"/>
    </xf>
    <xf numFmtId="168" fontId="41" fillId="0" borderId="0" xfId="0" applyNumberFormat="1" applyFont="1" applyFill="1" applyBorder="1" applyAlignment="1">
      <alignment horizontal="center"/>
    </xf>
    <xf numFmtId="0" fontId="23" fillId="0" borderId="12" xfId="0" applyFont="1" applyFill="1" applyBorder="1" applyAlignment="1">
      <alignment wrapText="1"/>
    </xf>
    <xf numFmtId="168" fontId="41" fillId="0" borderId="12" xfId="0" applyNumberFormat="1" applyFont="1" applyFill="1" applyBorder="1" applyAlignment="1">
      <alignment horizontal="center"/>
    </xf>
    <xf numFmtId="168" fontId="23" fillId="0" borderId="11" xfId="0" applyNumberFormat="1" applyFont="1" applyFill="1" applyBorder="1" applyAlignment="1">
      <alignment horizontal="center"/>
    </xf>
    <xf numFmtId="0" fontId="0" fillId="0" borderId="0" xfId="0" applyFill="1" applyAlignment="1">
      <alignment horizontal="center"/>
    </xf>
    <xf numFmtId="49" fontId="19" fillId="0" borderId="0" xfId="37" applyNumberFormat="1" applyFont="1" applyFill="1" applyBorder="1" applyAlignment="1">
      <alignment horizontal="center"/>
    </xf>
    <xf numFmtId="175" fontId="22" fillId="0" borderId="0" xfId="0" applyNumberFormat="1" applyFont="1" applyFill="1" applyAlignment="1">
      <alignment horizontal="center"/>
    </xf>
    <xf numFmtId="175" fontId="22" fillId="0" borderId="12" xfId="0" applyNumberFormat="1" applyFont="1" applyFill="1" applyBorder="1" applyAlignment="1">
      <alignment horizontal="center"/>
    </xf>
    <xf numFmtId="175" fontId="40" fillId="0" borderId="0" xfId="0" applyNumberFormat="1" applyFont="1" applyFill="1" applyBorder="1" applyAlignment="1">
      <alignment horizontal="center"/>
    </xf>
    <xf numFmtId="175" fontId="22" fillId="0" borderId="0" xfId="0" applyNumberFormat="1" applyFont="1" applyFill="1" applyBorder="1" applyAlignment="1">
      <alignment horizontal="center"/>
    </xf>
    <xf numFmtId="168" fontId="22" fillId="0" borderId="14" xfId="0" applyNumberFormat="1" applyFont="1" applyFill="1" applyBorder="1" applyAlignment="1">
      <alignment horizontal="center"/>
    </xf>
    <xf numFmtId="0" fontId="36" fillId="0" borderId="0" xfId="0" applyFont="1" applyFill="1" applyBorder="1" applyAlignment="1">
      <alignment horizontal="center"/>
    </xf>
    <xf numFmtId="0" fontId="1" fillId="0" borderId="0" xfId="0" applyFont="1" applyFill="1" applyAlignment="1">
      <alignment horizontal="center"/>
    </xf>
    <xf numFmtId="0" fontId="1" fillId="0" borderId="10" xfId="0" applyFont="1" applyFill="1" applyBorder="1" applyAlignment="1">
      <alignment horizontal="center"/>
    </xf>
    <xf numFmtId="0" fontId="33" fillId="0" borderId="0" xfId="0" applyFont="1" applyFill="1"/>
    <xf numFmtId="0" fontId="33" fillId="0" borderId="0" xfId="0" applyFont="1" applyFill="1" applyAlignment="1">
      <alignment horizontal="centerContinuous"/>
    </xf>
    <xf numFmtId="49" fontId="19" fillId="0" borderId="0" xfId="43" applyNumberFormat="1" applyFont="1" applyFill="1" applyBorder="1" applyAlignment="1">
      <alignment horizontal="centerContinuous"/>
    </xf>
    <xf numFmtId="49" fontId="19" fillId="0" borderId="0" xfId="43" applyNumberFormat="1" applyFont="1" applyFill="1" applyBorder="1" applyAlignment="1">
      <alignment horizontal="center"/>
    </xf>
    <xf numFmtId="0" fontId="27" fillId="0" borderId="10" xfId="0" applyFont="1" applyFill="1" applyBorder="1" applyAlignment="1"/>
    <xf numFmtId="0" fontId="33" fillId="0" borderId="10" xfId="0" applyFont="1" applyFill="1" applyBorder="1"/>
    <xf numFmtId="0" fontId="23" fillId="0" borderId="10" xfId="0" applyFont="1" applyFill="1" applyBorder="1"/>
    <xf numFmtId="49" fontId="19" fillId="0" borderId="10" xfId="0" applyNumberFormat="1" applyFont="1" applyFill="1" applyBorder="1" applyAlignment="1">
      <alignment horizontal="center"/>
    </xf>
    <xf numFmtId="0" fontId="0" fillId="0" borderId="0" xfId="0" applyFill="1" applyBorder="1" applyAlignment="1"/>
    <xf numFmtId="0" fontId="33" fillId="0" borderId="0" xfId="0" applyFont="1" applyFill="1" applyBorder="1"/>
    <xf numFmtId="0" fontId="20" fillId="0" borderId="0" xfId="0" applyFont="1" applyFill="1" applyAlignment="1">
      <alignment horizontal="left"/>
    </xf>
    <xf numFmtId="0" fontId="26" fillId="0" borderId="12" xfId="0" applyFont="1" applyFill="1" applyBorder="1" applyAlignment="1"/>
    <xf numFmtId="0" fontId="26" fillId="0" borderId="0" xfId="0" applyFont="1" applyFill="1" applyBorder="1" applyAlignment="1"/>
    <xf numFmtId="168" fontId="1" fillId="0" borderId="0" xfId="39" applyNumberFormat="1" applyFont="1" applyFill="1" applyBorder="1" applyAlignment="1">
      <alignment horizontal="center"/>
    </xf>
    <xf numFmtId="169" fontId="1" fillId="0" borderId="0" xfId="39" applyNumberFormat="1" applyFont="1" applyFill="1" applyBorder="1" applyAlignment="1">
      <alignment horizontal="center"/>
    </xf>
    <xf numFmtId="168" fontId="1" fillId="0" borderId="0" xfId="0" applyNumberFormat="1" applyFont="1" applyFill="1"/>
    <xf numFmtId="169" fontId="1" fillId="0" borderId="0" xfId="0" applyNumberFormat="1" applyFont="1" applyFill="1"/>
    <xf numFmtId="169" fontId="1" fillId="0" borderId="0" xfId="39" applyNumberFormat="1" applyFont="1" applyFill="1" applyBorder="1" applyAlignment="1">
      <alignment horizontal="right"/>
    </xf>
    <xf numFmtId="0" fontId="26" fillId="0" borderId="0" xfId="0" applyFont="1" applyFill="1" applyBorder="1" applyAlignment="1">
      <alignment horizontal="center"/>
    </xf>
    <xf numFmtId="0" fontId="26" fillId="0" borderId="11" xfId="0" applyFont="1" applyFill="1" applyBorder="1" applyAlignment="1">
      <alignment horizontal="center"/>
    </xf>
    <xf numFmtId="169" fontId="1" fillId="0" borderId="0" xfId="39" applyNumberFormat="1" applyFont="1" applyFill="1" applyBorder="1" applyAlignment="1"/>
    <xf numFmtId="0" fontId="1" fillId="0" borderId="0" xfId="0" applyFont="1" applyFill="1" applyAlignment="1"/>
    <xf numFmtId="168" fontId="33" fillId="0" borderId="0" xfId="39" applyNumberFormat="1" applyFont="1" applyFill="1" applyBorder="1" applyAlignment="1">
      <alignment horizontal="center"/>
    </xf>
    <xf numFmtId="178" fontId="33" fillId="0" borderId="0" xfId="39" applyNumberFormat="1" applyFont="1" applyFill="1" applyBorder="1" applyAlignment="1">
      <alignment horizontal="right"/>
    </xf>
    <xf numFmtId="168" fontId="33" fillId="0" borderId="0" xfId="0" applyNumberFormat="1" applyFont="1" applyFill="1" applyAlignment="1">
      <alignment horizontal="center"/>
    </xf>
    <xf numFmtId="178" fontId="33" fillId="0" borderId="0" xfId="39" applyNumberFormat="1" applyFont="1" applyFill="1" applyBorder="1" applyAlignment="1">
      <alignment horizontal="center"/>
    </xf>
    <xf numFmtId="168" fontId="33" fillId="0" borderId="0" xfId="0" applyNumberFormat="1" applyFont="1" applyFill="1" applyBorder="1" applyAlignment="1">
      <alignment horizontal="center"/>
    </xf>
    <xf numFmtId="0" fontId="1" fillId="0" borderId="12" xfId="0" applyFont="1" applyFill="1" applyBorder="1"/>
    <xf numFmtId="2" fontId="1" fillId="0" borderId="12" xfId="0" applyNumberFormat="1" applyFont="1" applyFill="1" applyBorder="1"/>
    <xf numFmtId="168" fontId="33" fillId="0" borderId="12" xfId="0" applyNumberFormat="1" applyFont="1" applyFill="1" applyBorder="1" applyAlignment="1">
      <alignment horizontal="center"/>
    </xf>
    <xf numFmtId="178" fontId="33" fillId="0" borderId="12" xfId="39" applyNumberFormat="1" applyFont="1" applyFill="1" applyBorder="1" applyAlignment="1">
      <alignment horizontal="center"/>
    </xf>
    <xf numFmtId="2" fontId="1" fillId="0" borderId="0" xfId="0" applyNumberFormat="1" applyFont="1" applyFill="1"/>
    <xf numFmtId="0" fontId="1" fillId="0" borderId="10" xfId="0" applyFont="1" applyFill="1" applyBorder="1" applyAlignment="1"/>
    <xf numFmtId="0" fontId="1" fillId="0" borderId="10" xfId="0" applyFont="1" applyFill="1" applyBorder="1"/>
    <xf numFmtId="168" fontId="33" fillId="0" borderId="10" xfId="0" applyNumberFormat="1"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center"/>
    </xf>
    <xf numFmtId="168" fontId="33" fillId="0" borderId="0" xfId="39" applyNumberFormat="1" applyFont="1" applyFill="1" applyBorder="1"/>
    <xf numFmtId="0" fontId="1" fillId="0" borderId="12" xfId="0" applyFont="1" applyFill="1" applyBorder="1" applyAlignment="1"/>
    <xf numFmtId="168" fontId="33" fillId="0" borderId="12" xfId="39" applyNumberFormat="1" applyFont="1" applyFill="1" applyBorder="1" applyAlignment="1">
      <alignment horizontal="center"/>
    </xf>
    <xf numFmtId="169" fontId="0" fillId="0" borderId="12" xfId="0" applyNumberFormat="1" applyFill="1" applyBorder="1" applyAlignment="1">
      <alignment horizontal="right"/>
    </xf>
    <xf numFmtId="168" fontId="33" fillId="0" borderId="11" xfId="39" applyNumberFormat="1" applyFont="1" applyFill="1" applyBorder="1" applyAlignment="1">
      <alignment horizontal="center"/>
    </xf>
    <xf numFmtId="0" fontId="32" fillId="0" borderId="0" xfId="0" applyFont="1" applyFill="1" applyBorder="1" applyAlignment="1"/>
    <xf numFmtId="178" fontId="1" fillId="0" borderId="0" xfId="39" applyNumberFormat="1" applyFont="1" applyFill="1" applyBorder="1" applyAlignment="1">
      <alignment horizontal="right"/>
    </xf>
    <xf numFmtId="169" fontId="1" fillId="0" borderId="0" xfId="39" applyNumberFormat="1" applyFont="1" applyFill="1" applyBorder="1" applyAlignment="1">
      <alignment horizontal="centerContinuous"/>
    </xf>
    <xf numFmtId="0" fontId="0" fillId="0" borderId="0" xfId="0" applyFill="1" applyAlignment="1">
      <alignment horizontal="left"/>
    </xf>
    <xf numFmtId="0" fontId="0" fillId="0" borderId="12" xfId="0" applyFill="1" applyBorder="1" applyAlignment="1">
      <alignment horizontal="left"/>
    </xf>
    <xf numFmtId="0" fontId="33" fillId="0" borderId="12" xfId="0" applyFont="1" applyFill="1" applyBorder="1"/>
    <xf numFmtId="49" fontId="19" fillId="0" borderId="0" xfId="0" applyNumberFormat="1" applyFont="1" applyFill="1" applyBorder="1" applyAlignment="1">
      <alignment horizontal="center"/>
    </xf>
    <xf numFmtId="0" fontId="0" fillId="0" borderId="0" xfId="0" applyFill="1" applyAlignment="1"/>
    <xf numFmtId="168" fontId="22" fillId="0" borderId="0" xfId="39" applyNumberFormat="1" applyFont="1" applyFill="1" applyBorder="1" applyAlignment="1">
      <alignment horizontal="center"/>
    </xf>
    <xf numFmtId="168" fontId="23" fillId="0" borderId="0" xfId="0" applyNumberFormat="1" applyFont="1" applyFill="1" applyAlignment="1">
      <alignment horizontal="center"/>
    </xf>
    <xf numFmtId="168" fontId="23" fillId="0" borderId="12" xfId="0" applyNumberFormat="1" applyFont="1" applyFill="1" applyBorder="1" applyAlignment="1">
      <alignment horizontal="center"/>
    </xf>
    <xf numFmtId="0" fontId="22" fillId="0" borderId="10" xfId="0" applyFont="1" applyFill="1" applyBorder="1" applyAlignment="1">
      <alignment horizontal="center"/>
    </xf>
    <xf numFmtId="169" fontId="0" fillId="0" borderId="0" xfId="0" applyNumberFormat="1" applyFill="1" applyBorder="1" applyAlignment="1"/>
    <xf numFmtId="0" fontId="0" fillId="0" borderId="12" xfId="0" applyFill="1" applyBorder="1" applyAlignment="1">
      <alignment horizontal="right"/>
    </xf>
    <xf numFmtId="178" fontId="19" fillId="0" borderId="10" xfId="0" applyNumberFormat="1" applyFont="1" applyFill="1" applyBorder="1"/>
    <xf numFmtId="178" fontId="19" fillId="0" borderId="10" xfId="0" applyNumberFormat="1" applyFont="1" applyFill="1" applyBorder="1" applyAlignment="1"/>
    <xf numFmtId="0" fontId="33" fillId="0" borderId="15" xfId="0" applyFont="1" applyFill="1" applyBorder="1"/>
    <xf numFmtId="0" fontId="0" fillId="0" borderId="0" xfId="0" applyFill="1" applyBorder="1" applyAlignment="1">
      <alignment horizontal="centerContinuous"/>
    </xf>
    <xf numFmtId="168" fontId="47" fillId="0" borderId="0" xfId="0" applyNumberFormat="1" applyFont="1" applyFill="1" applyBorder="1" applyAlignment="1">
      <alignment horizontal="center"/>
    </xf>
    <xf numFmtId="169" fontId="48" fillId="0" borderId="0" xfId="39" applyNumberFormat="1" applyFont="1" applyFill="1" applyBorder="1" applyAlignment="1">
      <alignment horizontal="center"/>
    </xf>
    <xf numFmtId="0" fontId="0" fillId="0" borderId="12" xfId="0" applyFill="1" applyBorder="1" applyAlignment="1"/>
    <xf numFmtId="168" fontId="22" fillId="0" borderId="11" xfId="0" applyNumberFormat="1" applyFont="1" applyFill="1" applyBorder="1" applyAlignment="1">
      <alignment horizontal="center"/>
    </xf>
    <xf numFmtId="178" fontId="23" fillId="0" borderId="10" xfId="0" applyNumberFormat="1" applyFont="1" applyFill="1" applyBorder="1" applyAlignment="1">
      <alignment horizontal="right"/>
    </xf>
    <xf numFmtId="0" fontId="47" fillId="0" borderId="0" xfId="0" applyFont="1" applyFill="1" applyBorder="1" applyAlignment="1">
      <alignment horizontal="center"/>
    </xf>
    <xf numFmtId="172" fontId="0" fillId="0" borderId="10" xfId="0" applyNumberFormat="1" applyFill="1" applyBorder="1"/>
    <xf numFmtId="0" fontId="47" fillId="0" borderId="10" xfId="0" applyFont="1" applyFill="1" applyBorder="1" applyAlignment="1">
      <alignment horizontal="center"/>
    </xf>
    <xf numFmtId="172" fontId="47" fillId="0" borderId="10" xfId="0" applyNumberFormat="1" applyFont="1" applyFill="1" applyBorder="1" applyAlignment="1">
      <alignment horizontal="center"/>
    </xf>
    <xf numFmtId="0" fontId="20" fillId="0" borderId="0" xfId="0" applyFont="1" applyFill="1" applyBorder="1" applyAlignment="1">
      <alignment horizontal="centerContinuous"/>
    </xf>
    <xf numFmtId="168" fontId="1" fillId="0" borderId="0" xfId="0" applyNumberFormat="1" applyFont="1" applyFill="1" applyBorder="1" applyAlignment="1">
      <alignment horizontal="centerContinuous"/>
    </xf>
    <xf numFmtId="168" fontId="1" fillId="0" borderId="0" xfId="39" applyNumberFormat="1" applyFont="1" applyFill="1" applyBorder="1" applyAlignment="1"/>
    <xf numFmtId="168" fontId="0" fillId="0" borderId="0" xfId="0" applyNumberFormat="1" applyFill="1" applyBorder="1"/>
    <xf numFmtId="49" fontId="19" fillId="0" borderId="0" xfId="41" applyNumberFormat="1" applyFont="1" applyFill="1" applyBorder="1" applyAlignment="1">
      <alignment horizontal="center"/>
    </xf>
    <xf numFmtId="168" fontId="19" fillId="0" borderId="0" xfId="41" applyNumberFormat="1" applyFont="1" applyFill="1" applyBorder="1" applyAlignment="1">
      <alignment horizontal="centerContinuous"/>
    </xf>
    <xf numFmtId="49" fontId="19" fillId="0" borderId="0" xfId="41" applyNumberFormat="1" applyFont="1" applyFill="1" applyBorder="1" applyAlignment="1">
      <alignment horizontal="centerContinuous"/>
    </xf>
    <xf numFmtId="170" fontId="0" fillId="0" borderId="0" xfId="0" applyNumberFormat="1" applyFill="1"/>
    <xf numFmtId="174" fontId="23" fillId="0" borderId="0" xfId="0" applyNumberFormat="1" applyFont="1" applyFill="1" applyBorder="1" applyAlignment="1"/>
    <xf numFmtId="174" fontId="23" fillId="0" borderId="0" xfId="41" applyNumberFormat="1" applyFont="1" applyFill="1" applyBorder="1" applyAlignment="1"/>
    <xf numFmtId="0" fontId="22" fillId="0" borderId="12" xfId="0" applyFont="1" applyFill="1" applyBorder="1" applyAlignment="1">
      <alignment horizontal="center"/>
    </xf>
    <xf numFmtId="174" fontId="19" fillId="0" borderId="12" xfId="41" applyNumberFormat="1" applyFont="1" applyFill="1" applyBorder="1" applyAlignment="1"/>
    <xf numFmtId="164" fontId="19" fillId="0" borderId="12" xfId="41" applyNumberFormat="1" applyFont="1" applyFill="1" applyBorder="1" applyAlignment="1">
      <alignment horizontal="right"/>
    </xf>
    <xf numFmtId="170" fontId="19" fillId="0" borderId="12" xfId="41" applyNumberFormat="1" applyFont="1" applyFill="1" applyBorder="1" applyAlignment="1">
      <alignment horizontal="right"/>
    </xf>
    <xf numFmtId="170" fontId="19" fillId="0" borderId="0" xfId="0" quotePrefix="1" applyNumberFormat="1" applyFont="1" applyFill="1" applyBorder="1" applyAlignment="1">
      <alignment horizontal="right"/>
    </xf>
    <xf numFmtId="174" fontId="19" fillId="0" borderId="0" xfId="41" applyNumberFormat="1" applyFont="1" applyFill="1" applyBorder="1" applyAlignment="1"/>
    <xf numFmtId="164" fontId="19" fillId="0" borderId="10" xfId="0" applyNumberFormat="1" applyFont="1" applyFill="1" applyBorder="1" applyAlignment="1">
      <alignment horizontal="right"/>
    </xf>
    <xf numFmtId="170" fontId="19" fillId="0" borderId="10" xfId="0" applyNumberFormat="1" applyFont="1" applyFill="1" applyBorder="1" applyAlignment="1">
      <alignment horizontal="right"/>
    </xf>
    <xf numFmtId="168" fontId="1" fillId="0" borderId="0" xfId="41" applyNumberFormat="1" applyFill="1" applyBorder="1" applyAlignment="1">
      <alignment horizontal="center"/>
    </xf>
    <xf numFmtId="164" fontId="19" fillId="0" borderId="0" xfId="0" applyNumberFormat="1" applyFont="1" applyFill="1" applyBorder="1" applyAlignment="1">
      <alignment horizontal="center"/>
    </xf>
    <xf numFmtId="172" fontId="1" fillId="0" borderId="0" xfId="41" applyNumberFormat="1" applyFill="1" applyBorder="1" applyAlignment="1">
      <alignment horizontal="center"/>
    </xf>
    <xf numFmtId="0" fontId="25" fillId="0" borderId="0" xfId="0" applyFont="1" applyFill="1" applyBorder="1"/>
    <xf numFmtId="172" fontId="0" fillId="0" borderId="0" xfId="0" applyNumberFormat="1" applyFill="1"/>
    <xf numFmtId="172" fontId="48" fillId="0" borderId="0" xfId="0" quotePrefix="1" applyNumberFormat="1" applyFont="1" applyFill="1" applyBorder="1" applyAlignment="1">
      <alignment horizontal="center"/>
    </xf>
    <xf numFmtId="169" fontId="20" fillId="0" borderId="0" xfId="41" applyNumberFormat="1" applyFont="1" applyFill="1" applyBorder="1" applyAlignment="1">
      <alignment horizontal="right"/>
    </xf>
    <xf numFmtId="169" fontId="1" fillId="0" borderId="0" xfId="41" applyNumberFormat="1" applyFont="1" applyFill="1" applyAlignment="1">
      <alignment horizontal="right"/>
    </xf>
    <xf numFmtId="0" fontId="31" fillId="0" borderId="0" xfId="0" applyFont="1" applyFill="1" applyAlignment="1">
      <alignment horizontal="left"/>
    </xf>
    <xf numFmtId="0" fontId="0" fillId="0" borderId="0" xfId="0" applyFill="1" applyBorder="1" applyAlignment="1">
      <alignment horizontal="center"/>
    </xf>
    <xf numFmtId="0" fontId="24" fillId="0" borderId="10" xfId="0" applyFont="1" applyFill="1" applyBorder="1"/>
    <xf numFmtId="0" fontId="24" fillId="0" borderId="0" xfId="0" applyFont="1" applyFill="1" applyBorder="1"/>
    <xf numFmtId="49" fontId="31" fillId="0" borderId="0" xfId="0" applyNumberFormat="1" applyFont="1" applyFill="1" applyBorder="1"/>
    <xf numFmtId="0" fontId="31" fillId="0" borderId="0" xfId="0" applyFont="1" applyFill="1" applyBorder="1" applyAlignment="1">
      <alignment horizontal="center"/>
    </xf>
    <xf numFmtId="0" fontId="31" fillId="0" borderId="0" xfId="0" applyFont="1" applyFill="1" applyBorder="1"/>
    <xf numFmtId="178" fontId="29" fillId="0" borderId="0" xfId="0" applyNumberFormat="1" applyFont="1" applyFill="1" applyBorder="1" applyAlignment="1">
      <alignment horizontal="right"/>
    </xf>
    <xf numFmtId="178" fontId="29" fillId="0" borderId="12" xfId="0" applyNumberFormat="1" applyFont="1" applyFill="1" applyBorder="1" applyAlignment="1">
      <alignment horizontal="right"/>
    </xf>
    <xf numFmtId="0" fontId="22" fillId="0" borderId="0" xfId="0" applyFont="1" applyFill="1" applyBorder="1"/>
    <xf numFmtId="0" fontId="22" fillId="0" borderId="0" xfId="0" applyFont="1" applyFill="1"/>
    <xf numFmtId="178" fontId="23" fillId="0" borderId="10" xfId="0" applyNumberFormat="1" applyFont="1" applyFill="1" applyBorder="1"/>
    <xf numFmtId="0" fontId="22" fillId="0" borderId="10" xfId="0" applyFont="1" applyFill="1" applyBorder="1"/>
    <xf numFmtId="178" fontId="23" fillId="0" borderId="10" xfId="0" applyNumberFormat="1" applyFont="1" applyFill="1" applyBorder="1" applyAlignment="1">
      <alignment horizontal="center"/>
    </xf>
    <xf numFmtId="172" fontId="0" fillId="0" borderId="10" xfId="0" applyNumberFormat="1" applyFill="1" applyBorder="1" applyAlignment="1">
      <alignment horizontal="right"/>
    </xf>
    <xf numFmtId="169" fontId="23" fillId="0" borderId="0" xfId="41" applyNumberFormat="1" applyFont="1" applyFill="1" applyAlignment="1">
      <alignment horizontal="right"/>
    </xf>
    <xf numFmtId="168" fontId="22" fillId="0" borderId="0" xfId="41" applyNumberFormat="1" applyFont="1" applyFill="1" applyBorder="1" applyAlignment="1">
      <alignment horizontal="center"/>
    </xf>
    <xf numFmtId="168" fontId="1" fillId="0" borderId="0" xfId="41" applyNumberFormat="1" applyFont="1" applyFill="1" applyBorder="1"/>
    <xf numFmtId="169" fontId="1" fillId="0" borderId="0" xfId="41" applyNumberFormat="1" applyFont="1" applyFill="1" applyBorder="1" applyAlignment="1">
      <alignment horizontal="right"/>
    </xf>
    <xf numFmtId="178" fontId="19" fillId="0" borderId="12" xfId="0" applyNumberFormat="1" applyFont="1" applyFill="1" applyBorder="1"/>
    <xf numFmtId="178" fontId="19" fillId="0" borderId="12" xfId="41" applyNumberFormat="1" applyFont="1" applyFill="1" applyBorder="1" applyAlignment="1">
      <alignment horizontal="right"/>
    </xf>
    <xf numFmtId="168" fontId="23" fillId="0" borderId="12" xfId="41" applyNumberFormat="1" applyFont="1" applyFill="1" applyBorder="1" applyAlignment="1">
      <alignment horizontal="center"/>
    </xf>
    <xf numFmtId="178" fontId="19" fillId="0" borderId="0" xfId="0" applyNumberFormat="1" applyFont="1" applyFill="1" applyBorder="1"/>
    <xf numFmtId="178" fontId="19" fillId="0" borderId="0" xfId="41" applyNumberFormat="1" applyFont="1" applyFill="1" applyBorder="1" applyAlignment="1">
      <alignment horizontal="right"/>
    </xf>
    <xf numFmtId="168" fontId="23" fillId="0" borderId="0" xfId="41" applyNumberFormat="1" applyFont="1" applyFill="1" applyBorder="1" applyAlignment="1">
      <alignment horizontal="center"/>
    </xf>
    <xf numFmtId="178" fontId="23" fillId="0" borderId="0" xfId="0" applyNumberFormat="1" applyFont="1" applyFill="1"/>
    <xf numFmtId="178" fontId="50" fillId="0" borderId="0" xfId="0" applyNumberFormat="1" applyFont="1" applyFill="1" applyBorder="1" applyAlignment="1">
      <alignment horizontal="right"/>
    </xf>
    <xf numFmtId="178" fontId="48" fillId="0" borderId="0" xfId="41" applyNumberFormat="1" applyFont="1" applyFill="1" applyAlignment="1">
      <alignment horizontal="right"/>
    </xf>
    <xf numFmtId="178" fontId="19" fillId="0" borderId="12" xfId="0" applyNumberFormat="1" applyFont="1" applyFill="1" applyBorder="1" applyAlignment="1">
      <alignment horizontal="right"/>
    </xf>
    <xf numFmtId="168" fontId="19" fillId="0" borderId="10" xfId="0" applyNumberFormat="1" applyFont="1" applyFill="1" applyBorder="1" applyAlignment="1">
      <alignment horizontal="center"/>
    </xf>
    <xf numFmtId="178" fontId="1" fillId="0" borderId="0" xfId="0" applyNumberFormat="1" applyFont="1" applyFill="1" applyAlignment="1">
      <alignment horizontal="right"/>
    </xf>
    <xf numFmtId="178" fontId="1" fillId="0" borderId="0" xfId="0" applyNumberFormat="1" applyFont="1" applyFill="1" applyBorder="1" applyAlignment="1">
      <alignment horizontal="right"/>
    </xf>
    <xf numFmtId="169" fontId="23" fillId="0" borderId="0" xfId="0" applyNumberFormat="1" applyFont="1" applyFill="1" applyAlignment="1">
      <alignment horizontal="right"/>
    </xf>
    <xf numFmtId="0" fontId="20" fillId="0" borderId="0" xfId="0" applyFont="1" applyFill="1" applyBorder="1" applyAlignment="1">
      <alignment horizontal="center"/>
    </xf>
    <xf numFmtId="0" fontId="20" fillId="0" borderId="12" xfId="0" applyFont="1" applyFill="1" applyBorder="1" applyAlignment="1">
      <alignment horizontal="center"/>
    </xf>
    <xf numFmtId="168" fontId="1" fillId="0" borderId="0" xfId="36" applyNumberFormat="1" applyFill="1" applyAlignment="1">
      <alignment horizontal="centerContinuous"/>
    </xf>
    <xf numFmtId="169" fontId="1" fillId="0" borderId="0" xfId="36" applyNumberFormat="1" applyFill="1" applyAlignment="1">
      <alignment horizontal="centerContinuous"/>
    </xf>
    <xf numFmtId="168" fontId="23" fillId="0" borderId="0" xfId="36" applyNumberFormat="1" applyFont="1" applyFill="1"/>
    <xf numFmtId="169" fontId="23" fillId="0" borderId="0" xfId="36" applyNumberFormat="1" applyFont="1" applyFill="1" applyAlignment="1">
      <alignment horizontal="right"/>
    </xf>
    <xf numFmtId="168" fontId="20" fillId="0" borderId="10" xfId="0" applyNumberFormat="1" applyFont="1" applyFill="1" applyBorder="1" applyAlignment="1">
      <alignment horizontal="center"/>
    </xf>
    <xf numFmtId="168" fontId="20" fillId="0" borderId="10" xfId="0" applyNumberFormat="1" applyFont="1" applyFill="1" applyBorder="1" applyAlignment="1">
      <alignment horizontal="centerContinuous"/>
    </xf>
    <xf numFmtId="168" fontId="22" fillId="0" borderId="0" xfId="36" applyNumberFormat="1" applyFont="1" applyFill="1" applyBorder="1" applyAlignment="1">
      <alignment horizontal="center"/>
    </xf>
    <xf numFmtId="168" fontId="1" fillId="0" borderId="0" xfId="36" applyNumberFormat="1" applyFont="1" applyFill="1" applyBorder="1"/>
    <xf numFmtId="178" fontId="1" fillId="0" borderId="0" xfId="36" applyNumberFormat="1" applyFont="1" applyFill="1" applyBorder="1"/>
    <xf numFmtId="169" fontId="1" fillId="0" borderId="0" xfId="36" applyNumberFormat="1" applyFont="1" applyFill="1" applyBorder="1" applyAlignment="1">
      <alignment horizontal="right"/>
    </xf>
    <xf numFmtId="0" fontId="0" fillId="0" borderId="0" xfId="0" applyFont="1" applyFill="1" applyBorder="1"/>
    <xf numFmtId="0" fontId="0" fillId="0" borderId="12" xfId="0" applyFont="1" applyFill="1" applyBorder="1"/>
    <xf numFmtId="168" fontId="28" fillId="0" borderId="0" xfId="0" applyNumberFormat="1" applyFont="1" applyFill="1" applyBorder="1"/>
    <xf numFmtId="0" fontId="36" fillId="0" borderId="0" xfId="0" applyFont="1" applyFill="1" applyAlignment="1">
      <alignment wrapText="1"/>
    </xf>
    <xf numFmtId="3" fontId="52" fillId="0" borderId="0" xfId="0" applyNumberFormat="1" applyFont="1" applyFill="1" applyBorder="1" applyAlignment="1">
      <alignment horizontal="center"/>
    </xf>
    <xf numFmtId="0" fontId="0" fillId="0" borderId="0" xfId="0" applyFill="1" applyBorder="1" applyAlignment="1">
      <alignment horizontal="right"/>
    </xf>
    <xf numFmtId="168" fontId="23" fillId="0" borderId="0" xfId="38" applyNumberFormat="1" applyFont="1" applyFill="1" applyBorder="1" applyAlignment="1">
      <alignment horizontal="center"/>
    </xf>
    <xf numFmtId="169" fontId="1" fillId="0" borderId="0" xfId="38" applyNumberFormat="1" applyFont="1" applyFill="1" applyBorder="1" applyAlignment="1">
      <alignment horizontal="left"/>
    </xf>
    <xf numFmtId="0" fontId="0" fillId="0" borderId="11" xfId="0" applyFont="1" applyFill="1" applyBorder="1"/>
    <xf numFmtId="0" fontId="0" fillId="0" borderId="11" xfId="0" applyFill="1" applyBorder="1" applyAlignment="1">
      <alignment horizontal="right"/>
    </xf>
    <xf numFmtId="168" fontId="23" fillId="0" borderId="11" xfId="38" applyNumberFormat="1" applyFont="1" applyFill="1" applyBorder="1" applyAlignment="1">
      <alignment horizontal="center"/>
    </xf>
    <xf numFmtId="169" fontId="1" fillId="0" borderId="11" xfId="38" applyNumberFormat="1" applyFont="1" applyFill="1" applyBorder="1" applyAlignment="1">
      <alignment horizontal="left"/>
    </xf>
    <xf numFmtId="168" fontId="23" fillId="0" borderId="12" xfId="38" applyNumberFormat="1" applyFont="1" applyFill="1" applyBorder="1" applyAlignment="1">
      <alignment horizontal="center"/>
    </xf>
    <xf numFmtId="169" fontId="1" fillId="0" borderId="12" xfId="38" applyNumberFormat="1" applyFont="1" applyFill="1" applyBorder="1" applyAlignment="1">
      <alignment horizontal="left"/>
    </xf>
    <xf numFmtId="0" fontId="23" fillId="0" borderId="12" xfId="0" applyFont="1" applyFill="1" applyBorder="1" applyAlignment="1">
      <alignment horizontal="right"/>
    </xf>
    <xf numFmtId="168" fontId="0" fillId="0" borderId="12" xfId="0" applyNumberFormat="1" applyFill="1" applyBorder="1"/>
    <xf numFmtId="3" fontId="23" fillId="0" borderId="12" xfId="0" applyNumberFormat="1" applyFont="1" applyFill="1" applyBorder="1" applyAlignment="1">
      <alignment horizontal="left"/>
    </xf>
    <xf numFmtId="178" fontId="23" fillId="0" borderId="14" xfId="0" applyNumberFormat="1" applyFont="1" applyFill="1" applyBorder="1" applyAlignment="1"/>
    <xf numFmtId="3" fontId="23" fillId="0" borderId="0" xfId="0" applyNumberFormat="1" applyFont="1" applyFill="1" applyBorder="1" applyAlignment="1">
      <alignment horizontal="left"/>
    </xf>
    <xf numFmtId="3" fontId="0" fillId="0" borderId="0" xfId="0" applyNumberFormat="1" applyFont="1" applyFill="1" applyBorder="1" applyAlignment="1">
      <alignment horizontal="center"/>
    </xf>
    <xf numFmtId="3" fontId="0" fillId="0" borderId="0" xfId="0" applyNumberFormat="1" applyFont="1" applyFill="1"/>
    <xf numFmtId="3" fontId="0" fillId="0" borderId="12" xfId="0" applyNumberFormat="1" applyFill="1" applyBorder="1" applyAlignment="1">
      <alignment horizontal="center"/>
    </xf>
    <xf numFmtId="3" fontId="0" fillId="0" borderId="12" xfId="0" applyNumberFormat="1" applyFont="1" applyFill="1" applyBorder="1" applyAlignment="1">
      <alignment horizontal="center"/>
    </xf>
    <xf numFmtId="3" fontId="0" fillId="0" borderId="0" xfId="0" applyNumberFormat="1" applyFont="1" applyFill="1" applyBorder="1"/>
    <xf numFmtId="178" fontId="19" fillId="0" borderId="0" xfId="0" applyNumberFormat="1" applyFont="1" applyFill="1" applyAlignment="1"/>
    <xf numFmtId="169" fontId="19" fillId="0" borderId="0" xfId="0" applyNumberFormat="1" applyFont="1" applyFill="1" applyBorder="1" applyAlignment="1">
      <alignment horizontal="centerContinuous"/>
    </xf>
    <xf numFmtId="0" fontId="19" fillId="0" borderId="0" xfId="0" applyFont="1" applyFill="1" applyAlignment="1">
      <alignment horizontal="left"/>
    </xf>
    <xf numFmtId="0" fontId="23" fillId="0" borderId="0" xfId="0" applyFont="1" applyFill="1" applyBorder="1" applyAlignment="1">
      <alignment horizontal="centerContinuous"/>
    </xf>
    <xf numFmtId="0" fontId="19" fillId="0" borderId="0" xfId="0" applyFont="1" applyFill="1" applyBorder="1" applyAlignment="1">
      <alignment horizontal="centerContinuous"/>
    </xf>
    <xf numFmtId="0" fontId="46" fillId="0" borderId="0" xfId="0" applyFont="1" applyFill="1" applyBorder="1"/>
    <xf numFmtId="178" fontId="22" fillId="0" borderId="0" xfId="39" applyNumberFormat="1" applyFont="1" applyFill="1" applyBorder="1" applyAlignment="1">
      <alignment horizontal="right"/>
    </xf>
    <xf numFmtId="178" fontId="22" fillId="0" borderId="0" xfId="0" applyNumberFormat="1" applyFont="1" applyFill="1" applyBorder="1" applyAlignment="1">
      <alignment horizontal="center"/>
    </xf>
    <xf numFmtId="178" fontId="22" fillId="0" borderId="10" xfId="0" applyNumberFormat="1" applyFont="1" applyFill="1" applyBorder="1" applyAlignment="1">
      <alignment horizontal="center"/>
    </xf>
    <xf numFmtId="168" fontId="20" fillId="0" borderId="0" xfId="39" applyNumberFormat="1" applyFont="1" applyFill="1" applyAlignment="1">
      <alignment horizontal="left"/>
    </xf>
    <xf numFmtId="172" fontId="19" fillId="0" borderId="0" xfId="0" applyNumberFormat="1" applyFont="1" applyFill="1"/>
    <xf numFmtId="0" fontId="19" fillId="0" borderId="0" xfId="0" applyFont="1" applyFill="1" applyAlignment="1"/>
    <xf numFmtId="0" fontId="53" fillId="0" borderId="0" xfId="0" applyFont="1" applyFill="1"/>
    <xf numFmtId="169" fontId="20" fillId="0" borderId="0" xfId="0" applyNumberFormat="1" applyFont="1" applyFill="1" applyAlignment="1">
      <alignment horizontal="center"/>
    </xf>
    <xf numFmtId="0" fontId="21" fillId="0" borderId="0" xfId="0" applyFont="1" applyFill="1" applyBorder="1" applyAlignment="1"/>
    <xf numFmtId="0" fontId="21" fillId="0" borderId="10" xfId="0" applyFont="1" applyFill="1" applyBorder="1" applyAlignment="1"/>
    <xf numFmtId="0" fontId="20" fillId="0" borderId="10" xfId="0" applyFont="1" applyFill="1" applyBorder="1" applyAlignment="1">
      <alignment horizontal="center"/>
    </xf>
    <xf numFmtId="0" fontId="20" fillId="0" borderId="10" xfId="0" applyFont="1" applyFill="1" applyBorder="1" applyAlignment="1"/>
    <xf numFmtId="0" fontId="20" fillId="0" borderId="0" xfId="0" applyFont="1" applyFill="1" applyBorder="1" applyAlignment="1">
      <alignment horizontal="left"/>
    </xf>
    <xf numFmtId="0" fontId="1" fillId="0" borderId="0" xfId="0" applyFont="1" applyFill="1" applyBorder="1" applyAlignment="1">
      <alignment horizontal="left"/>
    </xf>
    <xf numFmtId="0" fontId="33" fillId="0" borderId="0" xfId="0" applyFont="1" applyFill="1" applyBorder="1" applyAlignment="1">
      <alignment horizontal="left"/>
    </xf>
    <xf numFmtId="168" fontId="1" fillId="0" borderId="0" xfId="0" applyNumberFormat="1" applyFont="1" applyFill="1" applyBorder="1" applyAlignment="1">
      <alignment horizontal="right"/>
    </xf>
    <xf numFmtId="168" fontId="55" fillId="0" borderId="0" xfId="0" applyNumberFormat="1" applyFont="1" applyFill="1" applyAlignment="1">
      <alignment horizontal="center"/>
    </xf>
    <xf numFmtId="168" fontId="1" fillId="0" borderId="0" xfId="0" applyNumberFormat="1" applyFont="1" applyFill="1" applyAlignment="1">
      <alignment horizontal="center"/>
    </xf>
    <xf numFmtId="0" fontId="1" fillId="0" borderId="0" xfId="0" applyFont="1" applyFill="1" applyBorder="1" applyAlignment="1">
      <alignment readingOrder="1"/>
    </xf>
    <xf numFmtId="0" fontId="33" fillId="0" borderId="0" xfId="0" applyFont="1" applyFill="1" applyBorder="1" applyAlignment="1">
      <alignment readingOrder="1"/>
    </xf>
    <xf numFmtId="178" fontId="1" fillId="0" borderId="0" xfId="0" applyNumberFormat="1" applyFont="1" applyFill="1"/>
    <xf numFmtId="168" fontId="1" fillId="0" borderId="0" xfId="0" applyNumberFormat="1" applyFont="1" applyFill="1" applyAlignment="1">
      <alignment horizontal="right"/>
    </xf>
    <xf numFmtId="0" fontId="1" fillId="0" borderId="12" xfId="0" applyFont="1" applyFill="1" applyBorder="1" applyAlignment="1">
      <alignment horizontal="left"/>
    </xf>
    <xf numFmtId="0" fontId="1" fillId="0" borderId="11" xfId="0" applyFont="1" applyFill="1" applyBorder="1" applyAlignment="1">
      <alignment horizontal="left"/>
    </xf>
    <xf numFmtId="0" fontId="33" fillId="0" borderId="11" xfId="0" applyFont="1" applyFill="1" applyBorder="1" applyAlignment="1">
      <alignment horizontal="left"/>
    </xf>
    <xf numFmtId="178" fontId="1" fillId="0" borderId="11" xfId="0" applyNumberFormat="1" applyFont="1" applyFill="1" applyBorder="1" applyAlignment="1">
      <alignment horizontal="right"/>
    </xf>
    <xf numFmtId="0" fontId="1" fillId="0" borderId="11" xfId="0" applyFont="1" applyFill="1" applyBorder="1" applyAlignment="1">
      <alignment horizontal="center"/>
    </xf>
    <xf numFmtId="168" fontId="1" fillId="0" borderId="11" xfId="0" applyNumberFormat="1" applyFont="1" applyFill="1" applyBorder="1" applyAlignment="1">
      <alignment horizontal="right"/>
    </xf>
    <xf numFmtId="168" fontId="1" fillId="0" borderId="11" xfId="0" applyNumberFormat="1" applyFont="1" applyFill="1" applyBorder="1" applyAlignment="1">
      <alignment horizontal="center"/>
    </xf>
    <xf numFmtId="0" fontId="35" fillId="0" borderId="0" xfId="0" applyFont="1" applyFill="1" applyBorder="1" applyAlignment="1">
      <alignment horizontal="center"/>
    </xf>
    <xf numFmtId="178" fontId="20" fillId="0" borderId="0" xfId="0" applyNumberFormat="1" applyFont="1" applyFill="1" applyBorder="1" applyAlignment="1">
      <alignment horizontal="right"/>
    </xf>
    <xf numFmtId="178" fontId="20" fillId="0" borderId="10" xfId="0" applyNumberFormat="1" applyFont="1" applyFill="1" applyBorder="1" applyAlignment="1">
      <alignment horizontal="right"/>
    </xf>
    <xf numFmtId="0" fontId="1" fillId="0" borderId="0" xfId="0" applyFont="1" applyFill="1" applyBorder="1" applyAlignment="1">
      <alignment horizontal="right"/>
    </xf>
    <xf numFmtId="3" fontId="20" fillId="0" borderId="0" xfId="0" applyNumberFormat="1" applyFont="1" applyFill="1" applyBorder="1" applyAlignment="1">
      <alignment horizontal="center"/>
    </xf>
    <xf numFmtId="178" fontId="20" fillId="0" borderId="0" xfId="0" applyNumberFormat="1" applyFont="1" applyFill="1" applyAlignment="1">
      <alignment horizontal="right"/>
    </xf>
    <xf numFmtId="0" fontId="56" fillId="0" borderId="0" xfId="0" applyFont="1" applyFill="1" applyAlignment="1">
      <alignment horizontal="center"/>
    </xf>
    <xf numFmtId="170" fontId="1" fillId="0" borderId="0" xfId="0" applyNumberFormat="1" applyFont="1" applyFill="1" applyAlignment="1">
      <alignment horizontal="right"/>
    </xf>
    <xf numFmtId="170" fontId="57" fillId="0" borderId="0" xfId="41" applyNumberFormat="1" applyFont="1" applyFill="1" applyAlignment="1">
      <alignment horizontal="right"/>
    </xf>
    <xf numFmtId="170" fontId="0" fillId="0" borderId="0" xfId="0" applyNumberFormat="1" applyFill="1" applyBorder="1"/>
    <xf numFmtId="170" fontId="24" fillId="0" borderId="0" xfId="0" applyNumberFormat="1" applyFont="1" applyFill="1" applyBorder="1"/>
    <xf numFmtId="0" fontId="51" fillId="0" borderId="0" xfId="0" applyFont="1" applyFill="1" applyAlignment="1">
      <alignment horizontal="centerContinuous"/>
    </xf>
    <xf numFmtId="0" fontId="59" fillId="0" borderId="0" xfId="0" applyFont="1" applyFill="1"/>
    <xf numFmtId="178" fontId="59" fillId="0" borderId="0" xfId="0" applyNumberFormat="1" applyFont="1" applyFill="1" applyAlignment="1">
      <alignment horizontal="right"/>
    </xf>
    <xf numFmtId="170" fontId="1" fillId="0" borderId="0" xfId="0" applyNumberFormat="1" applyFont="1" applyFill="1" applyBorder="1" applyAlignment="1">
      <alignment horizontal="right"/>
    </xf>
    <xf numFmtId="170" fontId="57" fillId="0" borderId="0" xfId="41" applyNumberFormat="1" applyFont="1" applyFill="1" applyBorder="1" applyAlignment="1">
      <alignment horizontal="right"/>
    </xf>
    <xf numFmtId="170" fontId="1" fillId="0" borderId="11" xfId="0" applyNumberFormat="1" applyFont="1" applyFill="1" applyBorder="1" applyAlignment="1">
      <alignment horizontal="right"/>
    </xf>
    <xf numFmtId="170" fontId="57" fillId="0" borderId="11" xfId="41" applyNumberFormat="1" applyFont="1" applyFill="1" applyBorder="1" applyAlignment="1">
      <alignment horizontal="right"/>
    </xf>
    <xf numFmtId="170" fontId="1" fillId="0" borderId="0" xfId="0" applyNumberFormat="1" applyFont="1" applyFill="1" applyBorder="1" applyAlignment="1"/>
    <xf numFmtId="170" fontId="58" fillId="0" borderId="0" xfId="41" applyNumberFormat="1" applyFont="1" applyFill="1" applyBorder="1" applyAlignment="1"/>
    <xf numFmtId="0" fontId="20" fillId="0" borderId="11" xfId="0" applyFont="1" applyFill="1" applyBorder="1"/>
    <xf numFmtId="178" fontId="20" fillId="0" borderId="11" xfId="0" applyNumberFormat="1" applyFont="1" applyFill="1" applyBorder="1" applyAlignment="1">
      <alignment horizontal="right"/>
    </xf>
    <xf numFmtId="168" fontId="1" fillId="0" borderId="0" xfId="41" applyNumberFormat="1" applyFont="1" applyFill="1" applyBorder="1" applyAlignment="1">
      <alignment horizontal="right"/>
    </xf>
    <xf numFmtId="168" fontId="1" fillId="0" borderId="0" xfId="41" applyNumberFormat="1" applyFont="1" applyFill="1" applyBorder="1" applyAlignment="1">
      <alignment horizontal="center"/>
    </xf>
    <xf numFmtId="170" fontId="58" fillId="0" borderId="0" xfId="0" applyNumberFormat="1" applyFont="1" applyFill="1" applyAlignment="1">
      <alignment horizontal="right"/>
    </xf>
    <xf numFmtId="170" fontId="58" fillId="0" borderId="0" xfId="41" applyNumberFormat="1" applyFont="1" applyFill="1" applyBorder="1" applyAlignment="1">
      <alignment horizontal="right"/>
    </xf>
    <xf numFmtId="178" fontId="19" fillId="0" borderId="11" xfId="0" applyNumberFormat="1" applyFont="1" applyFill="1" applyBorder="1" applyAlignment="1">
      <alignment horizontal="right"/>
    </xf>
    <xf numFmtId="170" fontId="57" fillId="0" borderId="10" xfId="41" applyNumberFormat="1" applyFont="1" applyFill="1" applyBorder="1" applyAlignment="1">
      <alignment horizontal="right"/>
    </xf>
    <xf numFmtId="0" fontId="29" fillId="0" borderId="0" xfId="0" applyFont="1" applyFill="1" applyBorder="1" applyAlignment="1">
      <alignment horizontal="left"/>
    </xf>
    <xf numFmtId="0" fontId="20" fillId="0" borderId="12" xfId="0" applyFont="1" applyFill="1" applyBorder="1" applyAlignment="1"/>
    <xf numFmtId="0" fontId="19" fillId="0" borderId="15" xfId="0" applyFont="1" applyFill="1" applyBorder="1" applyAlignment="1"/>
    <xf numFmtId="169" fontId="1" fillId="0" borderId="11" xfId="0" applyNumberFormat="1" applyFont="1" applyFill="1" applyBorder="1"/>
    <xf numFmtId="169" fontId="1" fillId="0" borderId="0" xfId="0" applyNumberFormat="1" applyFont="1" applyFill="1" applyBorder="1"/>
    <xf numFmtId="0" fontId="20" fillId="0" borderId="14" xfId="0" applyFont="1" applyFill="1" applyBorder="1"/>
    <xf numFmtId="178" fontId="20" fillId="0" borderId="14" xfId="0" applyNumberFormat="1" applyFont="1" applyFill="1" applyBorder="1" applyAlignment="1">
      <alignment horizontal="right"/>
    </xf>
    <xf numFmtId="0" fontId="1" fillId="0" borderId="14" xfId="0" applyFont="1" applyFill="1" applyBorder="1" applyAlignment="1">
      <alignment horizontal="center"/>
    </xf>
    <xf numFmtId="170" fontId="57" fillId="0" borderId="14" xfId="41" applyNumberFormat="1" applyFont="1" applyFill="1" applyBorder="1" applyAlignment="1">
      <alignment horizontal="right"/>
    </xf>
    <xf numFmtId="170" fontId="41" fillId="0" borderId="0" xfId="0" applyNumberFormat="1" applyFont="1" applyFill="1" applyBorder="1" applyAlignment="1"/>
    <xf numFmtId="0" fontId="29" fillId="0" borderId="12" xfId="0" applyFont="1" applyFill="1" applyBorder="1"/>
    <xf numFmtId="0" fontId="23" fillId="0" borderId="0" xfId="0" applyFont="1" applyFill="1" applyAlignment="1">
      <alignment horizontal="center"/>
    </xf>
    <xf numFmtId="0" fontId="1" fillId="0" borderId="0" xfId="0" applyFont="1" applyFill="1" applyAlignment="1">
      <alignment vertical="justify" textRotation="180"/>
    </xf>
    <xf numFmtId="168" fontId="19" fillId="0" borderId="0" xfId="0" applyNumberFormat="1" applyFont="1" applyFill="1" applyAlignment="1">
      <alignment horizontal="centerContinuous"/>
    </xf>
    <xf numFmtId="168" fontId="19" fillId="0" borderId="0" xfId="0" applyNumberFormat="1" applyFont="1" applyFill="1" applyBorder="1" applyAlignment="1">
      <alignment horizontal="center"/>
    </xf>
    <xf numFmtId="169" fontId="22" fillId="0" borderId="0" xfId="0" applyNumberFormat="1" applyFont="1" applyFill="1" applyAlignment="1">
      <alignment horizontal="center"/>
    </xf>
    <xf numFmtId="0" fontId="20" fillId="0" borderId="0" xfId="0" applyFont="1" applyFill="1" applyAlignment="1">
      <alignment wrapText="1"/>
    </xf>
    <xf numFmtId="0" fontId="62" fillId="0" borderId="0" xfId="0" applyFont="1" applyFill="1"/>
    <xf numFmtId="178" fontId="62" fillId="0" borderId="0" xfId="0" applyNumberFormat="1" applyFont="1" applyFill="1" applyAlignment="1">
      <alignment horizontal="right"/>
    </xf>
    <xf numFmtId="0" fontId="62" fillId="0" borderId="0" xfId="0" applyFont="1" applyFill="1" applyBorder="1"/>
    <xf numFmtId="0" fontId="56" fillId="0" borderId="0" xfId="0" applyFont="1" applyFill="1"/>
    <xf numFmtId="169" fontId="62" fillId="0" borderId="0" xfId="0" applyNumberFormat="1" applyFont="1" applyFill="1" applyAlignment="1">
      <alignment horizontal="right"/>
    </xf>
    <xf numFmtId="0" fontId="62" fillId="0" borderId="12" xfId="0" applyFont="1" applyFill="1" applyBorder="1"/>
    <xf numFmtId="0" fontId="62" fillId="0" borderId="11" xfId="0" applyFont="1" applyFill="1" applyBorder="1"/>
    <xf numFmtId="178" fontId="62" fillId="0" borderId="11" xfId="0" applyNumberFormat="1" applyFont="1" applyFill="1" applyBorder="1" applyAlignment="1">
      <alignment horizontal="right"/>
    </xf>
    <xf numFmtId="0" fontId="62" fillId="0" borderId="0" xfId="0" applyFont="1" applyFill="1" applyBorder="1" applyAlignment="1">
      <alignment horizontal="right"/>
    </xf>
    <xf numFmtId="168" fontId="62" fillId="0" borderId="0" xfId="38" applyNumberFormat="1" applyFont="1" applyFill="1" applyBorder="1" applyAlignment="1">
      <alignment horizontal="center"/>
    </xf>
    <xf numFmtId="178" fontId="62" fillId="0" borderId="0" xfId="0" applyNumberFormat="1" applyFont="1" applyFill="1" applyBorder="1" applyAlignment="1">
      <alignment horizontal="right"/>
    </xf>
    <xf numFmtId="169" fontId="62" fillId="0" borderId="0" xfId="38" applyNumberFormat="1" applyFont="1" applyFill="1" applyBorder="1" applyAlignment="1">
      <alignment horizontal="left"/>
    </xf>
    <xf numFmtId="0" fontId="19" fillId="0" borderId="12" xfId="0" applyFont="1" applyFill="1" applyBorder="1" applyAlignment="1">
      <alignment horizontal="left"/>
    </xf>
    <xf numFmtId="0" fontId="27" fillId="0" borderId="0" xfId="0" applyFont="1" applyFill="1" applyBorder="1" applyAlignment="1">
      <alignment horizontal="left"/>
    </xf>
    <xf numFmtId="0" fontId="23" fillId="0" borderId="11" xfId="0" applyFont="1" applyFill="1" applyBorder="1" applyAlignment="1">
      <alignment horizontal="left"/>
    </xf>
    <xf numFmtId="49" fontId="19" fillId="0" borderId="0" xfId="41" applyNumberFormat="1" applyFont="1" applyFill="1" applyBorder="1" applyAlignment="1"/>
    <xf numFmtId="49" fontId="19" fillId="0" borderId="14" xfId="41" applyNumberFormat="1" applyFont="1" applyFill="1" applyBorder="1" applyAlignment="1">
      <alignment horizontal="center"/>
    </xf>
    <xf numFmtId="49" fontId="19" fillId="0" borderId="14" xfId="41" applyNumberFormat="1" applyFont="1" applyFill="1" applyBorder="1" applyAlignment="1"/>
    <xf numFmtId="178" fontId="48" fillId="0" borderId="0" xfId="41" applyNumberFormat="1" applyFont="1" applyFill="1" applyBorder="1" applyAlignment="1">
      <alignment horizontal="right"/>
    </xf>
    <xf numFmtId="168" fontId="28" fillId="0" borderId="11" xfId="41" applyNumberFormat="1" applyFont="1" applyFill="1" applyBorder="1"/>
    <xf numFmtId="168" fontId="28" fillId="0" borderId="0" xfId="41" applyNumberFormat="1" applyFont="1" applyFill="1" applyBorder="1"/>
    <xf numFmtId="168" fontId="28" fillId="0" borderId="12" xfId="41" applyNumberFormat="1" applyFont="1" applyFill="1" applyBorder="1"/>
    <xf numFmtId="168" fontId="63" fillId="0" borderId="10" xfId="41" applyNumberFormat="1" applyFont="1" applyFill="1" applyBorder="1"/>
    <xf numFmtId="0" fontId="28" fillId="0" borderId="0" xfId="0" applyFont="1" applyFill="1" applyBorder="1"/>
    <xf numFmtId="0" fontId="28" fillId="0" borderId="0" xfId="0" applyFont="1" applyFill="1"/>
    <xf numFmtId="178" fontId="19" fillId="0" borderId="12" xfId="41" applyNumberFormat="1" applyFont="1" applyFill="1" applyBorder="1" applyAlignment="1"/>
    <xf numFmtId="178" fontId="19" fillId="0" borderId="0" xfId="41" applyNumberFormat="1" applyFont="1" applyFill="1" applyBorder="1" applyAlignment="1"/>
    <xf numFmtId="174" fontId="0" fillId="0" borderId="12" xfId="0" applyNumberFormat="1" applyFill="1" applyBorder="1"/>
    <xf numFmtId="0" fontId="0" fillId="0" borderId="0" xfId="0" applyFill="1" applyAlignment="1">
      <alignment horizontal="right"/>
    </xf>
    <xf numFmtId="170" fontId="0" fillId="0" borderId="0" xfId="0" applyNumberFormat="1" applyFill="1" applyAlignment="1">
      <alignment horizontal="centerContinuous"/>
    </xf>
    <xf numFmtId="170" fontId="24" fillId="0" borderId="0" xfId="0" applyNumberFormat="1" applyFont="1" applyFill="1" applyAlignment="1">
      <alignment horizontal="centerContinuous"/>
    </xf>
    <xf numFmtId="0" fontId="22" fillId="0" borderId="0" xfId="0" applyFont="1" applyFill="1" applyAlignment="1">
      <alignment horizontal="centerContinuous"/>
    </xf>
    <xf numFmtId="0" fontId="45" fillId="0" borderId="0" xfId="0" applyFont="1" applyFill="1" applyBorder="1"/>
    <xf numFmtId="170" fontId="19" fillId="0" borderId="0" xfId="0" applyNumberFormat="1" applyFont="1" applyFill="1" applyAlignment="1">
      <alignment horizontal="center"/>
    </xf>
    <xf numFmtId="170" fontId="31" fillId="0" borderId="0" xfId="0" applyNumberFormat="1" applyFont="1" applyFill="1" applyAlignment="1">
      <alignment horizontal="center"/>
    </xf>
    <xf numFmtId="0" fontId="45" fillId="0" borderId="10" xfId="0" applyFont="1" applyFill="1" applyBorder="1"/>
    <xf numFmtId="0" fontId="19" fillId="0" borderId="10" xfId="0" applyNumberFormat="1" applyFont="1" applyFill="1" applyBorder="1" applyAlignment="1">
      <alignment horizontal="center"/>
    </xf>
    <xf numFmtId="170" fontId="31" fillId="0" borderId="10" xfId="0" applyNumberFormat="1" applyFont="1" applyFill="1" applyBorder="1" applyAlignment="1">
      <alignment horizontal="center"/>
    </xf>
    <xf numFmtId="0" fontId="21" fillId="0" borderId="0" xfId="0" applyFont="1" applyFill="1" applyAlignment="1">
      <alignment vertical="center" wrapText="1"/>
    </xf>
    <xf numFmtId="0" fontId="36" fillId="0" borderId="0" xfId="0" applyFont="1" applyFill="1" applyBorder="1" applyAlignment="1">
      <alignment horizontal="centerContinuous"/>
    </xf>
    <xf numFmtId="170" fontId="24" fillId="0" borderId="0" xfId="0" applyNumberFormat="1" applyFont="1" applyFill="1"/>
    <xf numFmtId="178" fontId="0" fillId="0" borderId="10" xfId="0" applyNumberFormat="1" applyFill="1" applyBorder="1" applyAlignment="1">
      <alignment horizontal="right"/>
    </xf>
    <xf numFmtId="170" fontId="0" fillId="0" borderId="0" xfId="0" applyNumberFormat="1" applyFill="1" applyAlignment="1">
      <alignment horizontal="center"/>
    </xf>
    <xf numFmtId="0" fontId="23" fillId="0" borderId="14" xfId="0" applyFont="1" applyFill="1" applyBorder="1" applyAlignment="1">
      <alignment wrapText="1"/>
    </xf>
    <xf numFmtId="0" fontId="0" fillId="0" borderId="14" xfId="0" applyFont="1" applyFill="1" applyBorder="1"/>
    <xf numFmtId="3" fontId="0" fillId="0" borderId="14" xfId="0" applyNumberFormat="1" applyFill="1" applyBorder="1" applyAlignment="1">
      <alignment horizontal="center"/>
    </xf>
    <xf numFmtId="3" fontId="0" fillId="0" borderId="14" xfId="0" applyNumberFormat="1" applyFont="1" applyFill="1" applyBorder="1" applyAlignment="1">
      <alignment horizontal="center"/>
    </xf>
    <xf numFmtId="178" fontId="19" fillId="0" borderId="12" xfId="0" applyNumberFormat="1" applyFont="1" applyFill="1" applyBorder="1" applyAlignment="1"/>
    <xf numFmtId="0" fontId="28" fillId="0" borderId="0" xfId="0" applyFont="1" applyFill="1" applyBorder="1" applyAlignment="1">
      <alignment horizontal="left"/>
    </xf>
    <xf numFmtId="0" fontId="46" fillId="0" borderId="0" xfId="0" applyFont="1" applyFill="1"/>
    <xf numFmtId="3" fontId="23" fillId="0" borderId="0" xfId="0" applyNumberFormat="1" applyFont="1" applyFill="1" applyBorder="1" applyAlignment="1">
      <alignment horizontal="right"/>
    </xf>
    <xf numFmtId="168" fontId="1" fillId="0" borderId="0" xfId="41" applyNumberFormat="1" applyFont="1" applyFill="1" applyBorder="1" applyAlignment="1">
      <alignment horizontal="centerContinuous"/>
    </xf>
    <xf numFmtId="168" fontId="1" fillId="0" borderId="0" xfId="41" applyNumberFormat="1" applyFill="1" applyAlignment="1">
      <alignment horizontal="centerContinuous"/>
    </xf>
    <xf numFmtId="49" fontId="19" fillId="0" borderId="0" xfId="0" applyNumberFormat="1" applyFont="1" applyFill="1" applyBorder="1" applyAlignment="1">
      <alignment horizontal="left"/>
    </xf>
    <xf numFmtId="169" fontId="48" fillId="0" borderId="0" xfId="41" applyNumberFormat="1" applyFont="1" applyFill="1" applyBorder="1" applyAlignment="1">
      <alignment horizontal="center"/>
    </xf>
    <xf numFmtId="175" fontId="19" fillId="0" borderId="0" xfId="0" applyNumberFormat="1" applyFont="1" applyFill="1" applyBorder="1" applyAlignment="1"/>
    <xf numFmtId="0" fontId="19" fillId="0" borderId="12" xfId="0" applyFont="1" applyFill="1" applyBorder="1" applyAlignment="1">
      <alignment horizontal="center"/>
    </xf>
    <xf numFmtId="0" fontId="19" fillId="0" borderId="0" xfId="47" applyFont="1" applyFill="1" applyAlignment="1">
      <alignment horizontal="center"/>
    </xf>
    <xf numFmtId="0" fontId="19" fillId="0" borderId="0" xfId="0" applyFont="1" applyFill="1" applyAlignment="1">
      <alignment horizontal="right"/>
    </xf>
    <xf numFmtId="41" fontId="0" fillId="0" borderId="0" xfId="0" applyNumberFormat="1" applyFill="1" applyBorder="1"/>
    <xf numFmtId="174" fontId="19" fillId="0" borderId="0" xfId="0" applyNumberFormat="1" applyFont="1" applyFill="1" applyBorder="1" applyAlignment="1"/>
    <xf numFmtId="174" fontId="24" fillId="0" borderId="0" xfId="0" applyNumberFormat="1" applyFont="1" applyFill="1" applyBorder="1" applyAlignment="1"/>
    <xf numFmtId="174" fontId="23" fillId="0" borderId="12" xfId="0" applyNumberFormat="1" applyFont="1" applyFill="1" applyBorder="1" applyAlignment="1"/>
    <xf numFmtId="0" fontId="23" fillId="0" borderId="0" xfId="47" applyFont="1" applyFill="1" applyBorder="1" applyAlignment="1">
      <alignment horizontal="left" wrapText="1"/>
    </xf>
    <xf numFmtId="168" fontId="22" fillId="0" borderId="0" xfId="47" applyNumberFormat="1" applyFont="1" applyFill="1" applyBorder="1" applyAlignment="1">
      <alignment horizontal="left"/>
    </xf>
    <xf numFmtId="0" fontId="23" fillId="0" borderId="0" xfId="47" applyFont="1" applyFill="1" applyBorder="1" applyAlignment="1">
      <alignment horizontal="left"/>
    </xf>
    <xf numFmtId="179" fontId="19" fillId="0" borderId="12" xfId="0" applyNumberFormat="1" applyFont="1" applyFill="1" applyBorder="1" applyAlignment="1">
      <alignment horizontal="right"/>
    </xf>
    <xf numFmtId="0" fontId="23" fillId="0" borderId="0" xfId="47" applyFill="1"/>
    <xf numFmtId="0" fontId="19" fillId="0" borderId="0" xfId="47" applyFont="1" applyFill="1" applyBorder="1" applyAlignment="1">
      <alignment horizontal="centerContinuous"/>
    </xf>
    <xf numFmtId="0" fontId="19" fillId="0" borderId="0" xfId="47" applyFont="1" applyFill="1" applyBorder="1" applyAlignment="1">
      <alignment horizontal="center"/>
    </xf>
    <xf numFmtId="0" fontId="23" fillId="0" borderId="0" xfId="47" applyFill="1" applyBorder="1" applyAlignment="1">
      <alignment horizontal="center"/>
    </xf>
    <xf numFmtId="0" fontId="64" fillId="0" borderId="0" xfId="47" applyFont="1" applyFill="1" applyBorder="1" applyAlignment="1">
      <alignment horizontal="left"/>
    </xf>
    <xf numFmtId="0" fontId="23" fillId="0" borderId="0" xfId="47" applyFont="1" applyFill="1" applyBorder="1" applyAlignment="1">
      <alignment horizontal="centerContinuous"/>
    </xf>
    <xf numFmtId="0" fontId="64" fillId="0" borderId="10" xfId="47" applyFont="1" applyFill="1" applyBorder="1"/>
    <xf numFmtId="0" fontId="19" fillId="0" borderId="10" xfId="47" applyFont="1" applyFill="1" applyBorder="1"/>
    <xf numFmtId="0" fontId="19" fillId="0" borderId="10" xfId="47" applyFont="1" applyFill="1" applyBorder="1" applyAlignment="1">
      <alignment horizontal="center"/>
    </xf>
    <xf numFmtId="0" fontId="36" fillId="0" borderId="10" xfId="47" applyFont="1" applyFill="1" applyBorder="1"/>
    <xf numFmtId="0" fontId="19" fillId="0" borderId="0" xfId="47" applyFont="1" applyFill="1" applyBorder="1"/>
    <xf numFmtId="0" fontId="23" fillId="0" borderId="0" xfId="47" applyFill="1" applyBorder="1"/>
    <xf numFmtId="0" fontId="29" fillId="0" borderId="0" xfId="47" applyFont="1" applyFill="1"/>
    <xf numFmtId="0" fontId="22" fillId="0" borderId="0" xfId="47" applyFont="1" applyFill="1" applyBorder="1" applyAlignment="1">
      <alignment horizontal="center"/>
    </xf>
    <xf numFmtId="0" fontId="36" fillId="0" borderId="0" xfId="47" applyFont="1" applyFill="1" applyBorder="1" applyAlignment="1">
      <alignment horizontal="center"/>
    </xf>
    <xf numFmtId="0" fontId="28" fillId="0" borderId="0" xfId="47" applyFont="1" applyFill="1" applyBorder="1"/>
    <xf numFmtId="0" fontId="36" fillId="0" borderId="0" xfId="47" applyFont="1" applyFill="1" applyBorder="1"/>
    <xf numFmtId="0" fontId="19" fillId="0" borderId="0" xfId="47" applyFont="1" applyFill="1" applyBorder="1" applyAlignment="1"/>
    <xf numFmtId="0" fontId="28" fillId="0" borderId="0" xfId="47" applyFont="1" applyFill="1" applyBorder="1" applyAlignment="1">
      <alignment horizontal="centerContinuous"/>
    </xf>
    <xf numFmtId="3" fontId="23" fillId="0" borderId="0" xfId="47" applyNumberFormat="1" applyFill="1" applyBorder="1" applyAlignment="1"/>
    <xf numFmtId="0" fontId="23" fillId="0" borderId="0" xfId="47" applyFont="1" applyFill="1" applyBorder="1" applyAlignment="1"/>
    <xf numFmtId="178" fontId="22" fillId="0" borderId="0" xfId="47" applyNumberFormat="1" applyFont="1" applyFill="1" applyBorder="1" applyAlignment="1">
      <alignment horizontal="center"/>
    </xf>
    <xf numFmtId="178" fontId="23" fillId="0" borderId="0" xfId="47" applyNumberFormat="1" applyFont="1" applyFill="1" applyBorder="1" applyAlignment="1">
      <alignment horizontal="right"/>
    </xf>
    <xf numFmtId="0" fontId="23" fillId="0" borderId="0" xfId="47" applyFill="1" applyAlignment="1">
      <alignment horizontal="left" wrapText="1"/>
    </xf>
    <xf numFmtId="0" fontId="28" fillId="0" borderId="0" xfId="47" applyFont="1" applyFill="1" applyBorder="1" applyAlignment="1">
      <alignment horizontal="center"/>
    </xf>
    <xf numFmtId="178" fontId="23" fillId="0" borderId="0" xfId="35" applyNumberFormat="1" applyFont="1" applyFill="1" applyBorder="1" applyAlignment="1">
      <alignment horizontal="right"/>
    </xf>
    <xf numFmtId="49" fontId="19" fillId="0" borderId="0" xfId="47" applyNumberFormat="1" applyFont="1" applyFill="1" applyBorder="1" applyAlignment="1">
      <alignment horizontal="center"/>
    </xf>
    <xf numFmtId="0" fontId="23" fillId="0" borderId="0" xfId="47" applyFont="1" applyFill="1" applyBorder="1"/>
    <xf numFmtId="0" fontId="45" fillId="0" borderId="0" xfId="47" applyFont="1" applyFill="1"/>
    <xf numFmtId="178" fontId="23" fillId="0" borderId="0" xfId="47" applyNumberFormat="1" applyFont="1" applyFill="1" applyAlignment="1">
      <alignment horizontal="right"/>
    </xf>
    <xf numFmtId="0" fontId="23" fillId="0" borderId="0" xfId="47" applyFill="1" applyAlignment="1">
      <alignment horizontal="center"/>
    </xf>
    <xf numFmtId="0" fontId="19" fillId="0" borderId="0" xfId="47" applyFont="1" applyFill="1"/>
    <xf numFmtId="0" fontId="28" fillId="0" borderId="0" xfId="47" applyFont="1" applyFill="1" applyAlignment="1">
      <alignment horizontal="center"/>
    </xf>
    <xf numFmtId="0" fontId="23" fillId="0" borderId="0" xfId="47" applyFont="1" applyFill="1"/>
    <xf numFmtId="3" fontId="23" fillId="0" borderId="0" xfId="47" applyNumberFormat="1" applyFill="1" applyBorder="1"/>
    <xf numFmtId="0" fontId="29" fillId="0" borderId="0" xfId="47" applyFont="1" applyFill="1" applyAlignment="1">
      <alignment horizontal="center"/>
    </xf>
    <xf numFmtId="0" fontId="23" fillId="0" borderId="0" xfId="47" applyFont="1" applyFill="1" applyAlignment="1">
      <alignment horizontal="center"/>
    </xf>
    <xf numFmtId="0" fontId="23" fillId="0" borderId="12" xfId="47" applyFont="1" applyFill="1" applyBorder="1"/>
    <xf numFmtId="0" fontId="22" fillId="0" borderId="12" xfId="47" applyFont="1" applyFill="1" applyBorder="1" applyAlignment="1">
      <alignment horizontal="center"/>
    </xf>
    <xf numFmtId="178" fontId="22" fillId="0" borderId="12" xfId="47" applyNumberFormat="1" applyFont="1" applyFill="1" applyBorder="1" applyAlignment="1">
      <alignment horizontal="center"/>
    </xf>
    <xf numFmtId="178" fontId="23" fillId="0" borderId="12" xfId="47" applyNumberFormat="1" applyFont="1" applyFill="1" applyBorder="1" applyAlignment="1">
      <alignment horizontal="right"/>
    </xf>
    <xf numFmtId="178" fontId="23" fillId="0" borderId="12" xfId="35" applyNumberFormat="1" applyFont="1" applyFill="1" applyBorder="1" applyAlignment="1">
      <alignment horizontal="right"/>
    </xf>
    <xf numFmtId="0" fontId="23" fillId="0" borderId="10" xfId="47" applyFont="1" applyFill="1" applyBorder="1"/>
    <xf numFmtId="0" fontId="22" fillId="0" borderId="10" xfId="47" applyFont="1" applyFill="1" applyBorder="1" applyAlignment="1">
      <alignment horizontal="center"/>
    </xf>
    <xf numFmtId="178" fontId="22" fillId="0" borderId="10" xfId="47" applyNumberFormat="1" applyFont="1" applyFill="1" applyBorder="1" applyAlignment="1">
      <alignment horizontal="center"/>
    </xf>
    <xf numFmtId="178" fontId="19" fillId="0" borderId="10" xfId="47" applyNumberFormat="1" applyFont="1" applyFill="1" applyBorder="1" applyAlignment="1">
      <alignment horizontal="right"/>
    </xf>
    <xf numFmtId="0" fontId="23" fillId="0" borderId="10" xfId="47" applyFont="1" applyFill="1" applyBorder="1" applyAlignment="1">
      <alignment horizontal="center"/>
    </xf>
    <xf numFmtId="169" fontId="23" fillId="0" borderId="0" xfId="47" applyNumberFormat="1" applyFill="1"/>
    <xf numFmtId="0" fontId="27" fillId="0" borderId="0" xfId="47" applyFont="1" applyFill="1"/>
    <xf numFmtId="178" fontId="19" fillId="0" borderId="0" xfId="47" applyNumberFormat="1" applyFont="1" applyFill="1" applyBorder="1" applyAlignment="1">
      <alignment horizontal="right"/>
    </xf>
    <xf numFmtId="0" fontId="23" fillId="0" borderId="0" xfId="47" applyFont="1" applyFill="1" applyBorder="1" applyAlignment="1">
      <alignment horizontal="center"/>
    </xf>
    <xf numFmtId="178" fontId="19" fillId="0" borderId="0" xfId="35" applyNumberFormat="1" applyFont="1" applyFill="1" applyBorder="1" applyAlignment="1">
      <alignment horizontal="right"/>
    </xf>
    <xf numFmtId="174" fontId="23" fillId="0" borderId="0" xfId="0" applyNumberFormat="1" applyFont="1" applyFill="1" applyBorder="1" applyAlignment="1">
      <alignment horizontal="right"/>
    </xf>
    <xf numFmtId="174" fontId="23" fillId="0" borderId="12" xfId="0" applyNumberFormat="1" applyFont="1" applyFill="1" applyBorder="1" applyAlignment="1">
      <alignment horizontal="right"/>
    </xf>
    <xf numFmtId="0" fontId="23" fillId="0" borderId="0" xfId="47" applyFill="1" applyAlignment="1">
      <alignment vertical="top"/>
    </xf>
    <xf numFmtId="0" fontId="19" fillId="0" borderId="0" xfId="47" applyFont="1" applyFill="1" applyAlignment="1">
      <alignment horizontal="centerContinuous" vertical="top"/>
    </xf>
    <xf numFmtId="0" fontId="19" fillId="0" borderId="0" xfId="47" applyFont="1" applyFill="1" applyAlignment="1">
      <alignment horizontal="centerContinuous"/>
    </xf>
    <xf numFmtId="0" fontId="23" fillId="0" borderId="0" xfId="47" applyFill="1" applyAlignment="1">
      <alignment horizontal="centerContinuous"/>
    </xf>
    <xf numFmtId="168" fontId="23" fillId="0" borderId="0" xfId="34" applyNumberFormat="1" applyFont="1" applyFill="1" applyAlignment="1">
      <alignment horizontal="centerContinuous"/>
    </xf>
    <xf numFmtId="0" fontId="23" fillId="0" borderId="0" xfId="47" applyFont="1" applyFill="1" applyAlignment="1">
      <alignment horizontal="centerContinuous"/>
    </xf>
    <xf numFmtId="168" fontId="22" fillId="0" borderId="0" xfId="47" applyNumberFormat="1" applyFont="1" applyFill="1" applyBorder="1"/>
    <xf numFmtId="172" fontId="23" fillId="0" borderId="0" xfId="34" applyNumberFormat="1" applyFont="1" applyFill="1" applyBorder="1" applyAlignment="1">
      <alignment horizontal="center"/>
    </xf>
    <xf numFmtId="168" fontId="22" fillId="0" borderId="0" xfId="34" applyNumberFormat="1" applyFont="1" applyFill="1" applyBorder="1" applyAlignment="1">
      <alignment horizontal="center"/>
    </xf>
    <xf numFmtId="168" fontId="23" fillId="0" borderId="0" xfId="34" applyNumberFormat="1" applyFont="1" applyFill="1" applyBorder="1" applyAlignment="1">
      <alignment horizontal="center"/>
    </xf>
    <xf numFmtId="168" fontId="23" fillId="0" borderId="0" xfId="47" applyNumberFormat="1" applyFont="1" applyFill="1" applyBorder="1" applyAlignment="1">
      <alignment horizontal="center"/>
    </xf>
    <xf numFmtId="0" fontId="19" fillId="0" borderId="0" xfId="47" applyFont="1" applyFill="1" applyAlignment="1">
      <alignment vertical="top"/>
    </xf>
    <xf numFmtId="168" fontId="23" fillId="0" borderId="0" xfId="47" applyNumberFormat="1" applyFont="1" applyFill="1"/>
    <xf numFmtId="0" fontId="28" fillId="0" borderId="0" xfId="47" applyFont="1" applyFill="1"/>
    <xf numFmtId="0" fontId="28" fillId="0" borderId="0" xfId="47" applyFont="1" applyFill="1" applyAlignment="1">
      <alignment vertical="top"/>
    </xf>
    <xf numFmtId="0" fontId="23" fillId="0" borderId="0" xfId="47" applyFont="1" applyFill="1" applyAlignment="1">
      <alignment wrapText="1"/>
    </xf>
    <xf numFmtId="49" fontId="22" fillId="0" borderId="0" xfId="47" applyNumberFormat="1" applyFont="1" applyFill="1" applyAlignment="1">
      <alignment horizontal="right"/>
    </xf>
    <xf numFmtId="168" fontId="28" fillId="0" borderId="11" xfId="34" applyNumberFormat="1" applyFont="1" applyFill="1" applyBorder="1" applyAlignment="1">
      <alignment horizontal="center"/>
    </xf>
    <xf numFmtId="168" fontId="23" fillId="0" borderId="0" xfId="47" applyNumberFormat="1" applyFont="1" applyFill="1" applyAlignment="1">
      <alignment horizontal="center"/>
    </xf>
    <xf numFmtId="0" fontId="38" fillId="0" borderId="0" xfId="47" applyFont="1" applyFill="1"/>
    <xf numFmtId="0" fontId="38" fillId="0" borderId="0" xfId="47" applyFont="1" applyFill="1" applyAlignment="1">
      <alignment vertical="top"/>
    </xf>
    <xf numFmtId="0" fontId="49" fillId="0" borderId="0" xfId="47" applyFont="1" applyFill="1" applyBorder="1" applyAlignment="1">
      <alignment horizontal="left"/>
    </xf>
    <xf numFmtId="0" fontId="49" fillId="0" borderId="0" xfId="47" applyFont="1" applyFill="1" applyBorder="1" applyAlignment="1">
      <alignment horizontal="centerContinuous"/>
    </xf>
    <xf numFmtId="0" fontId="38" fillId="0" borderId="0" xfId="47" applyFont="1" applyFill="1" applyBorder="1" applyAlignment="1">
      <alignment horizontal="centerContinuous"/>
    </xf>
    <xf numFmtId="168" fontId="38" fillId="0" borderId="0" xfId="34" applyNumberFormat="1" applyFont="1" applyFill="1" applyBorder="1" applyAlignment="1">
      <alignment horizontal="centerContinuous"/>
    </xf>
    <xf numFmtId="168" fontId="38" fillId="0" borderId="0" xfId="34" applyNumberFormat="1" applyFont="1" applyFill="1" applyBorder="1" applyAlignment="1">
      <alignment horizontal="center"/>
    </xf>
    <xf numFmtId="168" fontId="27" fillId="0" borderId="0" xfId="34" applyNumberFormat="1" applyFont="1" applyFill="1" applyBorder="1" applyAlignment="1">
      <alignment horizontal="center"/>
    </xf>
    <xf numFmtId="168" fontId="27" fillId="0" borderId="0" xfId="47" applyNumberFormat="1" applyFont="1" applyFill="1"/>
    <xf numFmtId="0" fontId="19" fillId="0" borderId="0" xfId="47" applyFont="1" applyFill="1" applyBorder="1" applyAlignment="1">
      <alignment wrapText="1"/>
    </xf>
    <xf numFmtId="0" fontId="23" fillId="0" borderId="0" xfId="47" applyFont="1" applyFill="1" applyAlignment="1"/>
    <xf numFmtId="0" fontId="22" fillId="0" borderId="0" xfId="47" applyNumberFormat="1" applyFont="1" applyFill="1" applyAlignment="1">
      <alignment horizontal="center"/>
    </xf>
    <xf numFmtId="0" fontId="23" fillId="0" borderId="0" xfId="47" applyNumberFormat="1" applyFont="1" applyFill="1" applyAlignment="1">
      <alignment horizontal="center"/>
    </xf>
    <xf numFmtId="0" fontId="28" fillId="0" borderId="0" xfId="47" applyFont="1" applyFill="1" applyBorder="1" applyAlignment="1"/>
    <xf numFmtId="0" fontId="28" fillId="0" borderId="13" xfId="47" applyFont="1" applyFill="1" applyBorder="1" applyAlignment="1">
      <alignment horizontal="center"/>
    </xf>
    <xf numFmtId="0" fontId="19" fillId="0" borderId="0" xfId="47" applyFont="1" applyFill="1" applyBorder="1" applyAlignment="1">
      <alignment horizontal="left"/>
    </xf>
    <xf numFmtId="0" fontId="46" fillId="0" borderId="0" xfId="47" applyFont="1" applyFill="1" applyBorder="1" applyAlignment="1">
      <alignment horizontal="centerContinuous"/>
    </xf>
    <xf numFmtId="168" fontId="23" fillId="0" borderId="0" xfId="34" applyNumberFormat="1" applyFont="1" applyFill="1" applyBorder="1" applyAlignment="1">
      <alignment horizontal="centerContinuous"/>
    </xf>
    <xf numFmtId="0" fontId="22" fillId="0" borderId="0" xfId="34" applyNumberFormat="1" applyFont="1" applyFill="1" applyBorder="1" applyAlignment="1">
      <alignment horizontal="center"/>
    </xf>
    <xf numFmtId="0" fontId="23" fillId="0" borderId="0" xfId="34" applyNumberFormat="1" applyFont="1" applyFill="1" applyBorder="1" applyAlignment="1">
      <alignment horizontal="center"/>
    </xf>
    <xf numFmtId="0" fontId="19" fillId="0" borderId="0" xfId="47" applyFont="1" applyFill="1" applyAlignment="1">
      <alignment horizontal="left"/>
    </xf>
    <xf numFmtId="0" fontId="23" fillId="0" borderId="0" xfId="47" applyFont="1" applyFill="1" applyAlignment="1">
      <alignment horizontal="right"/>
    </xf>
    <xf numFmtId="0" fontId="28" fillId="0" borderId="12" xfId="47" applyFont="1" applyFill="1" applyBorder="1" applyAlignment="1">
      <alignment horizontal="center"/>
    </xf>
    <xf numFmtId="0" fontId="28" fillId="0" borderId="0" xfId="47" applyFont="1" applyFill="1" applyBorder="1" applyAlignment="1">
      <alignment horizontal="center" vertical="top"/>
    </xf>
    <xf numFmtId="0" fontId="22" fillId="0" borderId="0" xfId="47" applyNumberFormat="1" applyFont="1" applyFill="1" applyBorder="1" applyAlignment="1">
      <alignment horizontal="center"/>
    </xf>
    <xf numFmtId="0" fontId="23" fillId="0" borderId="0" xfId="47" applyNumberFormat="1" applyFont="1" applyFill="1" applyBorder="1" applyAlignment="1">
      <alignment horizontal="center"/>
    </xf>
    <xf numFmtId="0" fontId="22" fillId="0" borderId="0" xfId="47" applyNumberFormat="1" applyFont="1" applyFill="1" applyBorder="1" applyAlignment="1">
      <alignment horizontal="left"/>
    </xf>
    <xf numFmtId="0" fontId="23" fillId="0" borderId="0" xfId="47" applyNumberFormat="1" applyFont="1" applyFill="1" applyBorder="1" applyAlignment="1">
      <alignment horizontal="left"/>
    </xf>
    <xf numFmtId="0" fontId="19" fillId="0" borderId="0" xfId="47" applyFont="1" applyFill="1" applyAlignment="1">
      <alignment wrapText="1"/>
    </xf>
    <xf numFmtId="0" fontId="19" fillId="0" borderId="0" xfId="47" applyFont="1" applyFill="1" applyAlignment="1">
      <alignment horizontal="right" wrapText="1"/>
    </xf>
    <xf numFmtId="49" fontId="28" fillId="0" borderId="10" xfId="47" applyNumberFormat="1" applyFont="1" applyFill="1" applyBorder="1" applyAlignment="1">
      <alignment horizontal="center"/>
    </xf>
    <xf numFmtId="0" fontId="23" fillId="0" borderId="0" xfId="47" applyFont="1" applyFill="1" applyBorder="1" applyAlignment="1">
      <alignment horizontal="right"/>
    </xf>
    <xf numFmtId="0" fontId="22" fillId="0" borderId="0" xfId="47" applyFont="1" applyFill="1" applyAlignment="1">
      <alignment horizontal="center"/>
    </xf>
    <xf numFmtId="49" fontId="43" fillId="0" borderId="0" xfId="47" quotePrefix="1" applyNumberFormat="1" applyFont="1" applyFill="1" applyBorder="1" applyAlignment="1">
      <alignment horizontal="right"/>
    </xf>
    <xf numFmtId="0" fontId="22" fillId="0" borderId="0" xfId="47" applyFont="1" applyFill="1" applyBorder="1"/>
    <xf numFmtId="168" fontId="22" fillId="0" borderId="0" xfId="47" applyNumberFormat="1" applyFont="1" applyFill="1" applyBorder="1" applyAlignment="1">
      <alignment horizontal="center"/>
    </xf>
    <xf numFmtId="168" fontId="23" fillId="0" borderId="0" xfId="34" applyNumberFormat="1" applyFont="1" applyFill="1" applyBorder="1" applyAlignment="1">
      <alignment horizontal="right"/>
    </xf>
    <xf numFmtId="168" fontId="22" fillId="0" borderId="0" xfId="47" applyNumberFormat="1" applyFont="1" applyFill="1" applyBorder="1" applyAlignment="1">
      <alignment horizontal="right"/>
    </xf>
    <xf numFmtId="168" fontId="28" fillId="0" borderId="0" xfId="34" applyNumberFormat="1" applyFont="1" applyFill="1" applyBorder="1" applyAlignment="1">
      <alignment horizontal="center"/>
    </xf>
    <xf numFmtId="168" fontId="28" fillId="0" borderId="0" xfId="47" applyNumberFormat="1" applyFont="1" applyFill="1" applyBorder="1" applyAlignment="1">
      <alignment horizontal="center"/>
    </xf>
    <xf numFmtId="168" fontId="28" fillId="0" borderId="12" xfId="47" applyNumberFormat="1" applyFont="1" applyFill="1" applyBorder="1" applyAlignment="1">
      <alignment horizontal="center"/>
    </xf>
    <xf numFmtId="168" fontId="28" fillId="0" borderId="13" xfId="47" applyNumberFormat="1" applyFont="1" applyFill="1" applyBorder="1" applyAlignment="1">
      <alignment horizontal="center"/>
    </xf>
    <xf numFmtId="168" fontId="28" fillId="0" borderId="16" xfId="47" applyNumberFormat="1" applyFont="1" applyFill="1" applyBorder="1" applyAlignment="1">
      <alignment horizontal="center"/>
    </xf>
    <xf numFmtId="0" fontId="23" fillId="0" borderId="0" xfId="47" applyFill="1" applyBorder="1" applyAlignment="1">
      <alignment vertical="top"/>
    </xf>
    <xf numFmtId="0" fontId="23" fillId="0" borderId="10" xfId="47" applyFont="1" applyFill="1" applyBorder="1" applyAlignment="1"/>
    <xf numFmtId="0" fontId="63" fillId="0" borderId="10" xfId="47" applyFont="1" applyFill="1" applyBorder="1" applyAlignment="1">
      <alignment horizontal="center"/>
    </xf>
    <xf numFmtId="0" fontId="22" fillId="0" borderId="0" xfId="47" applyFont="1" applyFill="1" applyAlignment="1"/>
    <xf numFmtId="168" fontId="22" fillId="0" borderId="0" xfId="47" applyNumberFormat="1" applyFont="1" applyFill="1" applyAlignment="1">
      <alignment horizontal="center"/>
    </xf>
    <xf numFmtId="168" fontId="28" fillId="0" borderId="14" xfId="34" applyNumberFormat="1" applyFont="1" applyFill="1" applyBorder="1" applyAlignment="1">
      <alignment horizontal="center"/>
    </xf>
    <xf numFmtId="168" fontId="23" fillId="0" borderId="0" xfId="47" applyNumberFormat="1" applyFont="1" applyFill="1" applyBorder="1" applyAlignment="1">
      <alignment horizontal="left"/>
    </xf>
    <xf numFmtId="0" fontId="22" fillId="0" borderId="0" xfId="47" applyFont="1" applyFill="1" applyAlignment="1">
      <alignment horizontal="right"/>
    </xf>
    <xf numFmtId="168" fontId="29" fillId="0" borderId="0" xfId="47" applyNumberFormat="1" applyFont="1" applyFill="1" applyBorder="1" applyAlignment="1">
      <alignment horizontal="right"/>
    </xf>
    <xf numFmtId="0" fontId="23" fillId="0" borderId="0" xfId="47" applyFont="1" applyFill="1" applyBorder="1" applyAlignment="1">
      <alignment vertical="top"/>
    </xf>
    <xf numFmtId="49" fontId="29" fillId="0" borderId="0" xfId="47" applyNumberFormat="1" applyFont="1" applyFill="1" applyBorder="1" applyAlignment="1">
      <alignment horizontal="right"/>
    </xf>
    <xf numFmtId="49" fontId="43" fillId="0" borderId="0" xfId="47" quotePrefix="1" applyNumberFormat="1" applyFont="1" applyFill="1" applyBorder="1" applyAlignment="1">
      <alignment horizontal="center"/>
    </xf>
    <xf numFmtId="168" fontId="22" fillId="0" borderId="10" xfId="47" applyNumberFormat="1" applyFont="1" applyFill="1" applyBorder="1" applyAlignment="1">
      <alignment horizontal="right"/>
    </xf>
    <xf numFmtId="168" fontId="36" fillId="0" borderId="10" xfId="34" quotePrefix="1" applyNumberFormat="1" applyFont="1" applyFill="1" applyBorder="1" applyAlignment="1">
      <alignment horizontal="left"/>
    </xf>
    <xf numFmtId="168" fontId="22" fillId="0" borderId="10" xfId="47" applyNumberFormat="1" applyFont="1" applyFill="1" applyBorder="1" applyAlignment="1">
      <alignment horizontal="center"/>
    </xf>
    <xf numFmtId="168" fontId="36" fillId="0" borderId="10" xfId="34" applyNumberFormat="1" applyFont="1" applyFill="1" applyBorder="1" applyAlignment="1">
      <alignment horizontal="center"/>
    </xf>
    <xf numFmtId="0" fontId="23" fillId="0" borderId="10" xfId="47" applyFill="1" applyBorder="1"/>
    <xf numFmtId="168" fontId="23" fillId="0" borderId="10" xfId="47" applyNumberFormat="1" applyFont="1" applyFill="1" applyBorder="1" applyAlignment="1">
      <alignment horizontal="center"/>
    </xf>
    <xf numFmtId="0" fontId="30" fillId="0" borderId="0" xfId="47" applyFont="1" applyFill="1" applyBorder="1" applyAlignment="1"/>
    <xf numFmtId="0" fontId="23" fillId="24" borderId="0" xfId="47" applyFill="1"/>
    <xf numFmtId="0" fontId="28" fillId="24" borderId="0" xfId="47" applyFont="1" applyFill="1" applyBorder="1" applyAlignment="1">
      <alignment horizontal="center"/>
    </xf>
    <xf numFmtId="0" fontId="29" fillId="0" borderId="0" xfId="47" applyFont="1" applyFill="1" applyBorder="1"/>
    <xf numFmtId="168" fontId="29" fillId="0" borderId="0" xfId="47" applyNumberFormat="1" applyFont="1" applyFill="1" applyBorder="1"/>
    <xf numFmtId="168" fontId="29" fillId="0" borderId="0" xfId="34" applyNumberFormat="1" applyFont="1" applyFill="1" applyBorder="1" applyAlignment="1">
      <alignment horizontal="center"/>
    </xf>
    <xf numFmtId="168" fontId="23" fillId="0" borderId="0" xfId="47" applyNumberFormat="1" applyFont="1" applyFill="1" applyBorder="1" applyAlignment="1">
      <alignment horizontal="center" wrapText="1"/>
    </xf>
    <xf numFmtId="168" fontId="28" fillId="0" borderId="14" xfId="47" applyNumberFormat="1" applyFont="1" applyFill="1" applyBorder="1" applyAlignment="1">
      <alignment horizontal="center"/>
    </xf>
    <xf numFmtId="49" fontId="63" fillId="0" borderId="0" xfId="47" applyNumberFormat="1" applyFont="1" applyFill="1" applyBorder="1" applyAlignment="1">
      <alignment horizontal="center"/>
    </xf>
    <xf numFmtId="168" fontId="22" fillId="0" borderId="0" xfId="47" applyNumberFormat="1" applyFont="1" applyFill="1" applyAlignment="1"/>
    <xf numFmtId="168" fontId="23" fillId="0" borderId="0" xfId="47" applyNumberFormat="1" applyFont="1" applyFill="1" applyAlignment="1"/>
    <xf numFmtId="172" fontId="23" fillId="0" borderId="0" xfId="47" applyNumberFormat="1" applyFont="1" applyFill="1" applyBorder="1" applyAlignment="1">
      <alignment horizontal="center"/>
    </xf>
    <xf numFmtId="0" fontId="23" fillId="0" borderId="10" xfId="47" applyFont="1" applyFill="1" applyBorder="1" applyAlignment="1">
      <alignment horizontal="left" wrapText="1"/>
    </xf>
    <xf numFmtId="0" fontId="22" fillId="0" borderId="10" xfId="47" applyFont="1" applyFill="1" applyBorder="1" applyAlignment="1">
      <alignment horizontal="right"/>
    </xf>
    <xf numFmtId="0" fontId="22" fillId="0" borderId="10" xfId="47" applyNumberFormat="1" applyFont="1" applyFill="1" applyBorder="1" applyAlignment="1">
      <alignment horizontal="center"/>
    </xf>
    <xf numFmtId="0" fontId="23" fillId="0" borderId="10" xfId="47" applyNumberFormat="1" applyFont="1" applyFill="1" applyBorder="1" applyAlignment="1">
      <alignment horizontal="center"/>
    </xf>
    <xf numFmtId="49" fontId="43" fillId="0" borderId="10" xfId="47" quotePrefix="1" applyNumberFormat="1" applyFont="1" applyFill="1" applyBorder="1" applyAlignment="1">
      <alignment horizontal="center"/>
    </xf>
    <xf numFmtId="168" fontId="23" fillId="0" borderId="10" xfId="34" applyNumberFormat="1" applyFont="1" applyFill="1" applyBorder="1" applyAlignment="1">
      <alignment horizontal="center"/>
    </xf>
    <xf numFmtId="168" fontId="23" fillId="0" borderId="0" xfId="47" applyNumberFormat="1" applyFont="1" applyFill="1" applyBorder="1"/>
    <xf numFmtId="168" fontId="36" fillId="0" borderId="0" xfId="34" applyNumberFormat="1" applyFont="1" applyFill="1" applyBorder="1" applyAlignment="1">
      <alignment horizontal="center"/>
    </xf>
    <xf numFmtId="168" fontId="28" fillId="0" borderId="10" xfId="47" applyNumberFormat="1" applyFont="1" applyFill="1" applyBorder="1" applyAlignment="1">
      <alignment horizontal="center"/>
    </xf>
    <xf numFmtId="0" fontId="23" fillId="0" borderId="10" xfId="47" applyFont="1" applyFill="1" applyBorder="1" applyAlignment="1">
      <alignment horizontal="left"/>
    </xf>
    <xf numFmtId="168" fontId="22" fillId="0" borderId="10" xfId="47" applyNumberFormat="1" applyFont="1" applyFill="1" applyBorder="1"/>
    <xf numFmtId="172" fontId="23" fillId="0" borderId="10" xfId="34" applyNumberFormat="1" applyFont="1" applyFill="1" applyBorder="1" applyAlignment="1">
      <alignment horizontal="center"/>
    </xf>
    <xf numFmtId="168" fontId="22" fillId="0" borderId="10" xfId="34" applyNumberFormat="1" applyFont="1" applyFill="1" applyBorder="1" applyAlignment="1">
      <alignment horizontal="center"/>
    </xf>
    <xf numFmtId="0" fontId="23" fillId="0" borderId="0" xfId="47" applyFont="1" applyFill="1" applyAlignment="1">
      <alignment horizontal="left"/>
    </xf>
    <xf numFmtId="168" fontId="22" fillId="0" borderId="0" xfId="34" applyNumberFormat="1" applyFont="1" applyFill="1" applyBorder="1" applyAlignment="1">
      <alignment horizontal="right"/>
    </xf>
    <xf numFmtId="178" fontId="29" fillId="0" borderId="10" xfId="47" applyNumberFormat="1" applyFont="1" applyFill="1" applyBorder="1" applyAlignment="1">
      <alignment horizontal="right"/>
    </xf>
    <xf numFmtId="172" fontId="29" fillId="0" borderId="0" xfId="34" applyNumberFormat="1" applyFont="1" applyFill="1" applyBorder="1" applyAlignment="1">
      <alignment horizontal="center"/>
    </xf>
    <xf numFmtId="0" fontId="64" fillId="0" borderId="0" xfId="47" applyFont="1" applyFill="1" applyBorder="1"/>
    <xf numFmtId="168" fontId="22" fillId="0" borderId="17" xfId="34" applyNumberFormat="1" applyFont="1" applyFill="1" applyBorder="1" applyAlignment="1">
      <alignment horizontal="center"/>
    </xf>
    <xf numFmtId="0" fontId="66" fillId="0" borderId="0" xfId="47" applyFont="1" applyFill="1"/>
    <xf numFmtId="0" fontId="28" fillId="0" borderId="13" xfId="47" applyFont="1" applyFill="1" applyBorder="1" applyAlignment="1">
      <alignment horizontal="center" wrapText="1"/>
    </xf>
    <xf numFmtId="168" fontId="23" fillId="0" borderId="10" xfId="34" applyNumberFormat="1" applyFont="1" applyFill="1" applyBorder="1"/>
    <xf numFmtId="172" fontId="67" fillId="0" borderId="10" xfId="47" applyNumberFormat="1" applyFont="1" applyFill="1" applyBorder="1"/>
    <xf numFmtId="49" fontId="19" fillId="0" borderId="10" xfId="47" applyNumberFormat="1" applyFont="1" applyFill="1" applyBorder="1" applyAlignment="1">
      <alignment horizontal="center"/>
    </xf>
    <xf numFmtId="0" fontId="28" fillId="0" borderId="0" xfId="47" applyFont="1" applyFill="1" applyBorder="1" applyAlignment="1">
      <alignment horizontal="left"/>
    </xf>
    <xf numFmtId="0" fontId="28" fillId="0" borderId="0" xfId="47" applyFont="1" applyFill="1" applyAlignment="1">
      <alignment horizontal="left"/>
    </xf>
    <xf numFmtId="0" fontId="23" fillId="0" borderId="0" xfId="47" applyFill="1" applyAlignment="1"/>
    <xf numFmtId="0" fontId="19" fillId="0" borderId="0" xfId="47" applyFont="1" applyFill="1" applyAlignment="1"/>
    <xf numFmtId="168" fontId="22" fillId="0" borderId="0" xfId="32" applyNumberFormat="1" applyFont="1" applyFill="1" applyBorder="1" applyAlignment="1">
      <alignment horizontal="center"/>
    </xf>
    <xf numFmtId="178" fontId="23" fillId="0" borderId="12" xfId="32" applyNumberFormat="1" applyFont="1" applyFill="1" applyBorder="1" applyAlignment="1">
      <alignment horizontal="right"/>
    </xf>
    <xf numFmtId="178" fontId="23" fillId="0" borderId="0" xfId="32" applyNumberFormat="1" applyFont="1" applyFill="1" applyBorder="1" applyAlignment="1">
      <alignment horizontal="right"/>
    </xf>
    <xf numFmtId="0" fontId="19" fillId="0" borderId="10" xfId="47" applyFont="1" applyFill="1" applyBorder="1" applyAlignment="1"/>
    <xf numFmtId="178" fontId="23" fillId="0" borderId="10" xfId="47" applyNumberFormat="1" applyFont="1" applyFill="1" applyBorder="1" applyAlignment="1">
      <alignment horizontal="right"/>
    </xf>
    <xf numFmtId="178" fontId="22" fillId="0" borderId="0" xfId="47" applyNumberFormat="1" applyFont="1" applyFill="1" applyAlignment="1">
      <alignment horizontal="center"/>
    </xf>
    <xf numFmtId="0" fontId="23" fillId="0" borderId="0" xfId="47" applyFill="1" applyAlignment="1">
      <alignment horizontal="left"/>
    </xf>
    <xf numFmtId="0" fontId="68" fillId="0" borderId="0" xfId="47" applyFont="1" applyFill="1" applyAlignment="1">
      <alignment horizontal="centerContinuous"/>
    </xf>
    <xf numFmtId="0" fontId="22" fillId="0" borderId="0" xfId="47" applyFont="1" applyFill="1" applyAlignment="1">
      <alignment horizontal="centerContinuous"/>
    </xf>
    <xf numFmtId="0" fontId="22" fillId="0" borderId="0" xfId="47" applyFont="1" applyFill="1"/>
    <xf numFmtId="0" fontId="22" fillId="0" borderId="0" xfId="47" applyFont="1" applyFill="1" applyBorder="1" applyAlignment="1">
      <alignment horizontal="centerContinuous"/>
    </xf>
    <xf numFmtId="0" fontId="51" fillId="0" borderId="10" xfId="47" applyFont="1" applyFill="1" applyBorder="1"/>
    <xf numFmtId="3" fontId="23" fillId="0" borderId="0" xfId="47" applyNumberFormat="1" applyFont="1" applyFill="1"/>
    <xf numFmtId="3" fontId="22" fillId="0" borderId="0" xfId="47" applyNumberFormat="1" applyFont="1" applyFill="1"/>
    <xf numFmtId="169" fontId="48" fillId="0" borderId="0" xfId="32" applyNumberFormat="1" applyFont="1" applyFill="1" applyBorder="1" applyAlignment="1">
      <alignment horizontal="center"/>
    </xf>
    <xf numFmtId="172" fontId="23" fillId="0" borderId="0" xfId="47" applyNumberFormat="1" applyFont="1" applyFill="1" applyAlignment="1">
      <alignment horizontal="center"/>
    </xf>
    <xf numFmtId="3" fontId="22" fillId="0" borderId="0" xfId="47" applyNumberFormat="1" applyFont="1" applyFill="1" applyAlignment="1">
      <alignment horizontal="center"/>
    </xf>
    <xf numFmtId="177" fontId="19" fillId="0" borderId="0" xfId="47" applyNumberFormat="1" applyFont="1" applyFill="1" applyBorder="1" applyAlignment="1">
      <alignment horizontal="center"/>
    </xf>
    <xf numFmtId="178" fontId="22" fillId="0" borderId="14" xfId="47" applyNumberFormat="1" applyFont="1" applyFill="1" applyBorder="1" applyAlignment="1">
      <alignment horizontal="center"/>
    </xf>
    <xf numFmtId="178" fontId="27" fillId="0" borderId="0" xfId="32" applyNumberFormat="1" applyFont="1" applyFill="1" applyBorder="1" applyAlignment="1">
      <alignment horizontal="right"/>
    </xf>
    <xf numFmtId="178" fontId="30" fillId="0" borderId="0" xfId="47" applyNumberFormat="1" applyFont="1" applyFill="1" applyBorder="1" applyAlignment="1">
      <alignment horizontal="right"/>
    </xf>
    <xf numFmtId="3" fontId="23" fillId="0" borderId="0" xfId="47" applyNumberFormat="1" applyFont="1" applyFill="1" applyBorder="1"/>
    <xf numFmtId="178" fontId="19" fillId="0" borderId="0" xfId="32" applyNumberFormat="1" applyFont="1" applyFill="1" applyBorder="1" applyAlignment="1">
      <alignment horizontal="right"/>
    </xf>
    <xf numFmtId="178" fontId="50" fillId="0" borderId="0" xfId="32" applyNumberFormat="1" applyFont="1" applyFill="1" applyBorder="1" applyAlignment="1">
      <alignment horizontal="right"/>
    </xf>
    <xf numFmtId="178" fontId="52" fillId="0" borderId="12" xfId="47" applyNumberFormat="1" applyFont="1" applyFill="1" applyBorder="1" applyAlignment="1">
      <alignment horizontal="right"/>
    </xf>
    <xf numFmtId="178" fontId="22" fillId="0" borderId="0" xfId="47" applyNumberFormat="1" applyFont="1" applyFill="1"/>
    <xf numFmtId="3" fontId="22" fillId="0" borderId="0" xfId="47" applyNumberFormat="1" applyFont="1" applyFill="1" applyBorder="1"/>
    <xf numFmtId="0" fontId="51" fillId="0" borderId="0" xfId="47" applyFont="1" applyFill="1" applyBorder="1" applyAlignment="1">
      <alignment horizontal="center"/>
    </xf>
    <xf numFmtId="3" fontId="23" fillId="0" borderId="0" xfId="47" applyNumberFormat="1" applyFont="1" applyFill="1" applyBorder="1" applyAlignment="1"/>
    <xf numFmtId="3" fontId="22" fillId="0" borderId="0" xfId="47" applyNumberFormat="1" applyFont="1" applyFill="1" applyBorder="1" applyAlignment="1"/>
    <xf numFmtId="3" fontId="29" fillId="0" borderId="0" xfId="47" applyNumberFormat="1" applyFont="1" applyFill="1"/>
    <xf numFmtId="3" fontId="22" fillId="0" borderId="0" xfId="47" applyNumberFormat="1" applyFont="1" applyFill="1" applyAlignment="1"/>
    <xf numFmtId="178" fontId="23" fillId="0" borderId="0" xfId="32" quotePrefix="1" applyNumberFormat="1" applyFont="1" applyFill="1" applyBorder="1" applyAlignment="1">
      <alignment horizontal="right"/>
    </xf>
    <xf numFmtId="178" fontId="40" fillId="0" borderId="0" xfId="47" applyNumberFormat="1" applyFont="1" applyFill="1" applyBorder="1" applyAlignment="1">
      <alignment horizontal="center"/>
    </xf>
    <xf numFmtId="178" fontId="27" fillId="0" borderId="0" xfId="47" applyNumberFormat="1" applyFont="1" applyFill="1" applyBorder="1" applyAlignment="1">
      <alignment horizontal="right"/>
    </xf>
    <xf numFmtId="178" fontId="40" fillId="0" borderId="0" xfId="47" applyNumberFormat="1" applyFont="1" applyFill="1" applyAlignment="1">
      <alignment horizontal="center"/>
    </xf>
    <xf numFmtId="3" fontId="19" fillId="0" borderId="0" xfId="47" applyNumberFormat="1" applyFont="1" applyFill="1" applyBorder="1" applyAlignment="1">
      <alignment horizontal="center"/>
    </xf>
    <xf numFmtId="169" fontId="22" fillId="0" borderId="0" xfId="47" applyNumberFormat="1" applyFont="1" applyFill="1" applyBorder="1" applyAlignment="1">
      <alignment horizontal="center"/>
    </xf>
    <xf numFmtId="169" fontId="23" fillId="0" borderId="0" xfId="47" applyNumberFormat="1" applyFill="1" applyBorder="1" applyAlignment="1">
      <alignment horizontal="center"/>
    </xf>
    <xf numFmtId="169" fontId="22" fillId="0" borderId="0" xfId="47" applyNumberFormat="1" applyFont="1" applyFill="1" applyAlignment="1">
      <alignment horizontal="center"/>
    </xf>
    <xf numFmtId="178" fontId="22" fillId="0" borderId="0" xfId="47" applyNumberFormat="1" applyFont="1" applyFill="1" applyBorder="1"/>
    <xf numFmtId="178" fontId="23" fillId="0" borderId="11" xfId="32" applyNumberFormat="1" applyFont="1" applyFill="1" applyBorder="1" applyAlignment="1">
      <alignment horizontal="right"/>
    </xf>
    <xf numFmtId="178" fontId="22" fillId="0" borderId="11" xfId="47" applyNumberFormat="1" applyFont="1" applyFill="1" applyBorder="1" applyAlignment="1">
      <alignment horizontal="center"/>
    </xf>
    <xf numFmtId="178" fontId="23" fillId="0" borderId="11" xfId="47" applyNumberFormat="1" applyFont="1" applyFill="1" applyBorder="1" applyAlignment="1">
      <alignment horizontal="right"/>
    </xf>
    <xf numFmtId="3" fontId="22" fillId="0" borderId="0" xfId="47" applyNumberFormat="1" applyFont="1" applyFill="1" applyBorder="1" applyAlignment="1">
      <alignment horizontal="centerContinuous"/>
    </xf>
    <xf numFmtId="178" fontId="22" fillId="0" borderId="12" xfId="47" applyNumberFormat="1" applyFont="1" applyFill="1" applyBorder="1"/>
    <xf numFmtId="0" fontId="23" fillId="0" borderId="13" xfId="47" applyFont="1" applyFill="1" applyBorder="1"/>
    <xf numFmtId="178" fontId="23" fillId="0" borderId="13" xfId="32" applyNumberFormat="1" applyFont="1" applyFill="1" applyBorder="1" applyAlignment="1">
      <alignment horizontal="right"/>
    </xf>
    <xf numFmtId="178" fontId="22" fillId="0" borderId="13" xfId="47" applyNumberFormat="1" applyFont="1" applyFill="1" applyBorder="1" applyAlignment="1">
      <alignment horizontal="center"/>
    </xf>
    <xf numFmtId="178" fontId="23" fillId="0" borderId="13" xfId="47" applyNumberFormat="1" applyFont="1" applyFill="1" applyBorder="1" applyAlignment="1">
      <alignment horizontal="right"/>
    </xf>
    <xf numFmtId="0" fontId="36" fillId="0" borderId="13" xfId="47" applyFont="1" applyFill="1" applyBorder="1"/>
    <xf numFmtId="178" fontId="23" fillId="0" borderId="0" xfId="32" applyNumberFormat="1" applyFont="1" applyFill="1" applyBorder="1" applyAlignment="1">
      <alignment horizontal="center"/>
    </xf>
    <xf numFmtId="0" fontId="29" fillId="0" borderId="0" xfId="0" applyFont="1" applyFill="1" applyAlignment="1">
      <alignment horizontal="left"/>
    </xf>
    <xf numFmtId="172" fontId="0" fillId="0" borderId="12" xfId="0" applyNumberFormat="1" applyFill="1" applyBorder="1"/>
    <xf numFmtId="0" fontId="28" fillId="0" borderId="0" xfId="0" applyFont="1" applyFill="1" applyAlignment="1">
      <alignment horizontal="center"/>
    </xf>
    <xf numFmtId="0" fontId="29" fillId="0" borderId="0" xfId="0" applyFont="1" applyFill="1" applyAlignment="1">
      <alignment horizontal="center"/>
    </xf>
    <xf numFmtId="0" fontId="29" fillId="0" borderId="0" xfId="0" applyFont="1" applyFill="1" applyAlignment="1">
      <alignment horizontal="centerContinuous"/>
    </xf>
    <xf numFmtId="0" fontId="29" fillId="0" borderId="0" xfId="0" applyFont="1" applyFill="1" applyBorder="1"/>
    <xf numFmtId="168" fontId="29" fillId="0" borderId="0" xfId="0" applyNumberFormat="1" applyFont="1" applyFill="1" applyBorder="1" applyAlignment="1">
      <alignment horizontal="centerContinuous"/>
    </xf>
    <xf numFmtId="0" fontId="29" fillId="0" borderId="10" xfId="0" applyFont="1" applyFill="1" applyBorder="1"/>
    <xf numFmtId="168" fontId="29" fillId="0" borderId="0" xfId="0" applyNumberFormat="1" applyFont="1" applyFill="1" applyBorder="1"/>
    <xf numFmtId="3" fontId="19" fillId="0" borderId="0" xfId="0" applyNumberFormat="1" applyFont="1" applyFill="1" applyBorder="1"/>
    <xf numFmtId="0" fontId="29" fillId="0" borderId="0" xfId="0" applyFont="1" applyFill="1" applyBorder="1" applyAlignment="1">
      <alignment horizontal="center"/>
    </xf>
    <xf numFmtId="0" fontId="25" fillId="0" borderId="0" xfId="0" applyFont="1" applyFill="1" applyBorder="1" applyAlignment="1"/>
    <xf numFmtId="0" fontId="19" fillId="0" borderId="12" xfId="0" applyFont="1" applyFill="1" applyBorder="1" applyAlignment="1"/>
    <xf numFmtId="0" fontId="34" fillId="0" borderId="0" xfId="0" applyFont="1" applyFill="1" applyBorder="1" applyAlignment="1"/>
    <xf numFmtId="0" fontId="25" fillId="0" borderId="10" xfId="0" applyFont="1" applyFill="1" applyBorder="1" applyAlignment="1">
      <alignment horizontal="center"/>
    </xf>
    <xf numFmtId="3" fontId="34" fillId="0" borderId="10" xfId="0" applyNumberFormat="1" applyFont="1" applyFill="1" applyBorder="1" applyAlignment="1">
      <alignment horizontal="center"/>
    </xf>
    <xf numFmtId="3" fontId="19" fillId="0" borderId="10" xfId="0" applyNumberFormat="1" applyFont="1" applyFill="1" applyBorder="1" applyAlignment="1">
      <alignment horizontal="center"/>
    </xf>
    <xf numFmtId="3" fontId="76" fillId="0" borderId="10" xfId="0" applyNumberFormat="1" applyFont="1" applyFill="1" applyBorder="1" applyAlignment="1">
      <alignment horizontal="center"/>
    </xf>
    <xf numFmtId="168" fontId="29" fillId="0" borderId="0" xfId="0" applyNumberFormat="1" applyFont="1" applyFill="1" applyBorder="1" applyAlignment="1">
      <alignment horizontal="center"/>
    </xf>
    <xf numFmtId="3" fontId="19" fillId="0" borderId="0" xfId="0" applyNumberFormat="1" applyFont="1" applyFill="1" applyAlignment="1">
      <alignment horizontal="centerContinuous"/>
    </xf>
    <xf numFmtId="0" fontId="29" fillId="0" borderId="0" xfId="0" applyFont="1" applyFill="1" applyBorder="1" applyAlignment="1">
      <alignment textRotation="180"/>
    </xf>
    <xf numFmtId="0" fontId="0" fillId="0" borderId="0" xfId="0" applyFont="1" applyFill="1" applyAlignment="1">
      <alignment horizontal="center"/>
    </xf>
    <xf numFmtId="0" fontId="0" fillId="0" borderId="10" xfId="0" applyFont="1" applyFill="1" applyBorder="1"/>
    <xf numFmtId="0" fontId="22" fillId="0" borderId="0" xfId="0" applyFont="1" applyFill="1" applyAlignment="1">
      <alignment horizontal="left"/>
    </xf>
    <xf numFmtId="0" fontId="22" fillId="0" borderId="0" xfId="0" applyFont="1" applyFill="1" applyBorder="1" applyAlignment="1">
      <alignment horizontal="left"/>
    </xf>
    <xf numFmtId="172" fontId="0" fillId="0" borderId="12" xfId="0" applyNumberFormat="1" applyFill="1" applyBorder="1" applyAlignment="1">
      <alignment horizontal="right"/>
    </xf>
    <xf numFmtId="0" fontId="28" fillId="0" borderId="12" xfId="0" applyFont="1" applyFill="1" applyBorder="1"/>
    <xf numFmtId="0" fontId="19" fillId="0" borderId="0" xfId="0" applyFont="1"/>
    <xf numFmtId="14" fontId="19" fillId="0" borderId="0" xfId="0" applyNumberFormat="1" applyFont="1" applyFill="1" applyBorder="1" applyAlignment="1">
      <alignment horizontal="center"/>
    </xf>
    <xf numFmtId="0" fontId="68" fillId="0" borderId="0" xfId="0" applyFont="1" applyAlignment="1"/>
    <xf numFmtId="0" fontId="80" fillId="0" borderId="0" xfId="0" applyFont="1" applyFill="1" applyAlignment="1">
      <alignment horizontal="centerContinuous"/>
    </xf>
    <xf numFmtId="0" fontId="81" fillId="0" borderId="0" xfId="0" applyFont="1" applyFill="1" applyAlignment="1">
      <alignment horizontal="right"/>
    </xf>
    <xf numFmtId="0" fontId="80" fillId="0" borderId="0" xfId="0" applyFont="1" applyAlignment="1">
      <alignment horizontal="centerContinuous"/>
    </xf>
    <xf numFmtId="0" fontId="75" fillId="0" borderId="0" xfId="0" applyFont="1" applyFill="1" applyBorder="1"/>
    <xf numFmtId="0" fontId="19" fillId="0" borderId="0" xfId="0" applyFont="1" applyBorder="1"/>
    <xf numFmtId="0" fontId="83" fillId="0" borderId="0" xfId="0" applyFont="1" applyBorder="1"/>
    <xf numFmtId="0" fontId="76" fillId="0" borderId="0" xfId="0" applyFont="1" applyBorder="1"/>
    <xf numFmtId="0" fontId="76" fillId="0" borderId="0" xfId="0" applyFont="1" applyFill="1" applyBorder="1"/>
    <xf numFmtId="0" fontId="76" fillId="0" borderId="0" xfId="0" applyFont="1" applyFill="1" applyBorder="1" applyAlignment="1">
      <alignment horizontal="left"/>
    </xf>
    <xf numFmtId="0" fontId="78" fillId="0" borderId="0" xfId="0" applyFont="1" applyFill="1" applyBorder="1"/>
    <xf numFmtId="0" fontId="78" fillId="0" borderId="0" xfId="0" applyFont="1" applyFill="1" applyAlignment="1"/>
    <xf numFmtId="49" fontId="0" fillId="0" borderId="0" xfId="0" applyNumberFormat="1" applyFill="1"/>
    <xf numFmtId="0" fontId="0" fillId="0" borderId="0" xfId="0" applyNumberFormat="1" applyFill="1"/>
    <xf numFmtId="0" fontId="0" fillId="0" borderId="0" xfId="0" applyNumberFormat="1" applyFill="1" applyAlignment="1">
      <alignment horizontal="center"/>
    </xf>
    <xf numFmtId="178" fontId="19" fillId="0" borderId="0" xfId="0" applyNumberFormat="1" applyFont="1" applyFill="1" applyBorder="1" applyAlignment="1"/>
    <xf numFmtId="0" fontId="38" fillId="0" borderId="0" xfId="0" applyFont="1" applyFill="1" applyBorder="1" applyAlignment="1"/>
    <xf numFmtId="0" fontId="75" fillId="0" borderId="0" xfId="0" applyFont="1" applyFill="1"/>
    <xf numFmtId="0" fontId="75" fillId="0" borderId="0" xfId="0" applyFont="1" applyFill="1" applyAlignment="1">
      <alignment horizontal="right"/>
    </xf>
    <xf numFmtId="0" fontId="85" fillId="0" borderId="0" xfId="0" applyFont="1" applyFill="1" applyAlignment="1"/>
    <xf numFmtId="0" fontId="73" fillId="0" borderId="0" xfId="0" applyFont="1" applyFill="1" applyAlignment="1"/>
    <xf numFmtId="0" fontId="84" fillId="0" borderId="0" xfId="0" applyFont="1" applyFill="1" applyBorder="1" applyAlignment="1"/>
    <xf numFmtId="0" fontId="73" fillId="0" borderId="0" xfId="0" applyFont="1" applyFill="1" applyAlignment="1">
      <alignment horizontal="centerContinuous"/>
    </xf>
    <xf numFmtId="0" fontId="73" fillId="0" borderId="0" xfId="0" applyFont="1" applyFill="1"/>
    <xf numFmtId="0" fontId="71" fillId="0" borderId="0" xfId="0" applyFont="1" applyFill="1" applyBorder="1" applyAlignment="1">
      <alignment horizontal="left"/>
    </xf>
    <xf numFmtId="0" fontId="71" fillId="0" borderId="0" xfId="0" applyFont="1" applyFill="1" applyAlignment="1">
      <alignment horizontal="left"/>
    </xf>
    <xf numFmtId="168" fontId="33" fillId="0" borderId="10" xfId="0" applyNumberFormat="1" applyFont="1" applyFill="1" applyBorder="1"/>
    <xf numFmtId="0" fontId="22" fillId="0" borderId="12" xfId="47" applyFont="1" applyFill="1" applyBorder="1"/>
    <xf numFmtId="0" fontId="22" fillId="0" borderId="10" xfId="47" applyFont="1" applyFill="1" applyBorder="1"/>
    <xf numFmtId="175" fontId="22" fillId="0" borderId="11" xfId="0" applyNumberFormat="1" applyFont="1" applyFill="1" applyBorder="1" applyAlignment="1">
      <alignment horizontal="center"/>
    </xf>
    <xf numFmtId="175" fontId="22" fillId="0" borderId="13" xfId="0" applyNumberFormat="1" applyFont="1" applyFill="1" applyBorder="1" applyAlignment="1">
      <alignment horizontal="center"/>
    </xf>
    <xf numFmtId="0" fontId="75" fillId="0" borderId="0" xfId="0" applyFont="1" applyFill="1" applyAlignment="1"/>
    <xf numFmtId="175" fontId="22" fillId="0" borderId="10" xfId="0" applyNumberFormat="1" applyFont="1" applyFill="1" applyBorder="1" applyAlignment="1"/>
    <xf numFmtId="174" fontId="0" fillId="0" borderId="0" xfId="0" applyNumberFormat="1" applyFill="1" applyBorder="1"/>
    <xf numFmtId="169" fontId="19" fillId="0" borderId="10" xfId="0" applyNumberFormat="1" applyFont="1" applyFill="1" applyBorder="1"/>
    <xf numFmtId="174" fontId="19" fillId="0" borderId="10" xfId="0" applyNumberFormat="1" applyFont="1" applyFill="1" applyBorder="1" applyProtection="1"/>
    <xf numFmtId="174" fontId="1" fillId="0" borderId="0" xfId="39" applyNumberFormat="1" applyFont="1" applyFill="1" applyBorder="1" applyAlignment="1" applyProtection="1">
      <alignment horizontal="right"/>
    </xf>
    <xf numFmtId="174" fontId="1" fillId="0" borderId="0" xfId="0" applyNumberFormat="1" applyFont="1" applyFill="1" applyAlignment="1" applyProtection="1">
      <alignment horizontal="right"/>
    </xf>
    <xf numFmtId="174" fontId="1" fillId="0" borderId="0" xfId="0" applyNumberFormat="1" applyFont="1" applyFill="1" applyBorder="1" applyAlignment="1" applyProtection="1">
      <alignment horizontal="right"/>
    </xf>
    <xf numFmtId="174" fontId="1" fillId="0" borderId="12" xfId="39" applyNumberFormat="1" applyFont="1" applyFill="1" applyBorder="1" applyAlignment="1" applyProtection="1">
      <alignment horizontal="right"/>
    </xf>
    <xf numFmtId="0" fontId="24" fillId="0" borderId="14" xfId="0" applyFont="1" applyFill="1" applyBorder="1" applyAlignment="1">
      <alignment horizontal="center"/>
    </xf>
    <xf numFmtId="0" fontId="24" fillId="0" borderId="12" xfId="0" applyFont="1" applyFill="1" applyBorder="1"/>
    <xf numFmtId="174" fontId="62" fillId="0" borderId="0" xfId="0" applyNumberFormat="1" applyFont="1" applyFill="1" applyBorder="1" applyAlignment="1">
      <alignment horizontal="right"/>
    </xf>
    <xf numFmtId="174" fontId="62" fillId="0" borderId="0" xfId="0" applyNumberFormat="1" applyFont="1" applyFill="1" applyAlignment="1">
      <alignment horizontal="right"/>
    </xf>
    <xf numFmtId="168" fontId="20" fillId="0" borderId="0" xfId="0" applyNumberFormat="1" applyFont="1" applyFill="1" applyBorder="1" applyAlignment="1">
      <alignment horizontal="right"/>
    </xf>
    <xf numFmtId="0" fontId="19" fillId="0" borderId="14" xfId="47" applyFont="1" applyFill="1" applyBorder="1" applyAlignment="1">
      <alignment wrapText="1"/>
    </xf>
    <xf numFmtId="0" fontId="34" fillId="0" borderId="10" xfId="0" applyFont="1" applyFill="1" applyBorder="1" applyAlignment="1"/>
    <xf numFmtId="3" fontId="19" fillId="0" borderId="10" xfId="47" applyNumberFormat="1" applyFont="1" applyFill="1" applyBorder="1" applyAlignment="1">
      <alignment horizontal="center"/>
    </xf>
    <xf numFmtId="0" fontId="19" fillId="0" borderId="10" xfId="47" applyFont="1" applyFill="1" applyBorder="1" applyAlignment="1">
      <alignment wrapText="1"/>
    </xf>
    <xf numFmtId="0" fontId="30" fillId="0" borderId="0" xfId="0" applyFont="1" applyFill="1" applyBorder="1" applyAlignment="1">
      <alignment wrapText="1"/>
    </xf>
    <xf numFmtId="178" fontId="1" fillId="25" borderId="0" xfId="0" applyNumberFormat="1" applyFont="1" applyFill="1" applyBorder="1" applyAlignment="1">
      <alignment horizontal="right"/>
    </xf>
    <xf numFmtId="0" fontId="19" fillId="0" borderId="10" xfId="0" applyFont="1" applyFill="1" applyBorder="1" applyAlignment="1"/>
    <xf numFmtId="168" fontId="19" fillId="0" borderId="0" xfId="41" applyNumberFormat="1" applyFont="1" applyFill="1" applyBorder="1" applyAlignment="1">
      <alignment horizontal="center"/>
    </xf>
    <xf numFmtId="168" fontId="23" fillId="0" borderId="0" xfId="0" applyNumberFormat="1" applyFont="1" applyFill="1" applyBorder="1" applyAlignment="1">
      <alignment horizontal="right"/>
    </xf>
    <xf numFmtId="168" fontId="23" fillId="0" borderId="0" xfId="0" applyNumberFormat="1" applyFont="1" applyFill="1" applyAlignment="1">
      <alignment horizontal="right"/>
    </xf>
    <xf numFmtId="3" fontId="23" fillId="0" borderId="0" xfId="0" applyNumberFormat="1" applyFont="1" applyFill="1" applyAlignment="1">
      <alignment horizontal="right"/>
    </xf>
    <xf numFmtId="169" fontId="1" fillId="0" borderId="0" xfId="38" applyNumberFormat="1" applyFont="1" applyFill="1" applyBorder="1"/>
    <xf numFmtId="0" fontId="30" fillId="0" borderId="0" xfId="0" applyFont="1" applyFill="1" applyBorder="1"/>
    <xf numFmtId="49" fontId="19" fillId="0" borderId="0" xfId="45" applyNumberFormat="1" applyFont="1" applyFill="1" applyBorder="1" applyAlignment="1">
      <alignment horizontal="center"/>
    </xf>
    <xf numFmtId="0" fontId="30" fillId="0" borderId="0" xfId="0" applyFont="1" applyFill="1" applyBorder="1" applyAlignment="1">
      <alignment horizontal="left" wrapText="1"/>
    </xf>
    <xf numFmtId="170" fontId="1" fillId="0" borderId="0" xfId="41" applyNumberFormat="1" applyFont="1" applyFill="1" applyBorder="1" applyAlignment="1">
      <alignment horizontal="right"/>
    </xf>
    <xf numFmtId="0" fontId="62" fillId="0" borderId="10" xfId="0" applyFont="1" applyFill="1" applyBorder="1" applyAlignment="1">
      <alignment horizontal="center"/>
    </xf>
    <xf numFmtId="0" fontId="20" fillId="0" borderId="15" xfId="0" applyFont="1" applyFill="1" applyBorder="1" applyAlignment="1"/>
    <xf numFmtId="0" fontId="62" fillId="0" borderId="0" xfId="0" applyFont="1" applyFill="1" applyBorder="1" applyAlignment="1">
      <alignment horizontal="center"/>
    </xf>
    <xf numFmtId="0" fontId="62" fillId="0" borderId="0" xfId="0" applyFont="1" applyFill="1" applyAlignment="1">
      <alignment horizontal="center"/>
    </xf>
    <xf numFmtId="168" fontId="62" fillId="0" borderId="0" xfId="0" applyNumberFormat="1" applyFont="1" applyFill="1" applyBorder="1" applyAlignment="1">
      <alignment horizontal="right"/>
    </xf>
    <xf numFmtId="168" fontId="62" fillId="0" borderId="0" xfId="0" applyNumberFormat="1" applyFont="1" applyFill="1" applyBorder="1" applyAlignment="1">
      <alignment horizontal="center"/>
    </xf>
    <xf numFmtId="168" fontId="62" fillId="0" borderId="11" xfId="0" applyNumberFormat="1" applyFont="1" applyFill="1" applyBorder="1" applyAlignment="1">
      <alignment horizontal="right"/>
    </xf>
    <xf numFmtId="178" fontId="19" fillId="0" borderId="0" xfId="0" applyNumberFormat="1" applyFont="1" applyFill="1" applyAlignment="1">
      <alignment horizontal="right"/>
    </xf>
    <xf numFmtId="0" fontId="23" fillId="0" borderId="11" xfId="0" applyFont="1" applyFill="1" applyBorder="1" applyAlignment="1">
      <alignment horizontal="center"/>
    </xf>
    <xf numFmtId="170" fontId="62" fillId="0" borderId="0" xfId="0" applyNumberFormat="1" applyFont="1" applyFill="1" applyBorder="1" applyAlignment="1">
      <alignment horizontal="right"/>
    </xf>
    <xf numFmtId="0" fontId="53" fillId="0" borderId="0" xfId="0" applyFont="1" applyFill="1" applyBorder="1" applyAlignment="1">
      <alignment wrapText="1"/>
    </xf>
    <xf numFmtId="170" fontId="58" fillId="0" borderId="12" xfId="41" applyNumberFormat="1" applyFont="1" applyFill="1" applyBorder="1" applyAlignment="1">
      <alignment horizontal="right"/>
    </xf>
    <xf numFmtId="170" fontId="57" fillId="0" borderId="12" xfId="41" applyNumberFormat="1" applyFont="1" applyFill="1" applyBorder="1" applyAlignment="1">
      <alignment horizontal="right"/>
    </xf>
    <xf numFmtId="170" fontId="58" fillId="0" borderId="10" xfId="41" applyNumberFormat="1" applyFont="1" applyFill="1" applyBorder="1" applyAlignment="1">
      <alignment horizontal="right"/>
    </xf>
    <xf numFmtId="3" fontId="0" fillId="0" borderId="10" xfId="0" applyNumberFormat="1" applyFont="1" applyFill="1" applyBorder="1" applyAlignment="1">
      <alignment horizontal="center"/>
    </xf>
    <xf numFmtId="0" fontId="23" fillId="0" borderId="0" xfId="47" applyFill="1" applyAlignment="1">
      <alignment wrapText="1"/>
    </xf>
    <xf numFmtId="0" fontId="23" fillId="0" borderId="0" xfId="47" applyFont="1" applyFill="1" applyBorder="1" applyAlignment="1">
      <alignment wrapText="1"/>
    </xf>
    <xf numFmtId="175" fontId="22" fillId="0" borderId="10" xfId="0" applyNumberFormat="1" applyFont="1" applyFill="1" applyBorder="1" applyAlignment="1">
      <alignment horizontal="center"/>
    </xf>
    <xf numFmtId="0" fontId="75" fillId="0" borderId="0" xfId="0" applyFont="1" applyFill="1" applyAlignment="1">
      <alignment horizontal="left"/>
    </xf>
    <xf numFmtId="0" fontId="32" fillId="0" borderId="0" xfId="0" applyFont="1" applyFill="1" applyBorder="1" applyAlignment="1">
      <alignment horizontal="right"/>
    </xf>
    <xf numFmtId="0" fontId="30" fillId="0" borderId="12" xfId="0" applyFont="1" applyFill="1" applyBorder="1" applyAlignment="1">
      <alignment horizontal="center"/>
    </xf>
    <xf numFmtId="170" fontId="20" fillId="0" borderId="0" xfId="0" applyNumberFormat="1" applyFont="1" applyFill="1" applyBorder="1" applyAlignment="1">
      <alignment horizontal="right"/>
    </xf>
    <xf numFmtId="170" fontId="60" fillId="0" borderId="0" xfId="41" applyNumberFormat="1" applyFont="1" applyFill="1" applyBorder="1" applyAlignment="1"/>
    <xf numFmtId="170" fontId="34" fillId="0" borderId="0" xfId="0" applyNumberFormat="1" applyFont="1" applyFill="1" applyBorder="1" applyAlignment="1">
      <alignment horizontal="right"/>
    </xf>
    <xf numFmtId="168" fontId="63" fillId="0" borderId="0" xfId="41" applyNumberFormat="1" applyFont="1" applyFill="1" applyBorder="1"/>
    <xf numFmtId="170" fontId="19" fillId="0" borderId="0" xfId="41" applyNumberFormat="1" applyFont="1" applyFill="1" applyBorder="1" applyAlignment="1">
      <alignment horizontal="right"/>
    </xf>
    <xf numFmtId="178" fontId="1" fillId="0" borderId="12" xfId="0" applyNumberFormat="1" applyFont="1" applyFill="1" applyBorder="1" applyAlignment="1">
      <alignment horizontal="right"/>
    </xf>
    <xf numFmtId="3" fontId="1" fillId="0" borderId="0" xfId="0" applyNumberFormat="1" applyFont="1" applyFill="1"/>
    <xf numFmtId="168" fontId="20" fillId="0" borderId="0" xfId="0" applyNumberFormat="1" applyFont="1" applyFill="1" applyBorder="1" applyAlignment="1">
      <alignment horizontal="center"/>
    </xf>
    <xf numFmtId="0" fontId="29" fillId="0" borderId="18" xfId="0" applyFont="1" applyFill="1" applyBorder="1"/>
    <xf numFmtId="168" fontId="29" fillId="0" borderId="13" xfId="0" applyNumberFormat="1" applyFont="1" applyFill="1" applyBorder="1" applyAlignment="1">
      <alignment horizontal="center"/>
    </xf>
    <xf numFmtId="0" fontId="32" fillId="0" borderId="11" xfId="0" applyFont="1" applyFill="1" applyBorder="1"/>
    <xf numFmtId="169" fontId="32" fillId="0" borderId="0" xfId="0" applyNumberFormat="1" applyFont="1" applyFill="1" applyBorder="1"/>
    <xf numFmtId="170" fontId="58" fillId="0" borderId="0" xfId="41" applyNumberFormat="1" applyFont="1" applyFill="1" applyBorder="1" applyAlignment="1">
      <alignment horizontal="center"/>
    </xf>
    <xf numFmtId="0" fontId="20" fillId="0" borderId="10" xfId="0" applyFont="1" applyFill="1" applyBorder="1" applyAlignment="1">
      <alignment horizontal="left"/>
    </xf>
    <xf numFmtId="49" fontId="19" fillId="0" borderId="0" xfId="38" applyNumberFormat="1" applyFont="1" applyFill="1" applyBorder="1" applyAlignment="1"/>
    <xf numFmtId="0" fontId="20" fillId="0" borderId="0" xfId="0" applyFont="1" applyFill="1" applyAlignment="1">
      <alignment horizontal="center"/>
    </xf>
    <xf numFmtId="0" fontId="22" fillId="0" borderId="11" xfId="47" applyFont="1" applyFill="1" applyBorder="1"/>
    <xf numFmtId="0" fontId="46" fillId="0" borderId="0" xfId="47" applyFont="1" applyFill="1" applyAlignment="1">
      <alignment horizontal="center"/>
    </xf>
    <xf numFmtId="0" fontId="38" fillId="0" borderId="0" xfId="47" applyFont="1" applyFill="1" applyAlignment="1">
      <alignment horizontal="center"/>
    </xf>
    <xf numFmtId="0" fontId="0" fillId="25" borderId="0" xfId="0" applyFill="1"/>
    <xf numFmtId="0" fontId="0" fillId="25" borderId="0" xfId="0" applyFill="1" applyBorder="1"/>
    <xf numFmtId="0" fontId="49" fillId="0" borderId="0" xfId="47" applyFont="1" applyFill="1" applyBorder="1"/>
    <xf numFmtId="0" fontId="32" fillId="0" borderId="10" xfId="0" applyFont="1" applyFill="1" applyBorder="1"/>
    <xf numFmtId="0" fontId="46" fillId="0" borderId="0" xfId="47" applyFont="1" applyFill="1"/>
    <xf numFmtId="0" fontId="46" fillId="0" borderId="0" xfId="47" applyFont="1" applyFill="1" applyAlignment="1">
      <alignment vertical="top"/>
    </xf>
    <xf numFmtId="174" fontId="0" fillId="0" borderId="10" xfId="0" applyNumberFormat="1" applyFill="1" applyBorder="1"/>
    <xf numFmtId="0" fontId="24" fillId="0" borderId="11" xfId="0" applyFont="1" applyFill="1" applyBorder="1"/>
    <xf numFmtId="169" fontId="0" fillId="0" borderId="11" xfId="0" applyNumberFormat="1" applyFill="1" applyBorder="1"/>
    <xf numFmtId="0" fontId="31" fillId="0" borderId="0" xfId="0" applyFont="1" applyFill="1" applyBorder="1" applyAlignment="1"/>
    <xf numFmtId="0" fontId="1" fillId="0" borderId="0" xfId="0" applyFont="1" applyFill="1" applyAlignment="1">
      <alignment horizontal="right"/>
    </xf>
    <xf numFmtId="174" fontId="1" fillId="0" borderId="0" xfId="0" applyNumberFormat="1" applyFont="1" applyFill="1" applyBorder="1" applyAlignment="1">
      <alignment horizontal="right"/>
    </xf>
    <xf numFmtId="178" fontId="1" fillId="0" borderId="14" xfId="0" applyNumberFormat="1" applyFont="1" applyFill="1" applyBorder="1" applyAlignment="1">
      <alignment horizontal="right"/>
    </xf>
    <xf numFmtId="0" fontId="53" fillId="0" borderId="0" xfId="0" applyFont="1" applyFill="1" applyBorder="1" applyAlignment="1">
      <alignment horizontal="left" wrapText="1"/>
    </xf>
    <xf numFmtId="0" fontId="0" fillId="0" borderId="0" xfId="0" applyNumberFormat="1" applyFill="1" applyAlignment="1">
      <alignment horizontal="left"/>
    </xf>
    <xf numFmtId="0" fontId="1" fillId="0" borderId="0" xfId="0" applyNumberFormat="1" applyFont="1" applyFill="1" applyAlignment="1">
      <alignment horizontal="left"/>
    </xf>
    <xf numFmtId="0" fontId="32" fillId="0" borderId="0" xfId="0" applyFont="1" applyFill="1" applyAlignment="1"/>
    <xf numFmtId="0" fontId="30" fillId="0" borderId="0" xfId="47" applyFont="1" applyFill="1"/>
    <xf numFmtId="0" fontId="19" fillId="0" borderId="10" xfId="47" applyFont="1" applyFill="1" applyBorder="1" applyAlignment="1">
      <alignment horizontal="center" vertical="top"/>
    </xf>
    <xf numFmtId="178" fontId="0" fillId="25" borderId="12" xfId="0" applyNumberFormat="1" applyFill="1" applyBorder="1"/>
    <xf numFmtId="0" fontId="51" fillId="0" borderId="0" xfId="0" applyFont="1" applyFill="1" applyBorder="1" applyAlignment="1">
      <alignment horizontal="center"/>
    </xf>
    <xf numFmtId="174" fontId="22" fillId="0" borderId="0" xfId="0" applyNumberFormat="1" applyFont="1" applyFill="1" applyBorder="1" applyAlignment="1"/>
    <xf numFmtId="0" fontId="19" fillId="0" borderId="12" xfId="0" applyFont="1" applyFill="1" applyBorder="1" applyAlignment="1">
      <alignment wrapText="1"/>
    </xf>
    <xf numFmtId="174" fontId="19" fillId="0" borderId="12" xfId="0" applyNumberFormat="1" applyFont="1" applyFill="1" applyBorder="1" applyAlignment="1"/>
    <xf numFmtId="174" fontId="51" fillId="0" borderId="12" xfId="0" applyNumberFormat="1" applyFont="1" applyFill="1" applyBorder="1" applyAlignment="1"/>
    <xf numFmtId="174" fontId="51" fillId="0" borderId="0" xfId="0" applyNumberFormat="1" applyFont="1" applyFill="1" applyBorder="1" applyAlignment="1"/>
    <xf numFmtId="0" fontId="19" fillId="0" borderId="0" xfId="47" applyNumberFormat="1" applyFont="1" applyFill="1" applyBorder="1" applyAlignment="1">
      <alignment horizontal="center"/>
    </xf>
    <xf numFmtId="0" fontId="25" fillId="0" borderId="0" xfId="0" applyFont="1" applyFill="1"/>
    <xf numFmtId="0" fontId="34" fillId="0" borderId="0" xfId="0" applyFont="1" applyFill="1" applyBorder="1" applyAlignment="1">
      <alignment horizontal="left"/>
    </xf>
    <xf numFmtId="174" fontId="19" fillId="0" borderId="0" xfId="0" applyNumberFormat="1" applyFont="1" applyFill="1" applyAlignment="1">
      <alignment horizontal="center"/>
    </xf>
    <xf numFmtId="49" fontId="19" fillId="0" borderId="12" xfId="0" applyNumberFormat="1" applyFont="1" applyFill="1" applyBorder="1" applyAlignment="1">
      <alignment horizontal="center"/>
    </xf>
    <xf numFmtId="0" fontId="19" fillId="0" borderId="10" xfId="0" applyFont="1" applyFill="1" applyBorder="1" applyAlignment="1">
      <alignment horizontal="center" wrapText="1"/>
    </xf>
    <xf numFmtId="0" fontId="35" fillId="0" borderId="0" xfId="0" applyFont="1" applyFill="1" applyBorder="1" applyAlignment="1">
      <alignment horizontal="left"/>
    </xf>
    <xf numFmtId="0" fontId="33" fillId="0" borderId="0" xfId="0" applyFont="1" applyAlignment="1">
      <alignment horizontal="center"/>
    </xf>
    <xf numFmtId="0" fontId="22" fillId="0" borderId="12" xfId="0" applyFont="1" applyFill="1" applyBorder="1" applyAlignment="1">
      <alignment horizontal="left"/>
    </xf>
    <xf numFmtId="0" fontId="19" fillId="0" borderId="0" xfId="0" applyNumberFormat="1" applyFont="1" applyFill="1" applyAlignment="1">
      <alignment horizontal="right"/>
    </xf>
    <xf numFmtId="178" fontId="39" fillId="0" borderId="12" xfId="41" applyNumberFormat="1" applyFont="1" applyFill="1" applyBorder="1" applyAlignment="1">
      <alignment horizontal="right"/>
    </xf>
    <xf numFmtId="49" fontId="19" fillId="0" borderId="12" xfId="38" applyNumberFormat="1" applyFont="1" applyFill="1" applyBorder="1" applyAlignment="1"/>
    <xf numFmtId="49" fontId="19" fillId="0" borderId="12" xfId="38" applyNumberFormat="1" applyFont="1" applyFill="1" applyBorder="1" applyAlignment="1">
      <alignment horizontal="centerContinuous"/>
    </xf>
    <xf numFmtId="49" fontId="19" fillId="0" borderId="11" xfId="0" applyNumberFormat="1" applyFont="1" applyFill="1" applyBorder="1" applyAlignment="1">
      <alignment horizontal="center"/>
    </xf>
    <xf numFmtId="3" fontId="19" fillId="0" borderId="0" xfId="0" applyNumberFormat="1" applyFont="1" applyFill="1" applyBorder="1" applyAlignment="1">
      <alignment horizontal="right"/>
    </xf>
    <xf numFmtId="0" fontId="20" fillId="0" borderId="12" xfId="0" applyFont="1" applyFill="1" applyBorder="1" applyAlignment="1">
      <alignment horizontal="centerContinuous"/>
    </xf>
    <xf numFmtId="0" fontId="19" fillId="0" borderId="11" xfId="47" applyFont="1" applyFill="1" applyBorder="1" applyAlignment="1"/>
    <xf numFmtId="168" fontId="1" fillId="0" borderId="0" xfId="38" applyNumberFormat="1" applyFont="1" applyFill="1" applyBorder="1" applyAlignment="1">
      <alignment horizontal="left"/>
    </xf>
    <xf numFmtId="178" fontId="23" fillId="0" borderId="0" xfId="0" applyNumberFormat="1" applyFont="1" applyFill="1" applyBorder="1" applyAlignment="1">
      <alignment horizontal="center"/>
    </xf>
    <xf numFmtId="0" fontId="33" fillId="0" borderId="10" xfId="0" applyFont="1" applyFill="1" applyBorder="1" applyAlignment="1">
      <alignment horizontal="centerContinuous"/>
    </xf>
    <xf numFmtId="169" fontId="19" fillId="0" borderId="0" xfId="36" applyNumberFormat="1" applyFont="1" applyFill="1" applyAlignment="1">
      <alignment horizontal="right"/>
    </xf>
    <xf numFmtId="0" fontId="38" fillId="0" borderId="0" xfId="47" applyFont="1" applyFill="1" applyAlignment="1">
      <alignment horizontal="left" wrapText="1"/>
    </xf>
    <xf numFmtId="0" fontId="21" fillId="0" borderId="0" xfId="0" applyFont="1" applyFill="1" applyBorder="1" applyAlignment="1">
      <alignment horizontal="left" textRotation="180"/>
    </xf>
    <xf numFmtId="0" fontId="49" fillId="0" borderId="0" xfId="47" applyFont="1" applyFill="1"/>
    <xf numFmtId="0" fontId="1" fillId="0" borderId="0" xfId="0" applyFont="1"/>
    <xf numFmtId="0" fontId="28" fillId="0" borderId="0" xfId="47" applyFont="1" applyFill="1" applyAlignment="1"/>
    <xf numFmtId="0" fontId="38" fillId="0" borderId="0" xfId="47" applyFont="1" applyFill="1" applyAlignment="1">
      <alignment horizontal="left"/>
    </xf>
    <xf numFmtId="0" fontId="71" fillId="0" borderId="0" xfId="0" applyFont="1" applyAlignment="1">
      <alignment horizontal="center"/>
    </xf>
    <xf numFmtId="0" fontId="75" fillId="0" borderId="0" xfId="0" applyFont="1" applyBorder="1" applyAlignment="1">
      <alignment horizontal="center"/>
    </xf>
    <xf numFmtId="0" fontId="73" fillId="0" borderId="0" xfId="0" applyFont="1" applyFill="1" applyBorder="1" applyAlignment="1">
      <alignment horizontal="center"/>
    </xf>
    <xf numFmtId="0" fontId="70" fillId="0" borderId="0" xfId="0" applyFont="1" applyFill="1" applyBorder="1" applyAlignment="1">
      <alignment horizontal="center"/>
    </xf>
    <xf numFmtId="0" fontId="23" fillId="0" borderId="0" xfId="0" applyFont="1" applyFill="1" applyBorder="1" applyAlignment="1">
      <alignment horizontal="center" textRotation="180"/>
    </xf>
    <xf numFmtId="0" fontId="75" fillId="0" borderId="0" xfId="0" applyFont="1" applyFill="1" applyBorder="1" applyAlignment="1">
      <alignment horizontal="center"/>
    </xf>
    <xf numFmtId="169" fontId="1" fillId="0" borderId="12" xfId="38" applyNumberFormat="1" applyFont="1" applyFill="1" applyBorder="1" applyAlignment="1"/>
    <xf numFmtId="0" fontId="62" fillId="0" borderId="0" xfId="0" applyFont="1" applyFill="1" applyAlignment="1"/>
    <xf numFmtId="2" fontId="1" fillId="0" borderId="0" xfId="0" applyNumberFormat="1" applyFont="1" applyFill="1" applyBorder="1"/>
    <xf numFmtId="0" fontId="1" fillId="0" borderId="12" xfId="0" applyNumberFormat="1" applyFont="1" applyFill="1" applyBorder="1" applyAlignment="1">
      <alignment horizontal="center"/>
    </xf>
    <xf numFmtId="0" fontId="20" fillId="0" borderId="13" xfId="0" applyFont="1" applyFill="1" applyBorder="1" applyAlignment="1">
      <alignment horizontal="left"/>
    </xf>
    <xf numFmtId="0" fontId="32" fillId="0" borderId="13" xfId="0" applyFont="1" applyFill="1" applyBorder="1"/>
    <xf numFmtId="0" fontId="1" fillId="0" borderId="13" xfId="0" applyFont="1" applyFill="1" applyBorder="1" applyAlignment="1">
      <alignment horizontal="center"/>
    </xf>
    <xf numFmtId="178" fontId="20" fillId="0" borderId="13" xfId="0" applyNumberFormat="1" applyFont="1" applyFill="1" applyBorder="1" applyAlignment="1">
      <alignment horizontal="right"/>
    </xf>
    <xf numFmtId="168" fontId="20" fillId="0" borderId="13" xfId="0" applyNumberFormat="1" applyFont="1" applyFill="1" applyBorder="1" applyAlignment="1">
      <alignment horizontal="right"/>
    </xf>
    <xf numFmtId="168" fontId="1" fillId="0" borderId="13" xfId="0" applyNumberFormat="1" applyFont="1" applyFill="1" applyBorder="1" applyAlignment="1">
      <alignment horizontal="center"/>
    </xf>
    <xf numFmtId="0" fontId="33" fillId="0" borderId="13" xfId="0" applyFont="1" applyFill="1" applyBorder="1" applyAlignment="1">
      <alignment horizontal="center"/>
    </xf>
    <xf numFmtId="0" fontId="1" fillId="0" borderId="13" xfId="0" applyFont="1" applyFill="1" applyBorder="1"/>
    <xf numFmtId="169" fontId="1" fillId="25" borderId="0" xfId="0" applyNumberFormat="1" applyFont="1" applyFill="1" applyBorder="1" applyAlignment="1">
      <alignment horizontal="right"/>
    </xf>
    <xf numFmtId="169" fontId="1" fillId="25" borderId="12" xfId="0" applyNumberFormat="1" applyFont="1" applyFill="1" applyBorder="1" applyAlignment="1">
      <alignment horizontal="right"/>
    </xf>
    <xf numFmtId="169" fontId="19" fillId="25" borderId="10" xfId="0" applyNumberFormat="1" applyFont="1" applyFill="1" applyBorder="1" applyAlignment="1">
      <alignment horizontal="right"/>
    </xf>
    <xf numFmtId="178" fontId="23" fillId="25" borderId="0" xfId="0" applyNumberFormat="1" applyFont="1" applyFill="1" applyBorder="1"/>
    <xf numFmtId="178" fontId="23" fillId="25" borderId="12" xfId="0" applyNumberFormat="1" applyFont="1" applyFill="1" applyBorder="1"/>
    <xf numFmtId="178" fontId="19" fillId="25" borderId="10" xfId="0" applyNumberFormat="1" applyFont="1" applyFill="1" applyBorder="1"/>
    <xf numFmtId="0" fontId="27" fillId="0" borderId="0" xfId="47" applyFont="1" applyFill="1" applyAlignment="1">
      <alignment horizontal="center"/>
    </xf>
    <xf numFmtId="178" fontId="23" fillId="25" borderId="0" xfId="41" applyNumberFormat="1" applyFont="1" applyFill="1" applyBorder="1" applyAlignment="1">
      <alignment horizontal="right"/>
    </xf>
    <xf numFmtId="178" fontId="23" fillId="25" borderId="12" xfId="41" applyNumberFormat="1" applyFont="1" applyFill="1" applyBorder="1" applyAlignment="1">
      <alignment horizontal="right"/>
    </xf>
    <xf numFmtId="178" fontId="19" fillId="25" borderId="10" xfId="0" applyNumberFormat="1" applyFont="1" applyFill="1" applyBorder="1" applyAlignment="1">
      <alignment horizontal="right"/>
    </xf>
    <xf numFmtId="0" fontId="29" fillId="0" borderId="0" xfId="47" applyFont="1" applyFill="1" applyBorder="1" applyAlignment="1">
      <alignment horizontal="center"/>
    </xf>
    <xf numFmtId="0" fontId="82" fillId="0" borderId="0" xfId="0" applyFont="1" applyFill="1" applyBorder="1" applyAlignment="1"/>
    <xf numFmtId="0" fontId="61" fillId="0" borderId="0" xfId="0" applyFont="1" applyFill="1" applyBorder="1"/>
    <xf numFmtId="0" fontId="19" fillId="0" borderId="12" xfId="47" applyFont="1" applyFill="1" applyBorder="1"/>
    <xf numFmtId="0" fontId="29" fillId="0" borderId="12" xfId="47" applyFont="1" applyFill="1" applyBorder="1" applyAlignment="1">
      <alignment horizontal="center"/>
    </xf>
    <xf numFmtId="0" fontId="30" fillId="0" borderId="0" xfId="0" applyFont="1" applyFill="1" applyBorder="1" applyAlignment="1">
      <alignment horizontal="left"/>
    </xf>
    <xf numFmtId="0" fontId="22" fillId="0" borderId="0" xfId="47" applyFont="1" applyFill="1" applyAlignment="1">
      <alignment horizontal="center" wrapText="1"/>
    </xf>
    <xf numFmtId="0" fontId="28" fillId="0" borderId="0" xfId="47" applyFont="1" applyFill="1" applyAlignment="1">
      <alignment horizontal="center" wrapText="1"/>
    </xf>
    <xf numFmtId="0" fontId="19" fillId="0" borderId="0" xfId="47" applyFont="1" applyFill="1" applyBorder="1" applyAlignment="1">
      <alignment horizontal="center" wrapText="1"/>
    </xf>
    <xf numFmtId="168" fontId="22" fillId="0" borderId="12" xfId="47" applyNumberFormat="1" applyFont="1" applyFill="1" applyBorder="1" applyAlignment="1">
      <alignment horizontal="center"/>
    </xf>
    <xf numFmtId="168" fontId="22" fillId="0" borderId="12" xfId="32" applyNumberFormat="1" applyFont="1" applyFill="1" applyBorder="1" applyAlignment="1">
      <alignment horizontal="center"/>
    </xf>
    <xf numFmtId="0" fontId="27" fillId="0" borderId="0" xfId="47" applyFont="1" applyFill="1" applyBorder="1"/>
    <xf numFmtId="168" fontId="19" fillId="0" borderId="0" xfId="38" applyNumberFormat="1" applyFont="1" applyFill="1" applyBorder="1" applyAlignment="1">
      <alignment horizontal="centerContinuous"/>
    </xf>
    <xf numFmtId="174" fontId="19" fillId="0" borderId="10" xfId="38" applyNumberFormat="1" applyFont="1" applyFill="1" applyBorder="1" applyAlignment="1">
      <alignment horizontal="center"/>
    </xf>
    <xf numFmtId="49" fontId="19" fillId="0" borderId="10" xfId="41" applyNumberFormat="1" applyFont="1" applyFill="1" applyBorder="1" applyAlignment="1">
      <alignment horizontal="center"/>
    </xf>
    <xf numFmtId="168" fontId="19" fillId="0" borderId="10" xfId="41" applyNumberFormat="1" applyFont="1" applyFill="1" applyBorder="1" applyAlignment="1">
      <alignment horizontal="centerContinuous"/>
    </xf>
    <xf numFmtId="49" fontId="19" fillId="0" borderId="10" xfId="41" applyNumberFormat="1" applyFont="1" applyFill="1" applyBorder="1" applyAlignment="1">
      <alignment horizontal="centerContinuous"/>
    </xf>
    <xf numFmtId="49" fontId="19" fillId="0" borderId="10" xfId="45" applyNumberFormat="1" applyFont="1" applyFill="1" applyBorder="1" applyAlignment="1">
      <alignment horizontal="center"/>
    </xf>
    <xf numFmtId="0" fontId="69" fillId="0" borderId="0" xfId="0" applyFont="1" applyFill="1"/>
    <xf numFmtId="0" fontId="1" fillId="0" borderId="0" xfId="0" applyFont="1" applyFill="1" applyBorder="1" applyAlignment="1">
      <alignment wrapText="1"/>
    </xf>
    <xf numFmtId="168" fontId="23" fillId="0" borderId="0" xfId="34" applyNumberFormat="1" applyFill="1" applyAlignment="1">
      <alignment horizontal="centerContinuous"/>
    </xf>
    <xf numFmtId="175" fontId="24" fillId="0" borderId="0" xfId="37" applyNumberFormat="1" applyFont="1" applyFill="1" applyAlignment="1">
      <alignment horizontal="center"/>
    </xf>
    <xf numFmtId="175" fontId="24" fillId="0" borderId="0" xfId="37" applyNumberFormat="1" applyFont="1" applyFill="1" applyBorder="1" applyAlignment="1">
      <alignment horizontal="center"/>
    </xf>
    <xf numFmtId="2" fontId="1" fillId="0" borderId="12" xfId="0" applyNumberFormat="1" applyFont="1" applyFill="1" applyBorder="1" applyAlignment="1">
      <alignment horizontal="center"/>
    </xf>
    <xf numFmtId="178" fontId="33" fillId="0" borderId="12" xfId="39" applyNumberFormat="1" applyFont="1" applyFill="1" applyBorder="1" applyAlignment="1"/>
    <xf numFmtId="0" fontId="74" fillId="0" borderId="0" xfId="0" applyFont="1" applyFill="1" applyAlignment="1">
      <alignment horizontal="left"/>
    </xf>
    <xf numFmtId="0" fontId="71" fillId="0" borderId="0" xfId="0" applyFont="1" applyFill="1" applyAlignment="1">
      <alignment horizontal="centerContinuous"/>
    </xf>
    <xf numFmtId="0" fontId="68" fillId="0" borderId="0" xfId="0" applyFont="1" applyFill="1" applyAlignment="1">
      <alignment horizontal="centerContinuous"/>
    </xf>
    <xf numFmtId="0" fontId="71" fillId="0" borderId="0" xfId="0" applyFont="1" applyFill="1"/>
    <xf numFmtId="0" fontId="23" fillId="0" borderId="0" xfId="0" applyFont="1" applyFill="1" applyAlignment="1">
      <alignment wrapText="1"/>
    </xf>
    <xf numFmtId="0" fontId="27" fillId="0" borderId="0" xfId="0" applyFont="1" applyFill="1" applyAlignment="1">
      <alignment horizontal="justify" wrapText="1"/>
    </xf>
    <xf numFmtId="49" fontId="19" fillId="0" borderId="0" xfId="38" applyNumberFormat="1" applyFont="1" applyFill="1" applyBorder="1" applyAlignment="1">
      <alignment horizontal="center"/>
    </xf>
    <xf numFmtId="2" fontId="1" fillId="0" borderId="0" xfId="0" applyNumberFormat="1" applyFont="1" applyFill="1" applyAlignment="1">
      <alignment horizontal="center"/>
    </xf>
    <xf numFmtId="174" fontId="1" fillId="0" borderId="12" xfId="0" applyNumberFormat="1" applyFont="1" applyFill="1" applyBorder="1" applyAlignment="1" applyProtection="1">
      <alignment horizontal="right"/>
    </xf>
    <xf numFmtId="0" fontId="74" fillId="0" borderId="0" xfId="47" applyFont="1" applyFill="1" applyBorder="1"/>
    <xf numFmtId="0" fontId="1" fillId="0" borderId="0" xfId="0" applyFont="1" applyFill="1" applyProtection="1"/>
    <xf numFmtId="49" fontId="1" fillId="0" borderId="0" xfId="0" applyNumberFormat="1" applyFont="1" applyFill="1"/>
    <xf numFmtId="0" fontId="27" fillId="0" borderId="0" xfId="0" applyFont="1" applyFill="1" applyAlignment="1">
      <alignment horizontal="left" wrapText="1"/>
    </xf>
    <xf numFmtId="0" fontId="27" fillId="0" borderId="0" xfId="0" applyFont="1" applyFill="1" applyAlignment="1">
      <alignment horizontal="left"/>
    </xf>
    <xf numFmtId="0" fontId="90" fillId="25" borderId="12" xfId="0" applyFont="1" applyFill="1" applyBorder="1"/>
    <xf numFmtId="0" fontId="90" fillId="25" borderId="0" xfId="0" applyFont="1" applyFill="1" applyBorder="1"/>
    <xf numFmtId="0" fontId="90" fillId="25" borderId="10" xfId="0" applyFont="1" applyFill="1" applyBorder="1"/>
    <xf numFmtId="0" fontId="74" fillId="0" borderId="10" xfId="47" applyFont="1" applyFill="1" applyBorder="1"/>
    <xf numFmtId="0" fontId="1" fillId="0" borderId="0" xfId="0" applyFont="1" applyFill="1" applyBorder="1" applyAlignment="1">
      <alignment horizontal="centerContinuous"/>
    </xf>
    <xf numFmtId="0" fontId="1" fillId="0" borderId="0" xfId="0" applyNumberFormat="1" applyFont="1" applyFill="1" applyAlignment="1">
      <alignment horizontal="right"/>
    </xf>
    <xf numFmtId="0" fontId="1" fillId="0" borderId="12" xfId="0" applyNumberFormat="1" applyFont="1" applyFill="1" applyBorder="1" applyAlignment="1">
      <alignment horizontal="right"/>
    </xf>
    <xf numFmtId="178" fontId="23" fillId="0" borderId="11" xfId="0" applyNumberFormat="1" applyFont="1" applyFill="1" applyBorder="1"/>
    <xf numFmtId="164" fontId="19" fillId="0" borderId="0" xfId="0" applyNumberFormat="1" applyFont="1" applyFill="1" applyBorder="1" applyAlignment="1">
      <alignment horizontal="right"/>
    </xf>
    <xf numFmtId="170" fontId="19" fillId="0" borderId="0" xfId="0" applyNumberFormat="1" applyFont="1" applyFill="1" applyBorder="1" applyAlignment="1">
      <alignment horizontal="right"/>
    </xf>
    <xf numFmtId="164" fontId="19" fillId="0" borderId="12" xfId="0" applyNumberFormat="1" applyFont="1" applyFill="1" applyBorder="1" applyAlignment="1">
      <alignment horizontal="right"/>
    </xf>
    <xf numFmtId="170" fontId="19" fillId="0" borderId="12" xfId="0" applyNumberFormat="1" applyFont="1" applyFill="1" applyBorder="1" applyAlignment="1">
      <alignment horizontal="right"/>
    </xf>
    <xf numFmtId="164" fontId="19" fillId="0" borderId="13" xfId="0" applyNumberFormat="1" applyFont="1" applyFill="1" applyBorder="1" applyAlignment="1">
      <alignment horizontal="right"/>
    </xf>
    <xf numFmtId="170" fontId="19" fillId="0" borderId="13" xfId="0" applyNumberFormat="1" applyFont="1" applyFill="1" applyBorder="1" applyAlignment="1">
      <alignment horizontal="right"/>
    </xf>
    <xf numFmtId="0" fontId="33" fillId="0" borderId="13" xfId="0" applyFont="1" applyFill="1" applyBorder="1"/>
    <xf numFmtId="0" fontId="1" fillId="0" borderId="11" xfId="0" applyFont="1" applyFill="1" applyBorder="1" applyAlignment="1"/>
    <xf numFmtId="0" fontId="59" fillId="0" borderId="0" xfId="0" applyFont="1" applyFill="1" applyBorder="1"/>
    <xf numFmtId="0" fontId="19" fillId="0" borderId="10" xfId="47" applyFont="1" applyFill="1" applyBorder="1" applyAlignment="1">
      <alignment horizontal="centerContinuous"/>
    </xf>
    <xf numFmtId="0" fontId="77" fillId="0" borderId="0" xfId="0" applyFont="1" applyFill="1"/>
    <xf numFmtId="49" fontId="19" fillId="0" borderId="0" xfId="44" applyNumberFormat="1" applyFont="1" applyFill="1" applyBorder="1" applyAlignment="1">
      <alignment horizontal="center"/>
    </xf>
    <xf numFmtId="49" fontId="19" fillId="0" borderId="12" xfId="47" applyNumberFormat="1" applyFont="1" applyFill="1" applyBorder="1" applyAlignment="1">
      <alignment horizontal="center"/>
    </xf>
    <xf numFmtId="168" fontId="22" fillId="0" borderId="11" xfId="47" applyNumberFormat="1" applyFont="1" applyFill="1" applyBorder="1" applyAlignment="1">
      <alignment horizontal="center"/>
    </xf>
    <xf numFmtId="0" fontId="22" fillId="0" borderId="11" xfId="47" applyFont="1" applyFill="1" applyBorder="1" applyAlignment="1">
      <alignment horizontal="center"/>
    </xf>
    <xf numFmtId="169" fontId="19" fillId="0" borderId="0" xfId="47" applyNumberFormat="1" applyFont="1" applyFill="1" applyBorder="1" applyAlignment="1">
      <alignment horizontal="centerContinuous"/>
    </xf>
    <xf numFmtId="0" fontId="19" fillId="0" borderId="13" xfId="47" applyFont="1" applyFill="1" applyBorder="1"/>
    <xf numFmtId="178" fontId="1" fillId="0" borderId="0" xfId="0" applyNumberFormat="1" applyFont="1" applyFill="1" applyBorder="1" applyAlignment="1"/>
    <xf numFmtId="168" fontId="33" fillId="0" borderId="13" xfId="0" applyNumberFormat="1" applyFont="1" applyFill="1" applyBorder="1" applyAlignment="1">
      <alignment horizontal="center"/>
    </xf>
    <xf numFmtId="0" fontId="29" fillId="0" borderId="0" xfId="47" applyFont="1" applyFill="1" applyAlignment="1"/>
    <xf numFmtId="49" fontId="34" fillId="0" borderId="0" xfId="44" applyNumberFormat="1" applyFont="1" applyFill="1" applyBorder="1" applyAlignment="1">
      <alignment horizontal="center"/>
    </xf>
    <xf numFmtId="0" fontId="34" fillId="0" borderId="0" xfId="47" applyFont="1" applyFill="1"/>
    <xf numFmtId="0" fontId="34" fillId="0" borderId="0" xfId="47" applyFont="1" applyFill="1" applyBorder="1"/>
    <xf numFmtId="0" fontId="29" fillId="0" borderId="10" xfId="47" applyFont="1" applyFill="1" applyBorder="1"/>
    <xf numFmtId="0" fontId="29" fillId="0" borderId="10" xfId="47" applyFont="1" applyFill="1" applyBorder="1" applyAlignment="1"/>
    <xf numFmtId="49" fontId="34" fillId="0" borderId="10" xfId="47" applyNumberFormat="1" applyFont="1" applyFill="1" applyBorder="1" applyAlignment="1">
      <alignment horizontal="center"/>
    </xf>
    <xf numFmtId="0" fontId="29" fillId="0" borderId="0" xfId="47" applyFont="1" applyFill="1" applyBorder="1" applyAlignment="1"/>
    <xf numFmtId="168" fontId="29" fillId="0" borderId="0" xfId="47" applyNumberFormat="1" applyFont="1" applyFill="1" applyBorder="1" applyAlignment="1">
      <alignment horizontal="center"/>
    </xf>
    <xf numFmtId="169" fontId="29" fillId="0" borderId="0" xfId="47" applyNumberFormat="1" applyFont="1" applyFill="1" applyBorder="1" applyAlignment="1">
      <alignment horizontal="right"/>
    </xf>
    <xf numFmtId="0" fontId="34" fillId="0" borderId="0" xfId="47" applyFont="1" applyFill="1" applyBorder="1" applyAlignment="1"/>
    <xf numFmtId="178" fontId="29" fillId="0" borderId="0" xfId="40" applyNumberFormat="1" applyFont="1" applyFill="1" applyBorder="1" applyAlignment="1">
      <alignment horizontal="right"/>
    </xf>
    <xf numFmtId="0" fontId="29" fillId="0" borderId="12" xfId="47" applyFont="1" applyFill="1" applyBorder="1"/>
    <xf numFmtId="0" fontId="29" fillId="0" borderId="12" xfId="47" applyFont="1" applyFill="1" applyBorder="1" applyAlignment="1"/>
    <xf numFmtId="0" fontId="29" fillId="0" borderId="11" xfId="47" applyFont="1" applyFill="1" applyBorder="1"/>
    <xf numFmtId="0" fontId="29" fillId="0" borderId="11" xfId="47" applyFont="1" applyFill="1" applyBorder="1" applyAlignment="1"/>
    <xf numFmtId="0" fontId="34" fillId="0" borderId="10" xfId="47" applyFont="1" applyFill="1" applyBorder="1"/>
    <xf numFmtId="0" fontId="34" fillId="0" borderId="10" xfId="47" applyFont="1" applyFill="1" applyBorder="1" applyAlignment="1">
      <alignment horizontal="center"/>
    </xf>
    <xf numFmtId="0" fontId="34" fillId="0" borderId="16" xfId="47" applyFont="1" applyFill="1" applyBorder="1"/>
    <xf numFmtId="0" fontId="34" fillId="0" borderId="16" xfId="47" applyFont="1" applyFill="1" applyBorder="1" applyAlignment="1">
      <alignment horizontal="center"/>
    </xf>
    <xf numFmtId="0" fontId="29" fillId="0" borderId="16" xfId="47" applyFont="1" applyFill="1" applyBorder="1"/>
    <xf numFmtId="0" fontId="29" fillId="0" borderId="16" xfId="47" applyFont="1" applyFill="1" applyBorder="1" applyAlignment="1">
      <alignment horizontal="center"/>
    </xf>
    <xf numFmtId="0" fontId="34" fillId="0" borderId="0" xfId="47" applyFont="1" applyFill="1" applyAlignment="1">
      <alignment horizontal="centerContinuous"/>
    </xf>
    <xf numFmtId="169" fontId="29" fillId="0" borderId="0" xfId="0" applyNumberFormat="1" applyFont="1" applyFill="1"/>
    <xf numFmtId="0" fontId="34" fillId="0" borderId="0" xfId="0" applyFont="1" applyFill="1" applyBorder="1" applyAlignment="1">
      <alignment horizontal="centerContinuous"/>
    </xf>
    <xf numFmtId="169" fontId="29" fillId="0" borderId="0" xfId="0" applyNumberFormat="1" applyFont="1" applyFill="1" applyAlignment="1">
      <alignment horizontal="centerContinuous"/>
    </xf>
    <xf numFmtId="169" fontId="34" fillId="0" borderId="0" xfId="0" applyNumberFormat="1" applyFont="1" applyFill="1" applyAlignment="1">
      <alignment horizontal="centerContinuous"/>
    </xf>
    <xf numFmtId="0" fontId="29" fillId="0" borderId="0" xfId="0" applyFont="1" applyFill="1" applyBorder="1" applyAlignment="1"/>
    <xf numFmtId="49" fontId="34" fillId="0" borderId="0" xfId="0" applyNumberFormat="1" applyFont="1" applyFill="1" applyBorder="1" applyAlignment="1">
      <alignment horizontal="centerContinuous"/>
    </xf>
    <xf numFmtId="49" fontId="34" fillId="0" borderId="10" xfId="0" applyNumberFormat="1" applyFont="1" applyFill="1" applyBorder="1" applyAlignment="1">
      <alignment horizontal="center"/>
    </xf>
    <xf numFmtId="169" fontId="34" fillId="0" borderId="10" xfId="0" applyNumberFormat="1" applyFont="1" applyFill="1" applyBorder="1" applyAlignment="1">
      <alignment horizontal="center"/>
    </xf>
    <xf numFmtId="49" fontId="34" fillId="0" borderId="10" xfId="0" applyNumberFormat="1" applyFont="1" applyFill="1" applyBorder="1" applyAlignment="1">
      <alignment horizontal="centerContinuous"/>
    </xf>
    <xf numFmtId="49" fontId="34" fillId="0" borderId="0" xfId="0" applyNumberFormat="1" applyFont="1" applyFill="1" applyBorder="1" applyAlignment="1">
      <alignment horizontal="center"/>
    </xf>
    <xf numFmtId="169" fontId="34" fillId="0" borderId="0" xfId="0" applyNumberFormat="1" applyFont="1" applyFill="1" applyBorder="1" applyAlignment="1">
      <alignment horizontal="center"/>
    </xf>
    <xf numFmtId="169" fontId="34" fillId="0" borderId="0" xfId="0" applyNumberFormat="1" applyFont="1" applyFill="1" applyBorder="1" applyAlignment="1">
      <alignment horizontal="centerContinuous"/>
    </xf>
    <xf numFmtId="175" fontId="29" fillId="0" borderId="0" xfId="0" applyNumberFormat="1" applyFont="1" applyFill="1" applyAlignment="1">
      <alignment horizontal="center"/>
    </xf>
    <xf numFmtId="174" fontId="29" fillId="0" borderId="0" xfId="0" applyNumberFormat="1" applyFont="1" applyFill="1" applyBorder="1" applyAlignment="1">
      <alignment horizontal="right"/>
    </xf>
    <xf numFmtId="169" fontId="29" fillId="0" borderId="0" xfId="0" applyNumberFormat="1" applyFont="1" applyFill="1" applyBorder="1" applyAlignment="1">
      <alignment horizontal="right"/>
    </xf>
    <xf numFmtId="173" fontId="29" fillId="0" borderId="0" xfId="0" applyNumberFormat="1" applyFont="1" applyFill="1" applyBorder="1" applyAlignment="1">
      <alignment horizontal="centerContinuous"/>
    </xf>
    <xf numFmtId="174" fontId="29" fillId="0" borderId="0" xfId="0" applyNumberFormat="1" applyFont="1" applyFill="1" applyAlignment="1">
      <alignment horizontal="right"/>
    </xf>
    <xf numFmtId="178" fontId="29" fillId="0" borderId="0" xfId="0" applyNumberFormat="1" applyFont="1" applyFill="1" applyAlignment="1">
      <alignment horizontal="right"/>
    </xf>
    <xf numFmtId="173" fontId="29" fillId="0" borderId="0" xfId="0" applyNumberFormat="1" applyFont="1" applyFill="1"/>
    <xf numFmtId="0" fontId="29" fillId="0" borderId="0" xfId="47" applyNumberFormat="1" applyFont="1" applyFill="1" applyAlignment="1">
      <alignment horizontal="center"/>
    </xf>
    <xf numFmtId="173" fontId="29" fillId="0" borderId="0" xfId="0" applyNumberFormat="1" applyFont="1" applyFill="1" applyBorder="1"/>
    <xf numFmtId="175" fontId="29" fillId="0" borderId="12" xfId="0" applyNumberFormat="1" applyFont="1" applyFill="1" applyBorder="1" applyAlignment="1">
      <alignment horizontal="center"/>
    </xf>
    <xf numFmtId="174" fontId="29" fillId="0" borderId="12" xfId="0" applyNumberFormat="1" applyFont="1" applyFill="1" applyBorder="1" applyAlignment="1">
      <alignment horizontal="right"/>
    </xf>
    <xf numFmtId="173" fontId="29" fillId="0" borderId="12" xfId="0" applyNumberFormat="1" applyFont="1" applyFill="1" applyBorder="1"/>
    <xf numFmtId="0" fontId="34" fillId="0" borderId="0" xfId="0" applyFont="1" applyFill="1" applyAlignment="1">
      <alignment horizontal="center"/>
    </xf>
    <xf numFmtId="175" fontId="29" fillId="0" borderId="10" xfId="0" applyNumberFormat="1" applyFont="1" applyFill="1" applyBorder="1" applyAlignment="1">
      <alignment horizontal="center"/>
    </xf>
    <xf numFmtId="174" fontId="34" fillId="0" borderId="10" xfId="0" applyNumberFormat="1" applyFont="1" applyFill="1" applyBorder="1" applyAlignment="1">
      <alignment horizontal="right"/>
    </xf>
    <xf numFmtId="178" fontId="34" fillId="0" borderId="10" xfId="0" applyNumberFormat="1" applyFont="1" applyFill="1" applyBorder="1" applyAlignment="1">
      <alignment horizontal="right"/>
    </xf>
    <xf numFmtId="173" fontId="29" fillId="0" borderId="10" xfId="0" applyNumberFormat="1" applyFont="1" applyFill="1" applyBorder="1"/>
    <xf numFmtId="0" fontId="34" fillId="0" borderId="10" xfId="0" applyFont="1" applyFill="1" applyBorder="1"/>
    <xf numFmtId="175" fontId="38" fillId="0" borderId="0" xfId="0" applyNumberFormat="1" applyFont="1" applyFill="1" applyBorder="1" applyAlignment="1">
      <alignment horizontal="center"/>
    </xf>
    <xf numFmtId="178" fontId="38" fillId="0" borderId="0" xfId="0" applyNumberFormat="1" applyFont="1" applyFill="1" applyBorder="1" applyAlignment="1"/>
    <xf numFmtId="175" fontId="29" fillId="0" borderId="0" xfId="0" applyNumberFormat="1" applyFont="1" applyFill="1" applyBorder="1" applyAlignment="1"/>
    <xf numFmtId="168" fontId="34" fillId="0" borderId="0" xfId="0" applyNumberFormat="1" applyFont="1" applyFill="1" applyBorder="1" applyAlignment="1">
      <alignment horizontal="center"/>
    </xf>
    <xf numFmtId="168" fontId="34" fillId="0" borderId="0" xfId="0" applyNumberFormat="1" applyFont="1" applyFill="1" applyBorder="1" applyAlignment="1">
      <alignment horizontal="centerContinuous"/>
    </xf>
    <xf numFmtId="49" fontId="29" fillId="0" borderId="0" xfId="0" applyNumberFormat="1" applyFont="1" applyFill="1" applyBorder="1" applyAlignment="1">
      <alignment horizontal="center"/>
    </xf>
    <xf numFmtId="169" fontId="29" fillId="0" borderId="0" xfId="0" applyNumberFormat="1" applyFont="1" applyFill="1" applyBorder="1" applyAlignment="1">
      <alignment horizontal="centerContinuous"/>
    </xf>
    <xf numFmtId="178" fontId="29" fillId="0" borderId="0" xfId="41" applyNumberFormat="1" applyFont="1" applyFill="1" applyBorder="1" applyAlignment="1">
      <alignment horizontal="right"/>
    </xf>
    <xf numFmtId="175" fontId="29" fillId="0" borderId="0" xfId="0" applyNumberFormat="1" applyFont="1" applyFill="1" applyBorder="1" applyAlignment="1">
      <alignment horizontal="right"/>
    </xf>
    <xf numFmtId="175" fontId="29" fillId="0" borderId="0" xfId="0" applyNumberFormat="1" applyFont="1" applyFill="1" applyBorder="1" applyAlignment="1">
      <alignment horizontal="center"/>
    </xf>
    <xf numFmtId="0" fontId="34" fillId="0" borderId="11" xfId="0" applyFont="1" applyFill="1" applyBorder="1"/>
    <xf numFmtId="175" fontId="29" fillId="0" borderId="11" xfId="0" applyNumberFormat="1" applyFont="1" applyFill="1" applyBorder="1" applyAlignment="1">
      <alignment horizontal="center"/>
    </xf>
    <xf numFmtId="178" fontId="29" fillId="0" borderId="11" xfId="41" applyNumberFormat="1" applyFont="1" applyFill="1" applyBorder="1" applyAlignment="1">
      <alignment horizontal="right"/>
    </xf>
    <xf numFmtId="175" fontId="29" fillId="0" borderId="11" xfId="0" applyNumberFormat="1" applyFont="1" applyFill="1" applyBorder="1" applyAlignment="1">
      <alignment horizontal="right"/>
    </xf>
    <xf numFmtId="178" fontId="29" fillId="0" borderId="11" xfId="0" applyNumberFormat="1" applyFont="1" applyFill="1" applyBorder="1" applyAlignment="1">
      <alignment horizontal="right"/>
    </xf>
    <xf numFmtId="0" fontId="29" fillId="0" borderId="11" xfId="0" applyFont="1" applyFill="1" applyBorder="1"/>
    <xf numFmtId="178" fontId="29" fillId="0" borderId="12" xfId="41" applyNumberFormat="1" applyFont="1" applyFill="1" applyBorder="1" applyAlignment="1">
      <alignment horizontal="right"/>
    </xf>
    <xf numFmtId="175" fontId="29" fillId="0" borderId="12" xfId="0" applyNumberFormat="1" applyFont="1" applyFill="1" applyBorder="1" applyAlignment="1">
      <alignment horizontal="right"/>
    </xf>
    <xf numFmtId="0" fontId="34" fillId="0" borderId="13" xfId="0" applyFont="1" applyFill="1" applyBorder="1"/>
    <xf numFmtId="175" fontId="29" fillId="0" borderId="13" xfId="0" applyNumberFormat="1" applyFont="1" applyFill="1" applyBorder="1" applyAlignment="1">
      <alignment horizontal="center"/>
    </xf>
    <xf numFmtId="178" fontId="34" fillId="0" borderId="13" xfId="41" applyNumberFormat="1" applyFont="1" applyFill="1" applyBorder="1" applyAlignment="1">
      <alignment horizontal="right"/>
    </xf>
    <xf numFmtId="175" fontId="29" fillId="0" borderId="13" xfId="0" applyNumberFormat="1" applyFont="1" applyFill="1" applyBorder="1" applyAlignment="1">
      <alignment horizontal="right"/>
    </xf>
    <xf numFmtId="178" fontId="34" fillId="0" borderId="13" xfId="0" applyNumberFormat="1" applyFont="1" applyFill="1" applyBorder="1" applyAlignment="1">
      <alignment horizontal="right"/>
    </xf>
    <xf numFmtId="0" fontId="29" fillId="0" borderId="10" xfId="0" applyFont="1" applyFill="1" applyBorder="1" applyAlignment="1"/>
    <xf numFmtId="0" fontId="29" fillId="0" borderId="0" xfId="47" applyFont="1" applyFill="1" applyBorder="1" applyAlignment="1">
      <alignment horizontal="centerContinuous"/>
    </xf>
    <xf numFmtId="0" fontId="34" fillId="0" borderId="0" xfId="47" applyFont="1" applyFill="1" applyAlignment="1"/>
    <xf numFmtId="0" fontId="34" fillId="0" borderId="12" xfId="47" applyFont="1" applyFill="1" applyBorder="1" applyAlignment="1"/>
    <xf numFmtId="0" fontId="34" fillId="0" borderId="12" xfId="47" applyFont="1" applyFill="1" applyBorder="1"/>
    <xf numFmtId="0" fontId="38" fillId="0" borderId="0" xfId="47" applyFont="1" applyFill="1" applyBorder="1" applyAlignment="1"/>
    <xf numFmtId="0" fontId="34" fillId="0" borderId="10" xfId="47" applyFont="1" applyFill="1" applyBorder="1" applyAlignment="1">
      <alignment horizontal="center" wrapText="1"/>
    </xf>
    <xf numFmtId="0" fontId="29" fillId="0" borderId="0" xfId="47" applyFont="1" applyFill="1" applyAlignment="1">
      <alignment horizontal="centerContinuous"/>
    </xf>
    <xf numFmtId="0" fontId="29" fillId="0" borderId="0" xfId="0" applyFont="1"/>
    <xf numFmtId="0" fontId="0" fillId="0" borderId="0" xfId="0" applyFill="1"/>
    <xf numFmtId="0" fontId="19" fillId="0" borderId="12" xfId="0" applyFont="1" applyFill="1" applyBorder="1" applyAlignment="1">
      <alignment horizontal="left"/>
    </xf>
    <xf numFmtId="0" fontId="34" fillId="0" borderId="0" xfId="0" applyFont="1" applyFill="1" applyAlignment="1">
      <alignment horizontal="right"/>
    </xf>
    <xf numFmtId="0" fontId="29" fillId="0" borderId="0" xfId="0" applyFont="1" applyAlignment="1">
      <alignment horizontal="justify"/>
    </xf>
    <xf numFmtId="0" fontId="29" fillId="0" borderId="0" xfId="0" applyNumberFormat="1" applyFont="1" applyFill="1" applyAlignment="1">
      <alignment horizontal="justify"/>
    </xf>
    <xf numFmtId="0" fontId="29" fillId="0" borderId="0" xfId="0" applyFont="1" applyFill="1" applyBorder="1" applyAlignment="1">
      <alignment horizontal="justify" wrapText="1"/>
    </xf>
    <xf numFmtId="0" fontId="29" fillId="0" borderId="26" xfId="0" applyFont="1" applyFill="1" applyBorder="1"/>
    <xf numFmtId="0" fontId="29" fillId="0" borderId="14" xfId="0" applyFont="1" applyFill="1" applyBorder="1"/>
    <xf numFmtId="0" fontId="29" fillId="0" borderId="21" xfId="0" applyFont="1" applyFill="1" applyBorder="1"/>
    <xf numFmtId="0" fontId="29" fillId="0" borderId="19" xfId="0" applyFont="1" applyFill="1" applyBorder="1"/>
    <xf numFmtId="3" fontId="29" fillId="0" borderId="12" xfId="0" applyNumberFormat="1" applyFont="1" applyFill="1" applyBorder="1"/>
    <xf numFmtId="3" fontId="29" fillId="0" borderId="0" xfId="0" applyNumberFormat="1" applyFont="1" applyFill="1" applyBorder="1"/>
    <xf numFmtId="0" fontId="34" fillId="0" borderId="0" xfId="0" applyFont="1" applyFill="1"/>
    <xf numFmtId="3" fontId="34" fillId="0" borderId="0" xfId="0" applyNumberFormat="1" applyFont="1" applyFill="1" applyBorder="1" applyAlignment="1">
      <alignment horizontal="right"/>
    </xf>
    <xf numFmtId="3" fontId="34" fillId="0" borderId="0" xfId="0" applyNumberFormat="1" applyFont="1" applyFill="1" applyBorder="1"/>
    <xf numFmtId="0" fontId="1" fillId="0" borderId="10" xfId="0" applyFont="1" applyFill="1" applyBorder="1" applyAlignment="1">
      <alignment horizontal="left"/>
    </xf>
    <xf numFmtId="0" fontId="0" fillId="0" borderId="0" xfId="0" applyFill="1"/>
    <xf numFmtId="0" fontId="23" fillId="0" borderId="0" xfId="0" applyFont="1" applyFill="1" applyBorder="1" applyAlignment="1">
      <alignment horizontal="left"/>
    </xf>
    <xf numFmtId="0" fontId="24" fillId="0" borderId="0" xfId="0" applyFont="1" applyFill="1" applyAlignment="1">
      <alignment horizontal="center"/>
    </xf>
    <xf numFmtId="0" fontId="24" fillId="0" borderId="10" xfId="0" applyFont="1" applyFill="1" applyBorder="1" applyAlignment="1">
      <alignment horizontal="center"/>
    </xf>
    <xf numFmtId="168" fontId="22" fillId="0" borderId="0" xfId="47" applyNumberFormat="1" applyFont="1" applyFill="1"/>
    <xf numFmtId="0" fontId="29" fillId="0" borderId="13" xfId="0" applyFont="1" applyFill="1" applyBorder="1"/>
    <xf numFmtId="168" fontId="22" fillId="0" borderId="13" xfId="0" applyNumberFormat="1" applyFont="1" applyFill="1" applyBorder="1" applyAlignment="1">
      <alignment horizontal="center"/>
    </xf>
    <xf numFmtId="178" fontId="29" fillId="0" borderId="13" xfId="41" applyNumberFormat="1" applyFont="1" applyFill="1" applyBorder="1" applyAlignment="1">
      <alignment horizontal="right"/>
    </xf>
    <xf numFmtId="178" fontId="29" fillId="0" borderId="13" xfId="0" applyNumberFormat="1" applyFont="1" applyFill="1" applyBorder="1" applyAlignment="1">
      <alignment horizontal="right"/>
    </xf>
    <xf numFmtId="168" fontId="22" fillId="0" borderId="0" xfId="47" applyNumberFormat="1" applyFont="1" applyFill="1" applyAlignment="1">
      <alignment horizontal="right"/>
    </xf>
    <xf numFmtId="168" fontId="22" fillId="0" borderId="0" xfId="47" applyNumberFormat="1" applyFont="1" applyFill="1" applyBorder="1" applyAlignment="1">
      <alignment horizontal="center" wrapText="1"/>
    </xf>
    <xf numFmtId="0" fontId="0" fillId="0" borderId="0" xfId="0" applyFill="1"/>
    <xf numFmtId="178" fontId="1" fillId="0" borderId="10" xfId="39" applyNumberFormat="1" applyFont="1" applyFill="1" applyBorder="1" applyAlignment="1">
      <alignment horizontal="right"/>
    </xf>
    <xf numFmtId="0" fontId="1" fillId="0" borderId="12" xfId="0" applyFont="1" applyFill="1" applyBorder="1" applyAlignment="1">
      <alignment wrapText="1"/>
    </xf>
    <xf numFmtId="0" fontId="91" fillId="0" borderId="0" xfId="0" applyFont="1" applyFill="1"/>
    <xf numFmtId="0" fontId="21" fillId="0" borderId="0" xfId="0" applyFont="1" applyFill="1" applyBorder="1" applyAlignment="1">
      <alignment horizontal="left" textRotation="180"/>
    </xf>
    <xf numFmtId="178" fontId="1" fillId="0" borderId="0" xfId="0" applyNumberFormat="1" applyFont="1" applyFill="1" applyBorder="1" applyAlignment="1">
      <alignment horizontal="right"/>
    </xf>
    <xf numFmtId="0" fontId="1" fillId="0" borderId="0" xfId="0" applyFont="1" applyFill="1" applyAlignment="1">
      <alignment horizontal="center"/>
    </xf>
    <xf numFmtId="0" fontId="0" fillId="0" borderId="0" xfId="0" applyFill="1"/>
    <xf numFmtId="0" fontId="0" fillId="0" borderId="0" xfId="0" applyFill="1" applyAlignment="1">
      <alignment horizontal="center"/>
    </xf>
    <xf numFmtId="0" fontId="20" fillId="0" borderId="0" xfId="0" applyFont="1" applyFill="1" applyAlignment="1">
      <alignment horizontal="center"/>
    </xf>
    <xf numFmtId="0" fontId="24" fillId="0" borderId="0" xfId="0" applyFont="1" applyFill="1" applyAlignment="1">
      <alignment horizontal="center"/>
    </xf>
    <xf numFmtId="0" fontId="28" fillId="0" borderId="0" xfId="0" applyFont="1" applyFill="1" applyBorder="1" applyAlignment="1">
      <alignment horizontal="center"/>
    </xf>
    <xf numFmtId="0" fontId="23" fillId="0" borderId="0" xfId="0" applyFont="1" applyFill="1" applyAlignment="1">
      <alignment horizontal="center"/>
    </xf>
    <xf numFmtId="0" fontId="0" fillId="0" borderId="0" xfId="0" applyFill="1"/>
    <xf numFmtId="178" fontId="19" fillId="0" borderId="10" xfId="0" applyNumberFormat="1" applyFont="1" applyFill="1" applyBorder="1" applyAlignment="1">
      <alignment horizontal="center"/>
    </xf>
    <xf numFmtId="0" fontId="29" fillId="0" borderId="0" xfId="0" applyFont="1" applyFill="1" applyAlignment="1">
      <alignment horizontal="center"/>
    </xf>
    <xf numFmtId="0" fontId="0" fillId="0" borderId="0" xfId="0" applyFill="1"/>
    <xf numFmtId="0" fontId="0" fillId="0" borderId="0" xfId="0" applyFill="1" applyAlignment="1">
      <alignment horizontal="center"/>
    </xf>
    <xf numFmtId="0" fontId="0" fillId="0" borderId="0" xfId="0"/>
    <xf numFmtId="0" fontId="1" fillId="0" borderId="0" xfId="0" applyFont="1" applyFill="1" applyAlignment="1">
      <alignment horizontal="center"/>
    </xf>
    <xf numFmtId="0" fontId="29" fillId="0" borderId="0" xfId="0" applyFont="1" applyFill="1" applyBorder="1" applyAlignment="1">
      <alignment horizontal="left" indent="1"/>
    </xf>
    <xf numFmtId="169" fontId="19" fillId="0" borderId="0" xfId="60" applyNumberFormat="1" applyFont="1" applyFill="1" applyBorder="1" applyAlignment="1">
      <alignment horizontal="center"/>
    </xf>
    <xf numFmtId="169" fontId="19" fillId="0" borderId="0" xfId="60" applyNumberFormat="1" applyFont="1" applyFill="1" applyBorder="1" applyAlignment="1">
      <alignment horizontal="centerContinuous"/>
    </xf>
    <xf numFmtId="49" fontId="35" fillId="0" borderId="10" xfId="0" applyNumberFormat="1" applyFont="1" applyFill="1" applyBorder="1" applyAlignment="1">
      <alignment horizontal="center"/>
    </xf>
    <xf numFmtId="169" fontId="19" fillId="0" borderId="10" xfId="0" applyNumberFormat="1" applyFont="1" applyFill="1" applyBorder="1" applyAlignment="1">
      <alignment horizontal="center"/>
    </xf>
    <xf numFmtId="49" fontId="19" fillId="0" borderId="10" xfId="0" applyNumberFormat="1" applyFont="1" applyFill="1" applyBorder="1" applyAlignment="1">
      <alignment horizontal="centerContinuous"/>
    </xf>
    <xf numFmtId="49" fontId="35" fillId="0" borderId="0" xfId="0" applyNumberFormat="1" applyFont="1" applyFill="1" applyBorder="1" applyAlignment="1">
      <alignment horizontal="center"/>
    </xf>
    <xf numFmtId="169" fontId="19" fillId="0" borderId="0" xfId="0" applyNumberFormat="1" applyFont="1" applyFill="1" applyBorder="1" applyAlignment="1">
      <alignment horizontal="center"/>
    </xf>
    <xf numFmtId="0" fontId="95" fillId="0" borderId="0" xfId="0" applyFont="1" applyFill="1" applyAlignment="1">
      <alignment horizontal="center"/>
    </xf>
    <xf numFmtId="0" fontId="97" fillId="0" borderId="0" xfId="0" applyFont="1" applyFill="1" applyAlignment="1">
      <alignment horizontal="center"/>
    </xf>
    <xf numFmtId="169" fontId="95" fillId="0" borderId="0" xfId="0" applyNumberFormat="1" applyFont="1" applyFill="1"/>
    <xf numFmtId="0" fontId="95" fillId="0" borderId="0" xfId="0" applyFont="1" applyFill="1"/>
    <xf numFmtId="175" fontId="37" fillId="0" borderId="0" xfId="0" applyNumberFormat="1" applyFont="1" applyFill="1" applyBorder="1" applyAlignment="1">
      <alignment horizontal="center"/>
    </xf>
    <xf numFmtId="175" fontId="1" fillId="0" borderId="0" xfId="0" applyNumberFormat="1" applyFont="1" applyFill="1" applyBorder="1" applyAlignment="1"/>
    <xf numFmtId="0" fontId="1" fillId="0" borderId="0" xfId="0" applyFont="1" applyFill="1" applyBorder="1" applyAlignment="1">
      <alignment horizontal="left" indent="1"/>
    </xf>
    <xf numFmtId="175" fontId="33" fillId="0" borderId="0" xfId="0" applyNumberFormat="1" applyFont="1" applyFill="1" applyBorder="1" applyAlignment="1">
      <alignment horizontal="center"/>
    </xf>
    <xf numFmtId="178" fontId="1" fillId="0" borderId="0" xfId="60" applyNumberFormat="1" applyFont="1" applyFill="1" applyBorder="1" applyAlignment="1"/>
    <xf numFmtId="0" fontId="1" fillId="0" borderId="0" xfId="0" applyFont="1" applyFill="1" applyBorder="1" applyAlignment="1">
      <alignment horizontal="left" indent="2"/>
    </xf>
    <xf numFmtId="174" fontId="33" fillId="0" borderId="0" xfId="0" applyNumberFormat="1" applyFont="1" applyFill="1" applyBorder="1" applyAlignment="1">
      <alignment horizontal="center"/>
    </xf>
    <xf numFmtId="0" fontId="1" fillId="0" borderId="0" xfId="0" applyFont="1" applyFill="1" applyBorder="1" applyAlignment="1">
      <alignment horizontal="left" indent="3"/>
    </xf>
    <xf numFmtId="0" fontId="1" fillId="0" borderId="0" xfId="61" applyNumberFormat="1" applyFont="1" applyFill="1" applyAlignment="1">
      <alignment horizontal="center"/>
    </xf>
    <xf numFmtId="178" fontId="1" fillId="0" borderId="0" xfId="60" applyNumberFormat="1" applyFont="1" applyFill="1" applyBorder="1" applyAlignment="1">
      <alignment horizontal="left"/>
    </xf>
    <xf numFmtId="178" fontId="1" fillId="0" borderId="0" xfId="0" applyNumberFormat="1" applyFont="1" applyFill="1" applyBorder="1" applyAlignment="1">
      <alignment horizontal="left"/>
    </xf>
    <xf numFmtId="0" fontId="1" fillId="0" borderId="0" xfId="0" applyFont="1" applyFill="1" applyBorder="1" applyAlignment="1">
      <alignment horizontal="left" indent="4"/>
    </xf>
    <xf numFmtId="174" fontId="33" fillId="0" borderId="11" xfId="0" applyNumberFormat="1" applyFont="1" applyFill="1" applyBorder="1" applyAlignment="1">
      <alignment horizontal="center"/>
    </xf>
    <xf numFmtId="0" fontId="1" fillId="0" borderId="11" xfId="61" applyNumberFormat="1" applyFont="1" applyFill="1" applyBorder="1" applyAlignment="1">
      <alignment horizontal="center"/>
    </xf>
    <xf numFmtId="178" fontId="1" fillId="0" borderId="11" xfId="60" applyNumberFormat="1" applyFont="1" applyFill="1" applyBorder="1" applyAlignment="1">
      <alignment horizontal="left"/>
    </xf>
    <xf numFmtId="0" fontId="1" fillId="0" borderId="0" xfId="0" applyFont="1" applyFill="1" applyAlignment="1">
      <alignment horizontal="left" indent="1"/>
    </xf>
    <xf numFmtId="0" fontId="1" fillId="0" borderId="0" xfId="0" applyFont="1" applyFill="1" applyAlignment="1">
      <alignment horizontal="left" indent="2"/>
    </xf>
    <xf numFmtId="0" fontId="1" fillId="0" borderId="0" xfId="61" applyNumberFormat="1" applyFont="1" applyFill="1" applyBorder="1" applyAlignment="1">
      <alignment horizontal="center"/>
    </xf>
    <xf numFmtId="0" fontId="1" fillId="0" borderId="0" xfId="61" applyFont="1" applyFill="1" applyBorder="1" applyAlignment="1">
      <alignment horizontal="left" indent="2"/>
    </xf>
    <xf numFmtId="174" fontId="33" fillId="0" borderId="0" xfId="61" applyNumberFormat="1" applyFont="1" applyFill="1" applyBorder="1" applyAlignment="1">
      <alignment horizontal="center"/>
    </xf>
    <xf numFmtId="0" fontId="1" fillId="0" borderId="0" xfId="61" applyFont="1" applyFill="1" applyBorder="1" applyAlignment="1">
      <alignment horizontal="left" indent="1"/>
    </xf>
    <xf numFmtId="0" fontId="33" fillId="0" borderId="0" xfId="61" applyFont="1" applyFill="1" applyBorder="1" applyAlignment="1">
      <alignment horizontal="center" wrapText="1"/>
    </xf>
    <xf numFmtId="174" fontId="33" fillId="0" borderId="0" xfId="61" applyNumberFormat="1" applyFont="1" applyFill="1" applyBorder="1" applyAlignment="1">
      <alignment horizontal="center" wrapText="1"/>
    </xf>
    <xf numFmtId="0" fontId="1" fillId="0" borderId="0" xfId="61" applyFont="1" applyFill="1" applyBorder="1" applyAlignment="1">
      <alignment horizontal="left" vertical="top" indent="1"/>
    </xf>
    <xf numFmtId="0" fontId="33" fillId="0" borderId="0" xfId="61" applyFont="1" applyFill="1" applyBorder="1" applyAlignment="1">
      <alignment horizontal="center" vertical="top"/>
    </xf>
    <xf numFmtId="0" fontId="1" fillId="0" borderId="0" xfId="61" applyFont="1" applyFill="1" applyBorder="1" applyAlignment="1">
      <alignment horizontal="left" vertical="top" indent="2"/>
    </xf>
    <xf numFmtId="0" fontId="1" fillId="0" borderId="12" xfId="61" applyFont="1" applyFill="1" applyBorder="1" applyAlignment="1">
      <alignment horizontal="left" vertical="top" indent="2"/>
    </xf>
    <xf numFmtId="174" fontId="33" fillId="0" borderId="12" xfId="61" applyNumberFormat="1" applyFont="1" applyFill="1" applyBorder="1" applyAlignment="1">
      <alignment horizontal="center"/>
    </xf>
    <xf numFmtId="0" fontId="1" fillId="0" borderId="12" xfId="61" applyNumberFormat="1" applyFont="1" applyFill="1" applyBorder="1" applyAlignment="1">
      <alignment horizontal="center"/>
    </xf>
    <xf numFmtId="178" fontId="1" fillId="0" borderId="12" xfId="60" applyNumberFormat="1" applyFont="1" applyFill="1" applyBorder="1" applyAlignment="1">
      <alignment horizontal="left"/>
    </xf>
    <xf numFmtId="174" fontId="33" fillId="0" borderId="12" xfId="0" applyNumberFormat="1" applyFont="1" applyFill="1" applyBorder="1" applyAlignment="1">
      <alignment horizontal="center"/>
    </xf>
    <xf numFmtId="0" fontId="1" fillId="0" borderId="13" xfId="0" applyFont="1" applyFill="1" applyBorder="1" applyAlignment="1">
      <alignment wrapText="1"/>
    </xf>
    <xf numFmtId="175" fontId="33" fillId="0" borderId="13" xfId="0" applyNumberFormat="1" applyFont="1" applyFill="1" applyBorder="1" applyAlignment="1">
      <alignment horizontal="center"/>
    </xf>
    <xf numFmtId="175" fontId="1" fillId="0" borderId="0" xfId="0" applyNumberFormat="1" applyFont="1" applyFill="1" applyBorder="1" applyAlignment="1">
      <alignment horizontal="center"/>
    </xf>
    <xf numFmtId="178" fontId="1" fillId="0" borderId="11" xfId="60" applyNumberFormat="1" applyFont="1" applyFill="1" applyBorder="1" applyAlignment="1"/>
    <xf numFmtId="175" fontId="1" fillId="0" borderId="11" xfId="0" applyNumberFormat="1" applyFont="1" applyFill="1" applyBorder="1" applyAlignment="1"/>
    <xf numFmtId="175" fontId="1" fillId="0" borderId="0" xfId="0" applyNumberFormat="1" applyFont="1" applyFill="1" applyBorder="1" applyAlignment="1">
      <alignment horizontal="right"/>
    </xf>
    <xf numFmtId="175" fontId="1" fillId="0" borderId="12" xfId="0" applyNumberFormat="1" applyFont="1" applyFill="1" applyBorder="1" applyAlignment="1">
      <alignment horizontal="right"/>
    </xf>
    <xf numFmtId="178" fontId="19" fillId="0" borderId="10" xfId="60" applyNumberFormat="1" applyFont="1" applyFill="1" applyBorder="1" applyAlignment="1"/>
    <xf numFmtId="178" fontId="1" fillId="0" borderId="10" xfId="60" applyNumberFormat="1" applyFont="1" applyFill="1" applyBorder="1" applyAlignment="1"/>
    <xf numFmtId="175" fontId="1" fillId="0" borderId="10" xfId="0" applyNumberFormat="1" applyFont="1" applyFill="1" applyBorder="1" applyAlignment="1"/>
    <xf numFmtId="0" fontId="1" fillId="0" borderId="0" xfId="47" applyFont="1" applyFill="1" applyBorder="1"/>
    <xf numFmtId="0" fontId="24" fillId="0" borderId="0" xfId="0" applyFont="1" applyFill="1" applyAlignment="1">
      <alignment horizontal="center"/>
    </xf>
    <xf numFmtId="0" fontId="25" fillId="0" borderId="0" xfId="0" applyFont="1" applyFill="1" applyAlignment="1">
      <alignment horizontal="center"/>
    </xf>
    <xf numFmtId="0" fontId="1" fillId="0" borderId="0" xfId="61"/>
    <xf numFmtId="0" fontId="1" fillId="0" borderId="0" xfId="61" applyFill="1"/>
    <xf numFmtId="49" fontId="1" fillId="0" borderId="0" xfId="61" applyNumberFormat="1" applyFill="1"/>
    <xf numFmtId="0" fontId="1" fillId="0" borderId="0" xfId="61" applyNumberFormat="1" applyFill="1"/>
    <xf numFmtId="0" fontId="1" fillId="0" borderId="0" xfId="61" applyNumberFormat="1" applyFill="1" applyAlignment="1">
      <alignment horizontal="center"/>
    </xf>
    <xf numFmtId="0" fontId="19" fillId="0" borderId="0" xfId="61" applyFont="1" applyFill="1" applyAlignment="1">
      <alignment horizontal="centerContinuous"/>
    </xf>
    <xf numFmtId="0" fontId="1" fillId="0" borderId="0" xfId="61" applyFill="1" applyAlignment="1">
      <alignment horizontal="centerContinuous"/>
    </xf>
    <xf numFmtId="49" fontId="1" fillId="0" borderId="0" xfId="61" applyNumberFormat="1" applyFill="1" applyAlignment="1">
      <alignment horizontal="centerContinuous"/>
    </xf>
    <xf numFmtId="0" fontId="1" fillId="0" borderId="0" xfId="61" applyNumberFormat="1" applyFill="1" applyAlignment="1">
      <alignment horizontal="centerContinuous"/>
    </xf>
    <xf numFmtId="0" fontId="19" fillId="0" borderId="0" xfId="61" applyFont="1" applyFill="1" applyAlignment="1">
      <alignment horizontal="left"/>
    </xf>
    <xf numFmtId="0" fontId="1" fillId="0" borderId="0" xfId="61" applyFill="1" applyAlignment="1">
      <alignment horizontal="center"/>
    </xf>
    <xf numFmtId="0" fontId="19" fillId="0" borderId="0" xfId="61" applyFont="1" applyFill="1" applyAlignment="1">
      <alignment horizontal="center"/>
    </xf>
    <xf numFmtId="0" fontId="19" fillId="0" borderId="0" xfId="61" applyNumberFormat="1" applyFont="1" applyFill="1" applyAlignment="1">
      <alignment horizontal="center"/>
    </xf>
    <xf numFmtId="0" fontId="1" fillId="0" borderId="0" xfId="61" applyFont="1" applyFill="1"/>
    <xf numFmtId="0" fontId="1" fillId="0" borderId="0" xfId="61" applyFont="1" applyFill="1" applyAlignment="1">
      <alignment horizontal="center"/>
    </xf>
    <xf numFmtId="0" fontId="25" fillId="0" borderId="0" xfId="61" applyFont="1" applyFill="1" applyAlignment="1">
      <alignment horizontal="left"/>
    </xf>
    <xf numFmtId="2" fontId="45" fillId="0" borderId="0" xfId="61" applyNumberFormat="1" applyFont="1" applyFill="1" applyAlignment="1">
      <alignment horizontal="left"/>
    </xf>
    <xf numFmtId="0" fontId="19" fillId="0" borderId="0" xfId="61" applyFont="1" applyFill="1" applyBorder="1"/>
    <xf numFmtId="0" fontId="34" fillId="0" borderId="0" xfId="61" applyFont="1" applyFill="1" applyAlignment="1">
      <alignment horizontal="center"/>
    </xf>
    <xf numFmtId="0" fontId="29" fillId="0" borderId="0" xfId="61" applyFont="1" applyFill="1"/>
    <xf numFmtId="0" fontId="19" fillId="0" borderId="10" xfId="61" applyFont="1" applyFill="1" applyBorder="1"/>
    <xf numFmtId="0" fontId="25" fillId="0" borderId="10" xfId="61" applyFont="1" applyFill="1" applyBorder="1" applyAlignment="1">
      <alignment horizontal="left"/>
    </xf>
    <xf numFmtId="0" fontId="34" fillId="0" borderId="10" xfId="61" applyFont="1" applyFill="1" applyBorder="1" applyAlignment="1">
      <alignment horizontal="center"/>
    </xf>
    <xf numFmtId="0" fontId="29" fillId="0" borderId="10" xfId="61" applyFont="1" applyFill="1" applyBorder="1"/>
    <xf numFmtId="0" fontId="33" fillId="0" borderId="0" xfId="61" applyFont="1" applyFill="1" applyAlignment="1">
      <alignment horizontal="center"/>
    </xf>
    <xf numFmtId="0" fontId="1" fillId="0" borderId="0" xfId="61" applyFont="1" applyFill="1" applyBorder="1"/>
    <xf numFmtId="0" fontId="1" fillId="0" borderId="12" xfId="61" applyFill="1" applyBorder="1"/>
    <xf numFmtId="0" fontId="33" fillId="0" borderId="12" xfId="61" applyFont="1" applyFill="1" applyBorder="1" applyAlignment="1">
      <alignment horizontal="center"/>
    </xf>
    <xf numFmtId="0" fontId="33" fillId="0" borderId="0" xfId="61" applyFont="1" applyFill="1" applyBorder="1" applyAlignment="1">
      <alignment horizontal="center"/>
    </xf>
    <xf numFmtId="0" fontId="33" fillId="0" borderId="10" xfId="61" applyFont="1" applyFill="1" applyBorder="1" applyAlignment="1">
      <alignment horizontal="center"/>
    </xf>
    <xf numFmtId="0" fontId="1" fillId="0" borderId="0" xfId="61" applyFont="1" applyFill="1" applyAlignment="1">
      <alignment horizontal="right"/>
    </xf>
    <xf numFmtId="0" fontId="25" fillId="0" borderId="0" xfId="61" applyFont="1" applyFill="1" applyAlignment="1">
      <alignment horizontal="center"/>
    </xf>
    <xf numFmtId="0" fontId="22" fillId="0" borderId="0" xfId="61" applyFont="1" applyFill="1" applyAlignment="1">
      <alignment horizontal="right"/>
    </xf>
    <xf numFmtId="168" fontId="1" fillId="0" borderId="0" xfId="61" applyNumberFormat="1" applyFont="1" applyFill="1"/>
    <xf numFmtId="0" fontId="19" fillId="0" borderId="0" xfId="61" applyFont="1" applyFill="1" applyBorder="1" applyAlignment="1">
      <alignment horizontal="centerContinuous"/>
    </xf>
    <xf numFmtId="0" fontId="1" fillId="0" borderId="0" xfId="61" applyFont="1" applyFill="1" applyAlignment="1">
      <alignment horizontal="centerContinuous"/>
    </xf>
    <xf numFmtId="0" fontId="25" fillId="0" borderId="0" xfId="61" applyFont="1" applyFill="1" applyAlignment="1">
      <alignment horizontal="centerContinuous"/>
    </xf>
    <xf numFmtId="0" fontId="26" fillId="0" borderId="0" xfId="61" applyFont="1" applyFill="1" applyAlignment="1">
      <alignment horizontal="centerContinuous"/>
    </xf>
    <xf numFmtId="0" fontId="1" fillId="0" borderId="10" xfId="61" applyFont="1" applyFill="1" applyBorder="1"/>
    <xf numFmtId="0" fontId="25" fillId="0" borderId="10" xfId="61" applyFont="1" applyFill="1" applyBorder="1" applyAlignment="1">
      <alignment horizontal="center"/>
    </xf>
    <xf numFmtId="0" fontId="1" fillId="0" borderId="0" xfId="61" applyFont="1" applyFill="1" applyBorder="1" applyAlignment="1">
      <alignment horizontal="center"/>
    </xf>
    <xf numFmtId="0" fontId="1" fillId="0" borderId="12" xfId="61" applyFont="1" applyFill="1" applyBorder="1"/>
    <xf numFmtId="0" fontId="1" fillId="0" borderId="12" xfId="61" applyFont="1" applyFill="1" applyBorder="1" applyAlignment="1">
      <alignment horizontal="center"/>
    </xf>
    <xf numFmtId="0" fontId="33" fillId="0" borderId="11" xfId="61" applyFont="1" applyFill="1" applyBorder="1" applyAlignment="1">
      <alignment horizontal="center"/>
    </xf>
    <xf numFmtId="0" fontId="29" fillId="0" borderId="0" xfId="61" applyFont="1" applyFill="1" applyBorder="1"/>
    <xf numFmtId="0" fontId="33" fillId="0" borderId="13" xfId="61" applyFont="1" applyFill="1" applyBorder="1" applyAlignment="1">
      <alignment horizontal="center"/>
    </xf>
    <xf numFmtId="0" fontId="1" fillId="0" borderId="10" xfId="61" applyFont="1" applyFill="1" applyBorder="1" applyAlignment="1">
      <alignment horizontal="center"/>
    </xf>
    <xf numFmtId="0" fontId="25" fillId="0" borderId="0" xfId="61" applyFont="1" applyFill="1" applyBorder="1"/>
    <xf numFmtId="0" fontId="22" fillId="0" borderId="0" xfId="61" applyFont="1" applyFill="1" applyAlignment="1">
      <alignment horizontal="center"/>
    </xf>
    <xf numFmtId="0" fontId="26" fillId="0" borderId="0" xfId="61" applyFont="1" applyFill="1" applyAlignment="1">
      <alignment horizontal="left"/>
    </xf>
    <xf numFmtId="0" fontId="26" fillId="0" borderId="0" xfId="61" applyFont="1" applyFill="1"/>
    <xf numFmtId="0" fontId="22" fillId="0" borderId="0" xfId="61" applyFont="1" applyFill="1" applyBorder="1" applyAlignment="1">
      <alignment horizontal="center"/>
    </xf>
    <xf numFmtId="0" fontId="22" fillId="0" borderId="0" xfId="61" applyFont="1" applyFill="1"/>
    <xf numFmtId="0" fontId="22" fillId="0" borderId="0" xfId="61" applyFont="1" applyFill="1" applyBorder="1"/>
    <xf numFmtId="0" fontId="0" fillId="0" borderId="0" xfId="0"/>
    <xf numFmtId="0" fontId="33" fillId="0" borderId="0" xfId="0" applyFont="1" applyFill="1" applyAlignment="1">
      <alignment horizontal="center"/>
    </xf>
    <xf numFmtId="178" fontId="1" fillId="0" borderId="10" xfId="60" applyNumberFormat="1" applyFont="1" applyFill="1" applyBorder="1" applyAlignment="1">
      <alignment horizontal="left"/>
    </xf>
    <xf numFmtId="0" fontId="0" fillId="0" borderId="0" xfId="0" applyFill="1"/>
    <xf numFmtId="0" fontId="0" fillId="0" borderId="0" xfId="0" applyFill="1" applyAlignment="1">
      <alignment horizontal="center"/>
    </xf>
    <xf numFmtId="0" fontId="86" fillId="0" borderId="0" xfId="0" applyFont="1" applyFill="1" applyBorder="1" applyAlignment="1">
      <alignment horizontal="center"/>
    </xf>
    <xf numFmtId="0" fontId="19" fillId="0" borderId="0" xfId="61" applyFont="1" applyFill="1" applyAlignment="1">
      <alignment horizontal="center"/>
    </xf>
    <xf numFmtId="0" fontId="0" fillId="0" borderId="0" xfId="0" applyFill="1"/>
    <xf numFmtId="0" fontId="20" fillId="0" borderId="0" xfId="0" applyFont="1" applyFill="1" applyBorder="1" applyAlignment="1">
      <alignment horizontal="center"/>
    </xf>
    <xf numFmtId="0" fontId="19" fillId="0" borderId="0" xfId="0" applyFont="1" applyFill="1" applyBorder="1" applyAlignment="1">
      <alignment horizontal="center"/>
    </xf>
    <xf numFmtId="0" fontId="19" fillId="0" borderId="10" xfId="0" applyFont="1" applyFill="1" applyBorder="1" applyAlignment="1">
      <alignment horizontal="center"/>
    </xf>
    <xf numFmtId="0" fontId="24" fillId="0" borderId="11" xfId="0" applyFont="1" applyFill="1" applyBorder="1" applyAlignment="1">
      <alignment horizontal="center"/>
    </xf>
    <xf numFmtId="0" fontId="1" fillId="0" borderId="0" xfId="0" applyFont="1" applyFill="1" applyAlignment="1">
      <alignment vertical="top"/>
    </xf>
    <xf numFmtId="0" fontId="73" fillId="0" borderId="0" xfId="0" applyFont="1" applyFill="1" applyBorder="1" applyAlignment="1"/>
    <xf numFmtId="49" fontId="1" fillId="0" borderId="0" xfId="61" applyNumberFormat="1" applyFont="1" applyFill="1" applyAlignment="1">
      <alignment horizontal="center"/>
    </xf>
    <xf numFmtId="0" fontId="1" fillId="0" borderId="0" xfId="61" quotePrefix="1" applyNumberFormat="1" applyFont="1" applyFill="1" applyAlignment="1">
      <alignment horizontal="center"/>
    </xf>
    <xf numFmtId="0" fontId="1" fillId="0" borderId="0" xfId="61" quotePrefix="1" applyNumberFormat="1" applyFill="1" applyAlignment="1">
      <alignment horizontal="center"/>
    </xf>
    <xf numFmtId="0" fontId="93" fillId="0" borderId="0" xfId="61" applyFont="1"/>
    <xf numFmtId="0" fontId="0" fillId="0" borderId="0" xfId="0" applyFill="1"/>
    <xf numFmtId="0" fontId="20" fillId="0" borderId="0" xfId="0" applyFont="1" applyFill="1" applyBorder="1" applyAlignment="1">
      <alignment horizontal="center"/>
    </xf>
    <xf numFmtId="0" fontId="77" fillId="0" borderId="10" xfId="0" applyFont="1" applyFill="1" applyBorder="1" applyAlignment="1">
      <alignment horizontal="center" textRotation="180"/>
    </xf>
    <xf numFmtId="0" fontId="19" fillId="0" borderId="0" xfId="0" applyFont="1" applyFill="1" applyBorder="1" applyAlignment="1">
      <alignment horizontal="center"/>
    </xf>
    <xf numFmtId="0" fontId="1" fillId="0" borderId="0" xfId="0" applyFont="1" applyFill="1" applyAlignment="1">
      <alignment horizontal="center"/>
    </xf>
    <xf numFmtId="0" fontId="25" fillId="0" borderId="0" xfId="0" applyFont="1" applyFill="1" applyAlignment="1"/>
    <xf numFmtId="0" fontId="0" fillId="0" borderId="0" xfId="0" applyFill="1" applyBorder="1" applyAlignment="1"/>
    <xf numFmtId="0" fontId="71" fillId="0" borderId="0" xfId="0" applyFont="1" applyFill="1" applyBorder="1"/>
    <xf numFmtId="178" fontId="23" fillId="26" borderId="11" xfId="41" applyNumberFormat="1" applyFont="1" applyFill="1" applyBorder="1" applyAlignment="1">
      <alignment horizontal="right"/>
    </xf>
    <xf numFmtId="0" fontId="25" fillId="0" borderId="0" xfId="0" applyFont="1" applyFill="1" applyBorder="1" applyAlignment="1">
      <alignment horizontal="left"/>
    </xf>
    <xf numFmtId="0" fontId="26" fillId="0" borderId="0" xfId="0" applyFont="1" applyFill="1" applyBorder="1" applyAlignment="1">
      <alignment horizontal="left"/>
    </xf>
    <xf numFmtId="178" fontId="26" fillId="0" borderId="0" xfId="0" applyNumberFormat="1" applyFont="1" applyFill="1" applyBorder="1" applyAlignment="1">
      <alignment horizontal="right"/>
    </xf>
    <xf numFmtId="168" fontId="25" fillId="0" borderId="0" xfId="0" applyNumberFormat="1" applyFont="1" applyFill="1" applyBorder="1" applyAlignment="1">
      <alignment horizontal="center"/>
    </xf>
    <xf numFmtId="41" fontId="23" fillId="0" borderId="11" xfId="0" applyNumberFormat="1" applyFont="1" applyFill="1" applyBorder="1" applyAlignment="1">
      <alignment horizontal="center"/>
    </xf>
    <xf numFmtId="169" fontId="1" fillId="26" borderId="11" xfId="0" applyNumberFormat="1" applyFont="1" applyFill="1" applyBorder="1" applyAlignment="1">
      <alignment horizontal="right"/>
    </xf>
    <xf numFmtId="178" fontId="19" fillId="0" borderId="11" xfId="41" applyNumberFormat="1" applyFont="1" applyFill="1" applyBorder="1" applyAlignment="1"/>
    <xf numFmtId="169" fontId="25" fillId="0" borderId="0" xfId="0" applyNumberFormat="1" applyFont="1" applyFill="1"/>
    <xf numFmtId="1" fontId="19" fillId="0" borderId="0" xfId="47" applyNumberFormat="1" applyFont="1" applyFill="1" applyBorder="1" applyAlignment="1">
      <alignment horizontal="center"/>
    </xf>
    <xf numFmtId="0" fontId="1" fillId="0" borderId="10" xfId="0" applyFont="1" applyFill="1" applyBorder="1" applyAlignment="1">
      <alignment wrapText="1"/>
    </xf>
    <xf numFmtId="174" fontId="33" fillId="0" borderId="10" xfId="0" applyNumberFormat="1" applyFont="1" applyFill="1" applyBorder="1" applyAlignment="1">
      <alignment horizontal="center"/>
    </xf>
    <xf numFmtId="175" fontId="1" fillId="0" borderId="10" xfId="0" applyNumberFormat="1" applyFont="1" applyFill="1" applyBorder="1" applyAlignment="1">
      <alignment horizontal="center"/>
    </xf>
    <xf numFmtId="0" fontId="1" fillId="0" borderId="10" xfId="61" applyNumberFormat="1" applyFont="1" applyFill="1" applyBorder="1" applyAlignment="1">
      <alignment horizontal="center"/>
    </xf>
    <xf numFmtId="0" fontId="1" fillId="0" borderId="12" xfId="0" applyFont="1" applyFill="1" applyBorder="1" applyAlignment="1">
      <alignment horizontal="left" indent="2"/>
    </xf>
    <xf numFmtId="0" fontId="1" fillId="0" borderId="0" xfId="61" applyFill="1" applyAlignment="1">
      <alignment horizontal="center"/>
    </xf>
    <xf numFmtId="0" fontId="1" fillId="0" borderId="0" xfId="61" applyBorder="1" applyAlignment="1"/>
    <xf numFmtId="0" fontId="59" fillId="0" borderId="0" xfId="0" applyFont="1" applyFill="1" applyAlignment="1">
      <alignment horizontal="left"/>
    </xf>
    <xf numFmtId="0" fontId="19" fillId="0" borderId="0" xfId="61" applyFont="1" applyFill="1"/>
    <xf numFmtId="0" fontId="1" fillId="0" borderId="12" xfId="61" applyNumberFormat="1" applyFill="1" applyBorder="1"/>
    <xf numFmtId="0" fontId="1" fillId="0" borderId="12" xfId="61" applyNumberFormat="1" applyFill="1" applyBorder="1" applyAlignment="1">
      <alignment horizontal="center"/>
    </xf>
    <xf numFmtId="174" fontId="33" fillId="0" borderId="14" xfId="0" applyNumberFormat="1" applyFont="1" applyFill="1" applyBorder="1" applyAlignment="1">
      <alignment horizontal="center"/>
    </xf>
    <xf numFmtId="0" fontId="1" fillId="0" borderId="14" xfId="61" applyNumberFormat="1" applyFont="1" applyFill="1" applyBorder="1" applyAlignment="1">
      <alignment horizontal="center"/>
    </xf>
    <xf numFmtId="178" fontId="1" fillId="0" borderId="14" xfId="60" applyNumberFormat="1" applyFont="1" applyFill="1" applyBorder="1" applyAlignment="1">
      <alignment horizontal="left"/>
    </xf>
    <xf numFmtId="0" fontId="1" fillId="0" borderId="0" xfId="61" applyAlignment="1">
      <alignment horizontal="center"/>
    </xf>
    <xf numFmtId="0" fontId="1" fillId="0" borderId="0" xfId="61" applyFill="1" applyAlignment="1">
      <alignment horizontal="center"/>
    </xf>
    <xf numFmtId="0" fontId="1" fillId="0" borderId="0" xfId="0" applyFont="1" applyFill="1" applyAlignment="1">
      <alignment textRotation="180"/>
    </xf>
    <xf numFmtId="0" fontId="23" fillId="0" borderId="0" xfId="0" applyFont="1" applyFill="1" applyAlignment="1">
      <alignment horizontal="left" textRotation="180"/>
    </xf>
    <xf numFmtId="0" fontId="1" fillId="0" borderId="12" xfId="61" applyFill="1" applyBorder="1" applyAlignment="1">
      <alignment horizontal="center"/>
    </xf>
    <xf numFmtId="0" fontId="1" fillId="0" borderId="14" xfId="0" applyFont="1" applyFill="1" applyBorder="1" applyAlignment="1"/>
    <xf numFmtId="0" fontId="1" fillId="0" borderId="0" xfId="61" applyFill="1" applyAlignment="1">
      <alignment horizontal="center"/>
    </xf>
    <xf numFmtId="178" fontId="1" fillId="0" borderId="0" xfId="0" applyNumberFormat="1" applyFont="1" applyFill="1" applyBorder="1" applyAlignment="1">
      <alignment horizontal="right"/>
    </xf>
    <xf numFmtId="0" fontId="1" fillId="0" borderId="0" xfId="0" applyFont="1" applyFill="1" applyAlignment="1">
      <alignment horizontal="center"/>
    </xf>
    <xf numFmtId="0" fontId="35" fillId="0" borderId="14" xfId="0" applyFont="1" applyFill="1" applyBorder="1" applyAlignment="1">
      <alignment horizontal="center"/>
    </xf>
    <xf numFmtId="0" fontId="19" fillId="0" borderId="0" xfId="0" applyFont="1" applyFill="1" applyBorder="1" applyAlignment="1">
      <alignment horizontal="center"/>
    </xf>
    <xf numFmtId="0" fontId="0" fillId="0" borderId="0" xfId="0" applyFill="1"/>
    <xf numFmtId="0" fontId="20" fillId="0" borderId="0" xfId="0" applyFont="1" applyFill="1" applyBorder="1" applyAlignment="1">
      <alignment horizontal="center"/>
    </xf>
    <xf numFmtId="0" fontId="19" fillId="0" borderId="0" xfId="0" applyFont="1" applyFill="1" applyBorder="1" applyAlignment="1">
      <alignment horizontal="center"/>
    </xf>
    <xf numFmtId="0" fontId="19" fillId="0" borderId="10" xfId="0" applyFont="1" applyFill="1" applyBorder="1" applyAlignment="1">
      <alignment horizontal="center"/>
    </xf>
    <xf numFmtId="0" fontId="1" fillId="0" borderId="10" xfId="0" applyFont="1" applyFill="1" applyBorder="1" applyAlignment="1">
      <alignment horizontal="center"/>
    </xf>
    <xf numFmtId="49" fontId="19" fillId="0" borderId="0" xfId="0" applyNumberFormat="1" applyFont="1" applyFill="1" applyBorder="1" applyAlignment="1">
      <alignment horizontal="center"/>
    </xf>
    <xf numFmtId="0" fontId="29" fillId="0" borderId="0" xfId="0" applyFont="1" applyFill="1" applyAlignment="1">
      <alignment horizontal="center"/>
    </xf>
    <xf numFmtId="0" fontId="23" fillId="0" borderId="0" xfId="0" applyFont="1" applyFill="1" applyAlignment="1">
      <alignment horizontal="center"/>
    </xf>
    <xf numFmtId="168" fontId="1" fillId="0" borderId="12" xfId="0" applyNumberFormat="1" applyFont="1" applyFill="1" applyBorder="1" applyAlignment="1">
      <alignment horizontal="center"/>
    </xf>
    <xf numFmtId="168" fontId="19" fillId="0" borderId="0" xfId="41" applyNumberFormat="1" applyFont="1" applyFill="1" applyBorder="1"/>
    <xf numFmtId="169" fontId="19" fillId="0" borderId="0" xfId="41" applyNumberFormat="1" applyFont="1" applyFill="1" applyBorder="1" applyAlignment="1">
      <alignment horizontal="center"/>
    </xf>
    <xf numFmtId="168" fontId="19" fillId="0" borderId="0" xfId="38" applyNumberFormat="1" applyFont="1" applyFill="1"/>
    <xf numFmtId="169" fontId="19" fillId="0" borderId="0" xfId="38" applyNumberFormat="1" applyFont="1" applyFill="1" applyAlignment="1">
      <alignment horizontal="center"/>
    </xf>
    <xf numFmtId="168" fontId="25" fillId="0" borderId="0" xfId="34" applyNumberFormat="1" applyFont="1" applyFill="1" applyBorder="1" applyAlignment="1">
      <alignment horizontal="center"/>
    </xf>
    <xf numFmtId="168" fontId="29" fillId="0" borderId="13" xfId="34" applyNumberFormat="1" applyFont="1" applyFill="1" applyBorder="1" applyAlignment="1">
      <alignment horizontal="center"/>
    </xf>
    <xf numFmtId="0" fontId="29" fillId="0" borderId="13" xfId="61" applyFont="1" applyFill="1" applyBorder="1" applyAlignment="1">
      <alignment horizontal="center" wrapText="1"/>
    </xf>
    <xf numFmtId="3" fontId="19" fillId="0" borderId="0" xfId="61" applyNumberFormat="1" applyFont="1" applyFill="1" applyAlignment="1">
      <alignment horizontal="center"/>
    </xf>
    <xf numFmtId="3" fontId="19" fillId="0" borderId="0" xfId="61" applyNumberFormat="1" applyFont="1" applyFill="1" applyBorder="1" applyAlignment="1">
      <alignment horizontal="center"/>
    </xf>
    <xf numFmtId="178" fontId="22" fillId="0" borderId="0" xfId="61" applyNumberFormat="1" applyFont="1" applyFill="1" applyBorder="1" applyAlignment="1">
      <alignment horizontal="center"/>
    </xf>
    <xf numFmtId="178" fontId="22" fillId="0" borderId="10" xfId="61" applyNumberFormat="1" applyFont="1" applyFill="1" applyBorder="1" applyAlignment="1">
      <alignment horizontal="center"/>
    </xf>
    <xf numFmtId="0" fontId="31" fillId="0" borderId="0" xfId="61" applyFont="1" applyFill="1" applyBorder="1"/>
    <xf numFmtId="178" fontId="19" fillId="0" borderId="0" xfId="61" applyNumberFormat="1" applyFont="1" applyFill="1" applyBorder="1" applyAlignment="1">
      <alignment horizontal="center"/>
    </xf>
    <xf numFmtId="0" fontId="31" fillId="0" borderId="0" xfId="61" applyFont="1" applyFill="1"/>
    <xf numFmtId="178" fontId="31" fillId="0" borderId="0" xfId="61" applyNumberFormat="1" applyFont="1" applyFill="1" applyBorder="1" applyAlignment="1">
      <alignment horizontal="center"/>
    </xf>
    <xf numFmtId="178" fontId="19" fillId="0" borderId="0" xfId="61" applyNumberFormat="1" applyFont="1" applyFill="1" applyAlignment="1">
      <alignment horizontal="center"/>
    </xf>
    <xf numFmtId="178" fontId="31" fillId="0" borderId="0" xfId="61" applyNumberFormat="1" applyFont="1" applyFill="1" applyAlignment="1">
      <alignment horizontal="center"/>
    </xf>
    <xf numFmtId="170" fontId="19" fillId="0" borderId="0" xfId="0" applyNumberFormat="1" applyFont="1" applyFill="1" applyBorder="1" applyAlignment="1">
      <alignment horizontal="center"/>
    </xf>
    <xf numFmtId="169" fontId="1" fillId="0" borderId="12" xfId="0" applyNumberFormat="1" applyFont="1" applyFill="1" applyBorder="1" applyAlignment="1">
      <alignment horizontal="center"/>
    </xf>
    <xf numFmtId="178" fontId="19" fillId="0" borderId="0" xfId="0" applyNumberFormat="1" applyFont="1" applyFill="1" applyAlignment="1">
      <alignment horizontal="center"/>
    </xf>
    <xf numFmtId="178" fontId="22" fillId="0" borderId="0" xfId="0" applyNumberFormat="1" applyFont="1" applyFill="1" applyAlignment="1">
      <alignment horizontal="center"/>
    </xf>
    <xf numFmtId="3" fontId="33" fillId="0" borderId="0" xfId="0" applyNumberFormat="1" applyFont="1" applyFill="1" applyAlignment="1">
      <alignment horizontal="center"/>
    </xf>
    <xf numFmtId="168" fontId="33" fillId="0" borderId="18" xfId="0" applyNumberFormat="1" applyFont="1" applyFill="1" applyBorder="1" applyAlignment="1">
      <alignment horizontal="center"/>
    </xf>
    <xf numFmtId="0" fontId="19" fillId="0" borderId="0" xfId="0" applyFont="1" applyFill="1" applyBorder="1" applyAlignment="1">
      <alignment horizontal="center"/>
    </xf>
    <xf numFmtId="178" fontId="1" fillId="0" borderId="0" xfId="0" applyNumberFormat="1" applyFont="1" applyFill="1" applyBorder="1" applyAlignment="1">
      <alignment horizontal="right"/>
    </xf>
    <xf numFmtId="178" fontId="1" fillId="0" borderId="0" xfId="41" applyNumberFormat="1" applyFont="1" applyFill="1" applyAlignment="1">
      <alignment horizontal="right"/>
    </xf>
    <xf numFmtId="0" fontId="0" fillId="0" borderId="0" xfId="0" applyFill="1"/>
    <xf numFmtId="0" fontId="0" fillId="0" borderId="0" xfId="0" applyFill="1" applyAlignment="1">
      <alignment horizontal="center"/>
    </xf>
    <xf numFmtId="0" fontId="1" fillId="0" borderId="0" xfId="0" applyFont="1" applyFill="1" applyAlignment="1">
      <alignment horizontal="center"/>
    </xf>
    <xf numFmtId="0" fontId="1" fillId="0" borderId="0" xfId="0" applyFont="1" applyFill="1" applyAlignment="1"/>
    <xf numFmtId="0" fontId="59" fillId="0" borderId="0" xfId="0" applyFont="1" applyFill="1" applyAlignment="1"/>
    <xf numFmtId="0" fontId="26" fillId="0" borderId="0" xfId="0" applyFont="1" applyFill="1" applyAlignment="1">
      <alignment horizontal="center"/>
    </xf>
    <xf numFmtId="0" fontId="1" fillId="0" borderId="0" xfId="0" applyFont="1" applyFill="1" applyAlignment="1">
      <alignment wrapText="1"/>
    </xf>
    <xf numFmtId="0" fontId="0" fillId="0" borderId="0" xfId="0" applyFill="1"/>
    <xf numFmtId="0" fontId="0" fillId="0" borderId="0" xfId="0" applyFill="1" applyAlignment="1">
      <alignment horizontal="center"/>
    </xf>
    <xf numFmtId="0" fontId="20" fillId="0" borderId="0" xfId="0" applyFont="1" applyFill="1" applyBorder="1" applyAlignment="1">
      <alignment horizontal="center"/>
    </xf>
    <xf numFmtId="0" fontId="20" fillId="0" borderId="0" xfId="0" applyFont="1" applyFill="1" applyBorder="1" applyAlignment="1">
      <alignment horizontal="left" wrapText="1"/>
    </xf>
    <xf numFmtId="168" fontId="98" fillId="0" borderId="14" xfId="0" applyNumberFormat="1" applyFont="1" applyFill="1" applyBorder="1" applyAlignment="1">
      <alignment horizontal="center"/>
    </xf>
    <xf numFmtId="0" fontId="20" fillId="0" borderId="14" xfId="0" applyFont="1" applyFill="1" applyBorder="1" applyAlignment="1">
      <alignment horizontal="left" wrapText="1"/>
    </xf>
    <xf numFmtId="0" fontId="20" fillId="0" borderId="14" xfId="0" applyFont="1" applyFill="1" applyBorder="1" applyAlignment="1">
      <alignment horizontal="left"/>
    </xf>
    <xf numFmtId="178" fontId="19" fillId="0" borderId="14" xfId="0" applyNumberFormat="1" applyFont="1" applyFill="1" applyBorder="1" applyAlignment="1">
      <alignment horizontal="right"/>
    </xf>
    <xf numFmtId="0" fontId="21" fillId="0" borderId="14" xfId="0" applyFont="1" applyFill="1" applyBorder="1" applyAlignment="1"/>
    <xf numFmtId="0" fontId="1" fillId="0" borderId="14" xfId="0" applyFont="1" applyFill="1" applyBorder="1"/>
    <xf numFmtId="0" fontId="20" fillId="0" borderId="12" xfId="0" applyFont="1" applyFill="1" applyBorder="1" applyAlignment="1">
      <alignment horizontal="left" wrapText="1"/>
    </xf>
    <xf numFmtId="0" fontId="20" fillId="0" borderId="12" xfId="0" applyFont="1" applyFill="1" applyBorder="1" applyAlignment="1">
      <alignment horizontal="left"/>
    </xf>
    <xf numFmtId="0" fontId="21" fillId="0" borderId="12" xfId="0" applyFont="1" applyFill="1" applyBorder="1" applyAlignment="1"/>
    <xf numFmtId="0" fontId="19" fillId="0" borderId="0" xfId="0" applyFont="1" applyFill="1" applyAlignment="1">
      <alignment horizontal="left"/>
    </xf>
    <xf numFmtId="0" fontId="19" fillId="0" borderId="0" xfId="0" applyFont="1" applyFill="1" applyBorder="1" applyAlignment="1">
      <alignment horizontal="center"/>
    </xf>
    <xf numFmtId="0" fontId="1" fillId="0" borderId="0" xfId="0" applyFont="1" applyFill="1" applyAlignment="1">
      <alignment horizontal="center"/>
    </xf>
    <xf numFmtId="0" fontId="19" fillId="0" borderId="12" xfId="0" applyFont="1" applyFill="1" applyBorder="1" applyAlignment="1">
      <alignment horizontal="center"/>
    </xf>
    <xf numFmtId="0" fontId="29" fillId="0" borderId="0" xfId="0" applyFont="1" applyFill="1" applyAlignment="1">
      <alignment horizontal="justify" wrapText="1"/>
    </xf>
    <xf numFmtId="0" fontId="29" fillId="0" borderId="0" xfId="0" applyNumberFormat="1" applyFont="1" applyFill="1" applyAlignment="1">
      <alignment horizontal="justify" wrapText="1"/>
    </xf>
    <xf numFmtId="0" fontId="34" fillId="0" borderId="0" xfId="0" applyFont="1" applyFill="1" applyAlignment="1">
      <alignment horizontal="justify"/>
    </xf>
    <xf numFmtId="0" fontId="29" fillId="0" borderId="0" xfId="0" applyFont="1" applyFill="1" applyAlignment="1">
      <alignment horizontal="justify"/>
    </xf>
    <xf numFmtId="0" fontId="34" fillId="0" borderId="0" xfId="0" applyFont="1" applyFill="1" applyAlignment="1">
      <alignment horizontal="justify" wrapText="1"/>
    </xf>
    <xf numFmtId="0" fontId="19" fillId="0" borderId="0" xfId="0" applyFont="1" applyFill="1" applyAlignment="1">
      <alignment horizontal="justify" wrapText="1"/>
    </xf>
    <xf numFmtId="0" fontId="1" fillId="0" borderId="0" xfId="0" applyNumberFormat="1" applyFont="1" applyFill="1" applyAlignment="1">
      <alignment horizontal="justify" wrapText="1"/>
    </xf>
    <xf numFmtId="0" fontId="19" fillId="0" borderId="0" xfId="0" applyFont="1" applyFill="1" applyAlignment="1">
      <alignment horizontal="justify"/>
    </xf>
    <xf numFmtId="0" fontId="19" fillId="0" borderId="0" xfId="0" applyFont="1" applyFill="1" applyAlignment="1">
      <alignment horizontal="left"/>
    </xf>
    <xf numFmtId="0" fontId="1" fillId="0" borderId="0" xfId="0" applyFont="1" applyFill="1" applyAlignment="1">
      <alignment horizontal="justify" wrapText="1"/>
    </xf>
    <xf numFmtId="0" fontId="20" fillId="0" borderId="0" xfId="0" applyFont="1" applyFill="1" applyBorder="1" applyAlignment="1">
      <alignment horizontal="center"/>
    </xf>
    <xf numFmtId="0" fontId="19" fillId="0" borderId="0" xfId="0" applyFont="1" applyFill="1" applyAlignment="1">
      <alignment horizontal="center"/>
    </xf>
    <xf numFmtId="0" fontId="23" fillId="0" borderId="0" xfId="0" applyFont="1" applyFill="1" applyBorder="1" applyAlignment="1"/>
    <xf numFmtId="0" fontId="19" fillId="0" borderId="0" xfId="0" applyFont="1" applyFill="1" applyBorder="1" applyAlignment="1">
      <alignment horizontal="center"/>
    </xf>
    <xf numFmtId="0" fontId="19" fillId="0" borderId="14" xfId="0" applyFont="1" applyFill="1" applyBorder="1" applyAlignment="1">
      <alignment horizontal="center"/>
    </xf>
    <xf numFmtId="0" fontId="19" fillId="0" borderId="10" xfId="0" applyFont="1" applyFill="1" applyBorder="1" applyAlignment="1">
      <alignment horizontal="center"/>
    </xf>
    <xf numFmtId="49" fontId="19" fillId="0" borderId="12" xfId="38" applyNumberFormat="1" applyFont="1" applyFill="1" applyBorder="1" applyAlignment="1">
      <alignment horizontal="center"/>
    </xf>
    <xf numFmtId="0" fontId="1" fillId="0" borderId="0" xfId="0" applyFont="1" applyFill="1" applyBorder="1" applyAlignment="1">
      <alignment wrapText="1"/>
    </xf>
    <xf numFmtId="0" fontId="19" fillId="0" borderId="0" xfId="0" applyFont="1" applyFill="1" applyBorder="1" applyAlignment="1">
      <alignment horizontal="left"/>
    </xf>
    <xf numFmtId="0" fontId="1" fillId="0" borderId="0" xfId="0" applyFont="1" applyFill="1" applyAlignment="1">
      <alignment horizontal="center"/>
    </xf>
    <xf numFmtId="0" fontId="1" fillId="0" borderId="0" xfId="0" applyFont="1" applyFill="1" applyAlignment="1">
      <alignment horizontal="left"/>
    </xf>
    <xf numFmtId="0" fontId="1" fillId="0" borderId="12" xfId="0" applyFont="1" applyFill="1" applyBorder="1" applyAlignment="1">
      <alignment horizontal="center"/>
    </xf>
    <xf numFmtId="0" fontId="1" fillId="0" borderId="10" xfId="0" applyFont="1" applyFill="1" applyBorder="1" applyAlignment="1">
      <alignment horizontal="center"/>
    </xf>
    <xf numFmtId="178" fontId="1" fillId="0" borderId="0" xfId="0" applyNumberFormat="1" applyFont="1" applyFill="1" applyAlignment="1">
      <alignment horizontal="right"/>
    </xf>
    <xf numFmtId="178" fontId="1" fillId="0" borderId="0" xfId="0" applyNumberFormat="1" applyFont="1" applyFill="1" applyBorder="1" applyAlignment="1">
      <alignment horizontal="right"/>
    </xf>
    <xf numFmtId="0" fontId="33" fillId="0" borderId="0" xfId="0" applyFont="1" applyFill="1" applyAlignment="1">
      <alignment horizontal="center"/>
    </xf>
    <xf numFmtId="0" fontId="25" fillId="0" borderId="0" xfId="0" applyFont="1" applyFill="1" applyBorder="1" applyAlignment="1">
      <alignment horizontal="center"/>
    </xf>
    <xf numFmtId="0" fontId="1" fillId="0" borderId="0" xfId="0" applyFont="1" applyBorder="1"/>
    <xf numFmtId="0" fontId="1" fillId="0" borderId="0" xfId="0" applyFont="1" applyAlignment="1">
      <alignment horizontal="right"/>
    </xf>
    <xf numFmtId="0" fontId="68" fillId="0" borderId="0" xfId="0" applyFont="1" applyFill="1" applyBorder="1" applyAlignment="1">
      <alignment horizontal="center"/>
    </xf>
    <xf numFmtId="0" fontId="1" fillId="0" borderId="0" xfId="0" applyFont="1" applyFill="1"/>
    <xf numFmtId="0" fontId="27" fillId="0" borderId="0" xfId="0" applyFont="1"/>
    <xf numFmtId="0" fontId="38" fillId="0" borderId="0" xfId="0" applyFont="1" applyFill="1"/>
    <xf numFmtId="0" fontId="1" fillId="0" borderId="0" xfId="0" applyNumberFormat="1" applyFont="1" applyFill="1"/>
    <xf numFmtId="0" fontId="1" fillId="0" borderId="0" xfId="0" applyNumberFormat="1" applyFont="1" applyFill="1" applyAlignment="1">
      <alignment horizontal="center"/>
    </xf>
    <xf numFmtId="171" fontId="1" fillId="0" borderId="0" xfId="0" applyNumberFormat="1" applyFont="1" applyFill="1" applyBorder="1" applyAlignment="1">
      <alignment horizontal="center"/>
    </xf>
    <xf numFmtId="0" fontId="1" fillId="0" borderId="0" xfId="0" applyFont="1" applyBorder="1" applyAlignment="1">
      <alignment horizontal="center"/>
    </xf>
    <xf numFmtId="3" fontId="1" fillId="0" borderId="0" xfId="0" applyNumberFormat="1" applyFont="1" applyFill="1" applyBorder="1" applyAlignment="1">
      <alignment horizontal="center"/>
    </xf>
    <xf numFmtId="0" fontId="25" fillId="0" borderId="0" xfId="0" applyFont="1" applyFill="1" applyAlignment="1">
      <alignment horizontal="left"/>
    </xf>
    <xf numFmtId="3" fontId="1" fillId="0" borderId="12" xfId="0" applyNumberFormat="1" applyFont="1" applyFill="1" applyBorder="1" applyAlignment="1">
      <alignment horizontal="center"/>
    </xf>
    <xf numFmtId="168" fontId="1" fillId="0" borderId="0" xfId="0" applyNumberFormat="1" applyFont="1" applyFill="1" applyBorder="1"/>
    <xf numFmtId="168" fontId="1" fillId="0" borderId="0" xfId="0" applyNumberFormat="1" applyFont="1" applyBorder="1"/>
    <xf numFmtId="3" fontId="1" fillId="0" borderId="0" xfId="0" applyNumberFormat="1" applyFont="1" applyBorder="1"/>
    <xf numFmtId="3" fontId="1" fillId="0" borderId="0" xfId="0" applyNumberFormat="1" applyFont="1"/>
    <xf numFmtId="3" fontId="1" fillId="0" borderId="0" xfId="0" applyNumberFormat="1" applyFont="1" applyFill="1" applyBorder="1"/>
    <xf numFmtId="3" fontId="1" fillId="0" borderId="0" xfId="0" applyNumberFormat="1" applyFont="1" applyFill="1" applyAlignment="1">
      <alignment horizontal="right"/>
    </xf>
    <xf numFmtId="0" fontId="1" fillId="0" borderId="12" xfId="0" applyFont="1" applyFill="1" applyBorder="1" applyAlignment="1">
      <alignment horizontal="right"/>
    </xf>
    <xf numFmtId="0" fontId="66" fillId="0" borderId="0" xfId="0" applyFont="1" applyFill="1"/>
    <xf numFmtId="0" fontId="27" fillId="0" borderId="0" xfId="0" applyFont="1" applyFill="1" applyAlignment="1"/>
    <xf numFmtId="0" fontId="1" fillId="0" borderId="0" xfId="0" applyFont="1" applyFill="1"/>
    <xf numFmtId="0" fontId="1" fillId="0" borderId="0" xfId="0" applyFont="1" applyFill="1" applyAlignment="1">
      <alignment horizontal="center"/>
    </xf>
    <xf numFmtId="0" fontId="19" fillId="0" borderId="12" xfId="0" applyFont="1" applyFill="1" applyBorder="1" applyAlignment="1">
      <alignment horizontal="center"/>
    </xf>
    <xf numFmtId="0" fontId="0" fillId="0" borderId="0" xfId="0" applyFill="1" applyAlignment="1">
      <alignment horizontal="center"/>
    </xf>
    <xf numFmtId="0" fontId="19" fillId="0" borderId="0" xfId="0" applyFont="1" applyFill="1" applyAlignment="1">
      <alignment horizontal="left"/>
    </xf>
    <xf numFmtId="0" fontId="19" fillId="0" borderId="0" xfId="0" applyFont="1" applyFill="1" applyAlignment="1">
      <alignment horizontal="center"/>
    </xf>
    <xf numFmtId="0" fontId="19" fillId="0" borderId="0" xfId="0" applyFont="1" applyFill="1" applyBorder="1" applyAlignment="1">
      <alignment horizontal="center"/>
    </xf>
    <xf numFmtId="0" fontId="19" fillId="0" borderId="14" xfId="0" applyFont="1" applyFill="1" applyBorder="1" applyAlignment="1">
      <alignment horizontal="center"/>
    </xf>
    <xf numFmtId="0" fontId="19" fillId="0" borderId="10" xfId="0" applyFont="1" applyFill="1" applyBorder="1" applyAlignment="1">
      <alignment horizontal="center"/>
    </xf>
    <xf numFmtId="0" fontId="19" fillId="0" borderId="0" xfId="47" applyFont="1" applyFill="1" applyBorder="1" applyAlignment="1">
      <alignment horizontal="center"/>
    </xf>
    <xf numFmtId="0" fontId="1" fillId="0" borderId="0" xfId="0" applyFont="1" applyFill="1" applyBorder="1" applyAlignment="1">
      <alignment horizontal="left" wrapText="1"/>
    </xf>
    <xf numFmtId="0" fontId="1" fillId="0" borderId="0" xfId="0" applyFont="1" applyFill="1" applyBorder="1" applyAlignment="1">
      <alignment wrapText="1"/>
    </xf>
    <xf numFmtId="0" fontId="19" fillId="0" borderId="0" xfId="0" applyFont="1" applyFill="1" applyBorder="1" applyAlignment="1">
      <alignment horizontal="left"/>
    </xf>
    <xf numFmtId="178" fontId="1" fillId="0" borderId="10" xfId="0" applyNumberFormat="1" applyFont="1" applyFill="1" applyBorder="1" applyAlignment="1">
      <alignment horizontal="center"/>
    </xf>
    <xf numFmtId="0" fontId="33" fillId="0" borderId="0" xfId="0" applyFont="1" applyFill="1" applyAlignment="1">
      <alignment horizontal="center"/>
    </xf>
    <xf numFmtId="178" fontId="1" fillId="0" borderId="0" xfId="0" applyNumberFormat="1" applyFont="1" applyFill="1" applyBorder="1" applyAlignment="1">
      <alignment horizontal="right"/>
    </xf>
    <xf numFmtId="178" fontId="1" fillId="0" borderId="12" xfId="0" applyNumberFormat="1" applyFont="1" applyFill="1" applyBorder="1" applyAlignment="1">
      <alignment horizontal="center"/>
    </xf>
    <xf numFmtId="178" fontId="1" fillId="0" borderId="0" xfId="0" applyNumberFormat="1" applyFont="1" applyFill="1" applyAlignment="1">
      <alignment horizontal="right"/>
    </xf>
    <xf numFmtId="178" fontId="1" fillId="0" borderId="0" xfId="0" applyNumberFormat="1" applyFont="1" applyFill="1" applyBorder="1" applyAlignment="1">
      <alignment horizontal="center"/>
    </xf>
    <xf numFmtId="178" fontId="1" fillId="0" borderId="0" xfId="0" applyNumberFormat="1" applyFont="1" applyFill="1" applyAlignment="1">
      <alignment horizontal="center"/>
    </xf>
    <xf numFmtId="0" fontId="1" fillId="0" borderId="10" xfId="0" applyFont="1" applyFill="1" applyBorder="1" applyAlignment="1">
      <alignment horizontal="center"/>
    </xf>
    <xf numFmtId="0" fontId="1" fillId="0" borderId="12" xfId="0" applyFont="1" applyFill="1" applyBorder="1" applyAlignment="1">
      <alignment horizontal="center"/>
    </xf>
    <xf numFmtId="0" fontId="26" fillId="0" borderId="12" xfId="0" applyFont="1" applyFill="1" applyBorder="1" applyAlignment="1">
      <alignment horizontal="center"/>
    </xf>
    <xf numFmtId="0" fontId="1" fillId="0" borderId="0" xfId="0" applyFont="1" applyFill="1" applyAlignment="1">
      <alignment horizontal="left"/>
    </xf>
    <xf numFmtId="0" fontId="34" fillId="0" borderId="0" xfId="47" applyFont="1" applyFill="1" applyBorder="1" applyAlignment="1">
      <alignment horizontal="center"/>
    </xf>
    <xf numFmtId="0" fontId="29" fillId="0" borderId="0" xfId="47" applyFont="1" applyFill="1" applyBorder="1" applyAlignment="1">
      <alignment horizontal="left" wrapText="1"/>
    </xf>
    <xf numFmtId="0" fontId="34" fillId="0" borderId="0" xfId="47" applyFont="1" applyFill="1" applyAlignment="1">
      <alignment horizontal="center"/>
    </xf>
    <xf numFmtId="0" fontId="34" fillId="0" borderId="0" xfId="0" applyFont="1" applyFill="1" applyBorder="1" applyAlignment="1">
      <alignment horizontal="center"/>
    </xf>
    <xf numFmtId="0" fontId="23" fillId="0" borderId="0" xfId="47" applyFill="1" applyAlignment="1">
      <alignment horizontal="left" wrapText="1"/>
    </xf>
    <xf numFmtId="0" fontId="19" fillId="0" borderId="0" xfId="47" applyFont="1" applyFill="1" applyAlignment="1">
      <alignment horizontal="left" wrapText="1"/>
    </xf>
    <xf numFmtId="0" fontId="19" fillId="0" borderId="0" xfId="47" applyFont="1" applyFill="1" applyBorder="1" applyAlignment="1">
      <alignment horizontal="left" wrapText="1"/>
    </xf>
    <xf numFmtId="168" fontId="22" fillId="0" borderId="0" xfId="47" applyNumberFormat="1" applyFont="1" applyFill="1" applyBorder="1" applyAlignment="1">
      <alignment horizontal="left"/>
    </xf>
    <xf numFmtId="0" fontId="23" fillId="0" borderId="0" xfId="47" applyFont="1" applyFill="1" applyBorder="1" applyAlignment="1">
      <alignment horizontal="left"/>
    </xf>
    <xf numFmtId="0" fontId="23" fillId="0" borderId="0" xfId="47" applyFont="1" applyFill="1" applyAlignment="1">
      <alignment horizontal="left" wrapText="1"/>
    </xf>
    <xf numFmtId="0" fontId="23" fillId="0" borderId="0" xfId="0" applyFont="1" applyFill="1" applyAlignment="1"/>
    <xf numFmtId="0" fontId="19" fillId="0" borderId="0" xfId="0" applyFont="1" applyFill="1" applyBorder="1" applyAlignment="1">
      <alignment horizontal="center" vertical="center"/>
    </xf>
    <xf numFmtId="0" fontId="19" fillId="0" borderId="0" xfId="61" applyFont="1" applyFill="1" applyBorder="1" applyAlignment="1">
      <alignment horizontal="center"/>
    </xf>
    <xf numFmtId="0" fontId="19" fillId="0" borderId="0" xfId="61" applyFont="1" applyFill="1" applyAlignment="1">
      <alignment horizontal="center"/>
    </xf>
    <xf numFmtId="0" fontId="34" fillId="0" borderId="0" xfId="0" applyFont="1" applyFill="1" applyAlignment="1">
      <alignment horizontal="center"/>
    </xf>
    <xf numFmtId="0" fontId="25" fillId="0" borderId="0" xfId="0" applyFont="1" applyFill="1" applyBorder="1" applyAlignment="1">
      <alignment horizontal="center"/>
    </xf>
    <xf numFmtId="0" fontId="1" fillId="0" borderId="0" xfId="0" applyFont="1" applyFill="1" applyAlignment="1"/>
    <xf numFmtId="0" fontId="75" fillId="0" borderId="0" xfId="0" applyFont="1" applyFill="1" applyBorder="1" applyAlignment="1"/>
    <xf numFmtId="0" fontId="75" fillId="0" borderId="0" xfId="0" applyFont="1" applyFill="1" applyBorder="1" applyAlignment="1">
      <alignment horizontal="right"/>
    </xf>
    <xf numFmtId="0" fontId="1" fillId="0" borderId="19" xfId="0" applyFont="1" applyFill="1" applyBorder="1"/>
    <xf numFmtId="0" fontId="1" fillId="0" borderId="20" xfId="0" applyFont="1" applyFill="1" applyBorder="1"/>
    <xf numFmtId="0" fontId="1" fillId="0" borderId="22" xfId="0" applyFont="1" applyFill="1" applyBorder="1"/>
    <xf numFmtId="0" fontId="29" fillId="0" borderId="0" xfId="0" applyFont="1" applyFill="1" applyAlignment="1">
      <alignment horizontal="center"/>
    </xf>
    <xf numFmtId="0" fontId="29" fillId="0" borderId="12" xfId="0" applyFont="1" applyFill="1" applyBorder="1" applyAlignment="1">
      <alignment vertical="center"/>
    </xf>
    <xf numFmtId="0" fontId="29" fillId="0" borderId="22" xfId="0" applyFont="1" applyFill="1" applyBorder="1"/>
    <xf numFmtId="0" fontId="38" fillId="0" borderId="0" xfId="0" applyFont="1" applyFill="1" applyBorder="1"/>
    <xf numFmtId="168" fontId="38" fillId="0" borderId="0" xfId="0" applyNumberFormat="1" applyFont="1" applyFill="1" applyBorder="1" applyAlignment="1">
      <alignment horizontal="right"/>
    </xf>
    <xf numFmtId="0" fontId="1" fillId="0" borderId="0" xfId="0" applyFont="1" applyFill="1" applyAlignment="1">
      <alignment horizontal="justify"/>
    </xf>
    <xf numFmtId="0" fontId="1" fillId="0" borderId="0" xfId="0" applyFont="1" applyFill="1" applyAlignment="1">
      <alignment horizontal="justify"/>
    </xf>
    <xf numFmtId="0" fontId="1" fillId="0" borderId="0" xfId="0" applyNumberFormat="1" applyFont="1" applyFill="1" applyAlignment="1">
      <alignment horizontal="justify"/>
    </xf>
    <xf numFmtId="0" fontId="1" fillId="0" borderId="0" xfId="0" applyFont="1" applyFill="1" applyBorder="1" applyAlignment="1">
      <alignment horizontal="justify" wrapText="1"/>
    </xf>
    <xf numFmtId="0" fontId="1" fillId="0" borderId="26" xfId="0" applyFont="1" applyFill="1" applyBorder="1"/>
    <xf numFmtId="0" fontId="1" fillId="0" borderId="21" xfId="0" applyFont="1" applyFill="1" applyBorder="1"/>
    <xf numFmtId="3" fontId="1" fillId="0" borderId="12" xfId="0" applyNumberFormat="1" applyFont="1" applyFill="1" applyBorder="1"/>
    <xf numFmtId="168" fontId="27" fillId="0" borderId="0" xfId="0" applyNumberFormat="1" applyFont="1" applyFill="1" applyBorder="1" applyAlignment="1">
      <alignment horizontal="right"/>
    </xf>
    <xf numFmtId="0" fontId="1" fillId="0" borderId="0" xfId="0" applyFont="1" applyFill="1" applyBorder="1" applyAlignment="1">
      <alignment horizontal="left"/>
    </xf>
    <xf numFmtId="0" fontId="19" fillId="0" borderId="0" xfId="0" applyFont="1" applyFill="1" applyAlignment="1">
      <alignment vertical="top" wrapText="1"/>
    </xf>
    <xf numFmtId="0" fontId="27" fillId="0" borderId="12" xfId="0" applyFont="1" applyFill="1" applyBorder="1" applyAlignment="1"/>
    <xf numFmtId="0" fontId="1" fillId="0" borderId="0" xfId="0" applyFont="1" applyFill="1" applyBorder="1" applyAlignment="1">
      <alignment vertical="justify" wrapText="1"/>
    </xf>
    <xf numFmtId="0" fontId="1" fillId="0" borderId="0" xfId="0" applyFont="1" applyFill="1" applyBorder="1" applyAlignment="1">
      <alignment vertical="justify"/>
    </xf>
    <xf numFmtId="0" fontId="1" fillId="0" borderId="0" xfId="0" applyFont="1" applyFill="1" applyBorder="1" applyAlignment="1">
      <alignment horizontal="justify" vertical="justify" wrapText="1"/>
    </xf>
    <xf numFmtId="3" fontId="1" fillId="0" borderId="26" xfId="0" applyNumberFormat="1" applyFont="1" applyFill="1" applyBorder="1"/>
    <xf numFmtId="3" fontId="1" fillId="0" borderId="14" xfId="0" applyNumberFormat="1" applyFont="1" applyFill="1" applyBorder="1" applyAlignment="1">
      <alignment horizontal="right"/>
    </xf>
    <xf numFmtId="3" fontId="1" fillId="0" borderId="14" xfId="0" applyNumberFormat="1" applyFont="1" applyFill="1" applyBorder="1"/>
    <xf numFmtId="0" fontId="19" fillId="0" borderId="14" xfId="0" applyFont="1" applyFill="1" applyBorder="1" applyAlignment="1">
      <alignment horizontal="right"/>
    </xf>
    <xf numFmtId="168" fontId="1" fillId="0" borderId="21" xfId="0" applyNumberFormat="1" applyFont="1" applyFill="1" applyBorder="1"/>
    <xf numFmtId="3" fontId="1" fillId="0" borderId="18" xfId="0" applyNumberFormat="1" applyFont="1" applyFill="1" applyBorder="1"/>
    <xf numFmtId="3" fontId="1" fillId="0" borderId="0" xfId="0" applyNumberFormat="1" applyFont="1" applyFill="1" applyBorder="1" applyAlignment="1">
      <alignment horizontal="right"/>
    </xf>
    <xf numFmtId="0" fontId="19" fillId="0" borderId="0" xfId="0" applyFont="1" applyFill="1" applyBorder="1" applyAlignment="1">
      <alignment horizontal="right"/>
    </xf>
    <xf numFmtId="168" fontId="1" fillId="0" borderId="23" xfId="0" applyNumberFormat="1" applyFont="1" applyFill="1" applyBorder="1"/>
    <xf numFmtId="3" fontId="1" fillId="0" borderId="19" xfId="0" applyNumberFormat="1" applyFont="1" applyFill="1" applyBorder="1"/>
    <xf numFmtId="3" fontId="1" fillId="0" borderId="12" xfId="0" applyNumberFormat="1" applyFont="1" applyFill="1" applyBorder="1" applyAlignment="1">
      <alignment horizontal="right"/>
    </xf>
    <xf numFmtId="0" fontId="19" fillId="0" borderId="12" xfId="0" applyFont="1" applyFill="1" applyBorder="1" applyAlignment="1">
      <alignment horizontal="right"/>
    </xf>
    <xf numFmtId="168" fontId="1" fillId="0" borderId="22" xfId="0" applyNumberFormat="1" applyFont="1" applyFill="1" applyBorder="1"/>
    <xf numFmtId="3" fontId="59" fillId="0" borderId="0" xfId="0" applyNumberFormat="1" applyFont="1" applyFill="1" applyBorder="1"/>
    <xf numFmtId="3" fontId="59" fillId="0" borderId="0" xfId="0" applyNumberFormat="1" applyFont="1" applyFill="1" applyBorder="1" applyAlignment="1">
      <alignment horizontal="right"/>
    </xf>
    <xf numFmtId="169" fontId="19" fillId="0" borderId="0" xfId="0" applyNumberFormat="1" applyFont="1" applyFill="1" applyAlignment="1">
      <alignment horizontal="center"/>
    </xf>
    <xf numFmtId="0" fontId="1" fillId="0" borderId="0" xfId="0" applyFont="1" applyFill="1" applyBorder="1" applyAlignment="1">
      <alignment horizontal="center"/>
    </xf>
    <xf numFmtId="0" fontId="27" fillId="0" borderId="0" xfId="0" applyFont="1" applyFill="1" applyBorder="1" applyAlignment="1">
      <alignment horizontal="left" wrapText="1"/>
    </xf>
    <xf numFmtId="0" fontId="27" fillId="0" borderId="0" xfId="0" applyFont="1" applyFill="1" applyBorder="1" applyAlignment="1">
      <alignment horizontal="left" wrapText="1"/>
    </xf>
    <xf numFmtId="168" fontId="19" fillId="0" borderId="0" xfId="0" applyNumberFormat="1" applyFont="1" applyFill="1" applyBorder="1" applyAlignment="1">
      <alignment horizontal="right"/>
    </xf>
    <xf numFmtId="0" fontId="25" fillId="0" borderId="10" xfId="0" applyFont="1" applyFill="1" applyBorder="1" applyAlignment="1">
      <alignment horizontal="center" textRotation="180"/>
    </xf>
    <xf numFmtId="0" fontId="19" fillId="0" borderId="14" xfId="0" applyFont="1" applyFill="1" applyBorder="1" applyAlignment="1">
      <alignment horizontal="left" vertical="top"/>
    </xf>
    <xf numFmtId="0" fontId="19" fillId="0" borderId="12" xfId="0" applyFont="1" applyFill="1" applyBorder="1" applyAlignment="1">
      <alignment horizontal="left" vertical="top" wrapText="1"/>
    </xf>
    <xf numFmtId="0" fontId="19" fillId="0" borderId="12" xfId="0" applyFont="1" applyFill="1" applyBorder="1" applyAlignment="1">
      <alignment horizontal="centerContinuous"/>
    </xf>
    <xf numFmtId="168" fontId="1" fillId="0" borderId="0" xfId="41" applyNumberFormat="1" applyFont="1" applyFill="1" applyAlignment="1">
      <alignment horizontal="centerContinuous"/>
    </xf>
    <xf numFmtId="168" fontId="1" fillId="0" borderId="0" xfId="0" applyNumberFormat="1" applyFont="1" applyFill="1" applyAlignment="1">
      <alignment horizontal="centerContinuous"/>
    </xf>
    <xf numFmtId="169" fontId="1" fillId="0" borderId="0" xfId="41" applyNumberFormat="1" applyFont="1" applyFill="1" applyAlignment="1">
      <alignment horizontal="centerContinuous"/>
    </xf>
    <xf numFmtId="168" fontId="1" fillId="0" borderId="0" xfId="41" applyNumberFormat="1" applyFont="1" applyFill="1"/>
    <xf numFmtId="168" fontId="19" fillId="0" borderId="0" xfId="0" applyNumberFormat="1" applyFont="1" applyFill="1" applyBorder="1" applyAlignment="1">
      <alignment horizontal="centerContinuous"/>
    </xf>
    <xf numFmtId="168" fontId="19" fillId="0" borderId="10" xfId="0" applyNumberFormat="1" applyFont="1" applyFill="1" applyBorder="1" applyAlignment="1">
      <alignment horizontal="centerContinuous"/>
    </xf>
    <xf numFmtId="169" fontId="19" fillId="0" borderId="10" xfId="0" applyNumberFormat="1" applyFont="1" applyFill="1" applyBorder="1" applyAlignment="1">
      <alignment horizontal="centerContinuous"/>
    </xf>
    <xf numFmtId="168" fontId="19" fillId="0" borderId="12" xfId="41" applyNumberFormat="1" applyFont="1" applyFill="1" applyBorder="1" applyAlignment="1">
      <alignment horizontal="center"/>
    </xf>
    <xf numFmtId="0" fontId="22" fillId="0" borderId="13" xfId="0" applyFont="1" applyFill="1" applyBorder="1" applyAlignment="1">
      <alignment horizontal="center"/>
    </xf>
    <xf numFmtId="164" fontId="1" fillId="0" borderId="0" xfId="0" applyNumberFormat="1" applyFont="1" applyFill="1"/>
    <xf numFmtId="174" fontId="1" fillId="0" borderId="0" xfId="0" applyNumberFormat="1" applyFont="1" applyFill="1"/>
    <xf numFmtId="0" fontId="25" fillId="0" borderId="0" xfId="0" applyFont="1" applyFill="1" applyAlignment="1">
      <alignment wrapText="1"/>
    </xf>
    <xf numFmtId="0" fontId="19" fillId="0" borderId="14" xfId="0" applyFont="1" applyFill="1" applyBorder="1" applyAlignment="1"/>
    <xf numFmtId="0" fontId="1" fillId="0" borderId="10" xfId="0" applyFont="1" applyFill="1" applyBorder="1" applyAlignment="1">
      <alignment horizontal="centerContinuous"/>
    </xf>
    <xf numFmtId="0" fontId="22" fillId="0" borderId="12" xfId="0" applyFont="1" applyFill="1" applyBorder="1"/>
    <xf numFmtId="0" fontId="22" fillId="0" borderId="11" xfId="0" applyFont="1" applyFill="1" applyBorder="1"/>
    <xf numFmtId="178" fontId="1" fillId="0" borderId="0" xfId="41" applyNumberFormat="1" applyFont="1" applyFill="1" applyBorder="1" applyAlignment="1"/>
    <xf numFmtId="0" fontId="25" fillId="0" borderId="0" xfId="0" applyFont="1" applyFill="1" applyAlignment="1"/>
    <xf numFmtId="0" fontId="38" fillId="0" borderId="0" xfId="0" applyFont="1" applyFill="1" applyBorder="1" applyAlignment="1">
      <alignment horizontal="left" wrapText="1"/>
    </xf>
    <xf numFmtId="0" fontId="1" fillId="0" borderId="0" xfId="0" applyFont="1" applyFill="1" applyBorder="1" applyAlignment="1"/>
    <xf numFmtId="0" fontId="27" fillId="0" borderId="10" xfId="0" applyFont="1" applyFill="1" applyBorder="1"/>
    <xf numFmtId="168" fontId="19" fillId="0" borderId="12" xfId="0" applyNumberFormat="1" applyFont="1" applyFill="1" applyBorder="1" applyAlignment="1">
      <alignment horizontal="center"/>
    </xf>
    <xf numFmtId="0" fontId="1" fillId="0" borderId="10" xfId="47" applyFont="1" applyFill="1" applyBorder="1"/>
    <xf numFmtId="0" fontId="35" fillId="0" borderId="13" xfId="0" applyFont="1" applyFill="1" applyBorder="1" applyAlignment="1">
      <alignment horizontal="left"/>
    </xf>
    <xf numFmtId="0" fontId="19" fillId="0" borderId="13" xfId="0" applyFont="1" applyFill="1" applyBorder="1" applyAlignment="1">
      <alignment horizontal="left"/>
    </xf>
    <xf numFmtId="168" fontId="19" fillId="0" borderId="13" xfId="0" applyNumberFormat="1" applyFont="1" applyFill="1" applyBorder="1" applyAlignment="1">
      <alignment horizontal="right"/>
    </xf>
    <xf numFmtId="174" fontId="1" fillId="0" borderId="0" xfId="0" applyNumberFormat="1" applyFont="1" applyFill="1" applyAlignment="1">
      <alignment horizontal="right"/>
    </xf>
    <xf numFmtId="0" fontId="19" fillId="0" borderId="10" xfId="0" applyFont="1" applyFill="1" applyBorder="1" applyAlignment="1">
      <alignment wrapText="1"/>
    </xf>
    <xf numFmtId="0" fontId="33" fillId="0" borderId="14" xfId="0" applyFont="1" applyFill="1" applyBorder="1" applyAlignment="1">
      <alignment horizontal="center"/>
    </xf>
    <xf numFmtId="168" fontId="23" fillId="0" borderId="0" xfId="36" applyNumberFormat="1" applyFont="1" applyFill="1" applyAlignment="1">
      <alignment horizontal="centerContinuous"/>
    </xf>
    <xf numFmtId="169" fontId="23" fillId="0" borderId="0" xfId="36" applyNumberFormat="1" applyFont="1" applyFill="1" applyAlignment="1">
      <alignment horizontal="centerContinuous"/>
    </xf>
    <xf numFmtId="49" fontId="19" fillId="0" borderId="12" xfId="36" applyNumberFormat="1" applyFont="1" applyFill="1" applyBorder="1" applyAlignment="1">
      <alignment horizontal="centerContinuous"/>
    </xf>
    <xf numFmtId="169" fontId="20" fillId="0" borderId="10" xfId="0" applyNumberFormat="1" applyFont="1" applyFill="1" applyBorder="1" applyAlignment="1">
      <alignment horizontal="centerContinuous"/>
    </xf>
    <xf numFmtId="0" fontId="19" fillId="0" borderId="12" xfId="47" applyFont="1" applyFill="1" applyBorder="1" applyAlignment="1">
      <alignment horizontal="centerContinuous"/>
    </xf>
    <xf numFmtId="1" fontId="19" fillId="0" borderId="10" xfId="47" applyNumberFormat="1" applyFont="1" applyFill="1" applyBorder="1" applyAlignment="1">
      <alignment horizontal="center"/>
    </xf>
    <xf numFmtId="0" fontId="1" fillId="0" borderId="0" xfId="47" applyFont="1" applyFill="1"/>
    <xf numFmtId="169" fontId="26" fillId="0" borderId="0" xfId="41" applyNumberFormat="1" applyFont="1" applyFill="1" applyAlignment="1">
      <alignment horizontal="center"/>
    </xf>
    <xf numFmtId="0" fontId="66" fillId="0" borderId="0" xfId="0" applyFont="1" applyFill="1" applyBorder="1"/>
    <xf numFmtId="169" fontId="26" fillId="0" borderId="0" xfId="41" applyNumberFormat="1" applyFont="1" applyFill="1" applyBorder="1" applyAlignment="1">
      <alignment horizontal="center"/>
    </xf>
    <xf numFmtId="164" fontId="1" fillId="0" borderId="0" xfId="0" applyNumberFormat="1" applyFont="1" applyFill="1" applyAlignment="1">
      <alignment horizontal="right"/>
    </xf>
    <xf numFmtId="170" fontId="1" fillId="0" borderId="0" xfId="0" quotePrefix="1" applyNumberFormat="1" applyFont="1" applyFill="1" applyBorder="1" applyAlignment="1">
      <alignment horizontal="right"/>
    </xf>
    <xf numFmtId="164" fontId="1" fillId="0" borderId="0" xfId="41" applyNumberFormat="1" applyFont="1" applyFill="1" applyAlignment="1">
      <alignment horizontal="right"/>
    </xf>
    <xf numFmtId="174" fontId="1" fillId="0" borderId="0" xfId="0" applyNumberFormat="1" applyFont="1" applyFill="1" applyBorder="1" applyAlignment="1"/>
    <xf numFmtId="164" fontId="1" fillId="0" borderId="11" xfId="0" applyNumberFormat="1" applyFont="1" applyFill="1" applyBorder="1" applyAlignment="1">
      <alignment horizontal="right"/>
    </xf>
    <xf numFmtId="174" fontId="1" fillId="0" borderId="0" xfId="41" applyNumberFormat="1" applyFont="1" applyFill="1" applyBorder="1" applyAlignment="1"/>
    <xf numFmtId="164" fontId="1" fillId="0" borderId="0" xfId="41" applyNumberFormat="1" applyFont="1" applyFill="1" applyBorder="1" applyAlignment="1">
      <alignment horizontal="right"/>
    </xf>
    <xf numFmtId="164" fontId="1" fillId="0" borderId="11" xfId="41" applyNumberFormat="1" applyFont="1" applyFill="1" applyBorder="1" applyAlignment="1">
      <alignment horizontal="right"/>
    </xf>
    <xf numFmtId="170" fontId="1" fillId="0" borderId="11" xfId="41" applyNumberFormat="1" applyFont="1" applyFill="1" applyBorder="1" applyAlignment="1">
      <alignment horizontal="right"/>
    </xf>
    <xf numFmtId="164" fontId="1" fillId="0" borderId="12" xfId="41" applyNumberFormat="1" applyFont="1" applyFill="1" applyBorder="1" applyAlignment="1">
      <alignment horizontal="right"/>
    </xf>
    <xf numFmtId="174" fontId="1" fillId="0" borderId="12" xfId="41" applyNumberFormat="1" applyFont="1" applyFill="1" applyBorder="1" applyAlignment="1"/>
    <xf numFmtId="0" fontId="1" fillId="0" borderId="13" xfId="0" applyFont="1" applyFill="1" applyBorder="1" applyAlignment="1"/>
    <xf numFmtId="164" fontId="1" fillId="0" borderId="0" xfId="41" applyNumberFormat="1" applyFont="1" applyFill="1" applyBorder="1" applyAlignment="1">
      <alignment horizontal="center"/>
    </xf>
    <xf numFmtId="164" fontId="19" fillId="0" borderId="0" xfId="0" quotePrefix="1" applyNumberFormat="1" applyFont="1" applyFill="1" applyBorder="1" applyAlignment="1">
      <alignment horizontal="center"/>
    </xf>
    <xf numFmtId="172" fontId="1" fillId="0" borderId="0" xfId="41" applyNumberFormat="1" applyFont="1" applyFill="1" applyBorder="1" applyAlignment="1">
      <alignment horizontal="center"/>
    </xf>
    <xf numFmtId="172" fontId="1" fillId="0" borderId="0" xfId="0" quotePrefix="1" applyNumberFormat="1" applyFont="1" applyFill="1" applyBorder="1" applyAlignment="1">
      <alignment horizontal="left"/>
    </xf>
    <xf numFmtId="164" fontId="1" fillId="0" borderId="0" xfId="0" applyNumberFormat="1" applyFont="1" applyFill="1" applyBorder="1" applyAlignment="1">
      <alignment horizontal="right"/>
    </xf>
    <xf numFmtId="175" fontId="1" fillId="0" borderId="0" xfId="41" applyNumberFormat="1" applyFont="1" applyFill="1" applyBorder="1" applyAlignment="1">
      <alignment horizontal="right"/>
    </xf>
    <xf numFmtId="175" fontId="1" fillId="0" borderId="0" xfId="41" applyNumberFormat="1" applyFont="1" applyFill="1" applyAlignment="1">
      <alignment horizontal="right"/>
    </xf>
    <xf numFmtId="178" fontId="1" fillId="0" borderId="12" xfId="41" applyNumberFormat="1" applyFont="1" applyFill="1" applyBorder="1" applyAlignment="1"/>
    <xf numFmtId="175" fontId="1" fillId="0" borderId="0" xfId="0" applyNumberFormat="1" applyFont="1" applyFill="1" applyAlignment="1"/>
    <xf numFmtId="175" fontId="1" fillId="0" borderId="11" xfId="41" applyNumberFormat="1" applyFont="1" applyFill="1" applyBorder="1" applyAlignment="1">
      <alignment horizontal="right"/>
    </xf>
    <xf numFmtId="178" fontId="1" fillId="0" borderId="11" xfId="0" applyNumberFormat="1" applyFont="1" applyFill="1" applyBorder="1" applyAlignment="1"/>
    <xf numFmtId="0" fontId="22" fillId="0" borderId="14" xfId="0" applyFont="1" applyFill="1" applyBorder="1" applyAlignment="1">
      <alignment horizontal="center"/>
    </xf>
    <xf numFmtId="175" fontId="1" fillId="0" borderId="0" xfId="0" applyNumberFormat="1" applyFont="1" applyFill="1" applyAlignment="1">
      <alignment horizontal="right"/>
    </xf>
    <xf numFmtId="175" fontId="1" fillId="0" borderId="0" xfId="0" applyNumberFormat="1" applyFont="1" applyFill="1"/>
    <xf numFmtId="175" fontId="1" fillId="0" borderId="0" xfId="0" applyNumberFormat="1" applyFont="1" applyFill="1" applyBorder="1"/>
    <xf numFmtId="175" fontId="1" fillId="0" borderId="12" xfId="41" applyNumberFormat="1" applyFont="1" applyFill="1" applyBorder="1" applyAlignment="1">
      <alignment horizontal="right"/>
    </xf>
    <xf numFmtId="178" fontId="1" fillId="0" borderId="12" xfId="0" applyNumberFormat="1" applyFont="1" applyFill="1" applyBorder="1" applyAlignment="1"/>
    <xf numFmtId="175" fontId="1" fillId="0" borderId="11" xfId="0" applyNumberFormat="1" applyFont="1" applyFill="1" applyBorder="1" applyAlignment="1">
      <alignment horizontal="right"/>
    </xf>
    <xf numFmtId="175" fontId="1" fillId="0" borderId="10" xfId="41" applyNumberFormat="1" applyFont="1" applyFill="1" applyBorder="1" applyAlignment="1">
      <alignment horizontal="right"/>
    </xf>
    <xf numFmtId="169" fontId="1" fillId="0" borderId="10" xfId="0" applyNumberFormat="1" applyFont="1" applyFill="1" applyBorder="1"/>
    <xf numFmtId="172" fontId="1" fillId="0" borderId="0" xfId="0" applyNumberFormat="1" applyFont="1" applyFill="1"/>
    <xf numFmtId="172" fontId="27" fillId="0" borderId="0" xfId="0" applyNumberFormat="1" applyFont="1" applyFill="1"/>
    <xf numFmtId="172" fontId="25" fillId="0" borderId="0" xfId="0" applyNumberFormat="1" applyFont="1" applyFill="1"/>
    <xf numFmtId="168" fontId="19" fillId="0" borderId="0" xfId="39" applyNumberFormat="1" applyFont="1" applyFill="1" applyAlignment="1">
      <alignment horizontal="left"/>
    </xf>
    <xf numFmtId="0" fontId="1" fillId="0" borderId="0" xfId="0" applyFont="1" applyFill="1" applyProtection="1">
      <protection locked="0"/>
    </xf>
    <xf numFmtId="168" fontId="27" fillId="0" borderId="0" xfId="0" applyNumberFormat="1" applyFont="1" applyFill="1"/>
    <xf numFmtId="168" fontId="1" fillId="0" borderId="0" xfId="39" applyNumberFormat="1" applyFont="1" applyFill="1" applyBorder="1" applyAlignment="1">
      <alignment horizontal="centerContinuous"/>
    </xf>
    <xf numFmtId="0" fontId="66" fillId="0" borderId="0" xfId="0" applyFont="1" applyFill="1" applyAlignment="1">
      <alignment horizontal="left"/>
    </xf>
    <xf numFmtId="168" fontId="19" fillId="0" borderId="0" xfId="0" applyNumberFormat="1" applyFont="1" applyFill="1" applyAlignment="1">
      <alignment horizontal="left"/>
    </xf>
    <xf numFmtId="168" fontId="1" fillId="0" borderId="0" xfId="39" applyNumberFormat="1" applyFont="1" applyFill="1" applyAlignment="1">
      <alignment horizontal="centerContinuous"/>
    </xf>
    <xf numFmtId="178" fontId="1" fillId="0" borderId="10" xfId="0" applyNumberFormat="1" applyFont="1" applyFill="1" applyBorder="1" applyAlignment="1">
      <alignment horizontal="right"/>
    </xf>
    <xf numFmtId="172" fontId="1" fillId="0" borderId="10" xfId="0" applyNumberFormat="1" applyFont="1" applyFill="1" applyBorder="1"/>
    <xf numFmtId="172" fontId="1" fillId="0" borderId="0" xfId="0" applyNumberFormat="1" applyFont="1" applyFill="1" applyAlignment="1"/>
    <xf numFmtId="172" fontId="1" fillId="0" borderId="12" xfId="0" applyNumberFormat="1" applyFont="1" applyFill="1" applyBorder="1" applyAlignment="1"/>
    <xf numFmtId="178" fontId="1" fillId="0" borderId="13" xfId="0" applyNumberFormat="1" applyFont="1" applyFill="1" applyBorder="1" applyAlignment="1">
      <alignment horizontal="right"/>
    </xf>
    <xf numFmtId="168" fontId="1" fillId="0" borderId="10" xfId="0" applyNumberFormat="1" applyFont="1" applyFill="1" applyBorder="1" applyAlignment="1">
      <alignment horizontal="center"/>
    </xf>
    <xf numFmtId="172" fontId="1" fillId="0" borderId="0" xfId="0" applyNumberFormat="1" applyFont="1" applyFill="1" applyBorder="1"/>
    <xf numFmtId="172" fontId="1" fillId="0" borderId="0" xfId="0" applyNumberFormat="1" applyFont="1" applyFill="1" applyAlignment="1">
      <alignment horizontal="center"/>
    </xf>
    <xf numFmtId="172" fontId="1" fillId="0" borderId="12" xfId="0" applyNumberFormat="1" applyFont="1" applyFill="1" applyBorder="1" applyAlignment="1">
      <alignment horizontal="center"/>
    </xf>
    <xf numFmtId="178" fontId="1" fillId="0" borderId="12" xfId="39" applyNumberFormat="1" applyFont="1" applyFill="1" applyBorder="1" applyAlignment="1">
      <alignment horizontal="right"/>
    </xf>
    <xf numFmtId="172" fontId="1" fillId="0" borderId="13" xfId="39" applyNumberFormat="1" applyFont="1" applyFill="1" applyBorder="1" applyAlignment="1">
      <alignment horizontal="center"/>
    </xf>
    <xf numFmtId="172" fontId="1" fillId="0" borderId="0" xfId="39" applyNumberFormat="1" applyFont="1" applyFill="1" applyBorder="1" applyAlignment="1">
      <alignment horizontal="center"/>
    </xf>
    <xf numFmtId="172" fontId="1" fillId="0" borderId="10" xfId="39" applyNumberFormat="1" applyFont="1" applyFill="1" applyBorder="1" applyAlignment="1">
      <alignment horizontal="center"/>
    </xf>
    <xf numFmtId="172" fontId="1" fillId="0" borderId="0" xfId="0" applyNumberFormat="1" applyFont="1" applyFill="1" applyBorder="1" applyAlignment="1">
      <alignment horizontal="center"/>
    </xf>
    <xf numFmtId="172" fontId="1" fillId="0" borderId="10" xfId="0" applyNumberFormat="1" applyFont="1" applyFill="1" applyBorder="1" applyAlignment="1">
      <alignment horizontal="center"/>
    </xf>
    <xf numFmtId="169" fontId="19" fillId="0" borderId="0" xfId="39" applyNumberFormat="1" applyFont="1" applyFill="1" applyBorder="1" applyAlignment="1">
      <alignment horizontal="center"/>
    </xf>
    <xf numFmtId="178" fontId="1" fillId="0" borderId="12" xfId="0" applyNumberFormat="1" applyFont="1" applyFill="1" applyBorder="1"/>
    <xf numFmtId="178" fontId="1" fillId="0" borderId="10" xfId="0" applyNumberFormat="1" applyFont="1" applyFill="1" applyBorder="1"/>
    <xf numFmtId="178" fontId="1" fillId="0" borderId="0" xfId="0" applyNumberFormat="1" applyFont="1" applyFill="1" applyBorder="1"/>
    <xf numFmtId="1" fontId="22" fillId="0" borderId="0" xfId="0" applyNumberFormat="1" applyFont="1" applyFill="1" applyAlignment="1">
      <alignment horizontal="center"/>
    </xf>
    <xf numFmtId="1" fontId="22" fillId="0" borderId="10" xfId="0" applyNumberFormat="1" applyFont="1" applyFill="1" applyBorder="1" applyAlignment="1">
      <alignment horizontal="center"/>
    </xf>
    <xf numFmtId="168" fontId="22" fillId="0" borderId="12" xfId="39" applyNumberFormat="1" applyFont="1" applyFill="1" applyBorder="1" applyAlignment="1">
      <alignment horizontal="center"/>
    </xf>
    <xf numFmtId="1" fontId="22" fillId="0" borderId="12" xfId="0" applyNumberFormat="1" applyFont="1" applyFill="1" applyBorder="1" applyAlignment="1">
      <alignment horizontal="center"/>
    </xf>
    <xf numFmtId="1" fontId="22" fillId="0" borderId="0" xfId="0" applyNumberFormat="1" applyFont="1" applyFill="1" applyBorder="1" applyAlignment="1">
      <alignment horizontal="center"/>
    </xf>
    <xf numFmtId="0" fontId="19" fillId="0" borderId="0" xfId="0" applyFont="1" applyFill="1" applyAlignment="1">
      <alignment horizontal="centerContinuous" vertical="top"/>
    </xf>
    <xf numFmtId="168" fontId="1" fillId="0" borderId="0" xfId="33" applyNumberFormat="1" applyFont="1" applyFill="1" applyAlignment="1">
      <alignment horizontal="centerContinuous"/>
    </xf>
    <xf numFmtId="168" fontId="22" fillId="0" borderId="0" xfId="33" applyNumberFormat="1" applyFont="1" applyFill="1" applyAlignment="1">
      <alignment horizontal="center"/>
    </xf>
    <xf numFmtId="168" fontId="1" fillId="0" borderId="10" xfId="33" applyNumberFormat="1" applyFont="1" applyFill="1" applyBorder="1" applyAlignment="1">
      <alignment horizontal="centerContinuous"/>
    </xf>
    <xf numFmtId="168" fontId="22" fillId="0" borderId="10" xfId="33" applyNumberFormat="1" applyFont="1" applyFill="1" applyBorder="1" applyAlignment="1">
      <alignment horizontal="center"/>
    </xf>
    <xf numFmtId="1" fontId="22" fillId="0" borderId="0" xfId="0" applyNumberFormat="1" applyFont="1" applyFill="1" applyAlignment="1">
      <alignment horizontal="center" wrapText="1"/>
    </xf>
    <xf numFmtId="0" fontId="22" fillId="0" borderId="0" xfId="0" applyFont="1" applyFill="1" applyAlignment="1">
      <alignment horizontal="center" wrapText="1"/>
    </xf>
    <xf numFmtId="0" fontId="22" fillId="0" borderId="0" xfId="0" applyNumberFormat="1" applyFont="1" applyFill="1" applyBorder="1" applyAlignment="1">
      <alignment horizontal="center"/>
    </xf>
    <xf numFmtId="0" fontId="1" fillId="0" borderId="0" xfId="0" applyFont="1" applyFill="1" applyAlignment="1">
      <alignment horizontal="left" vertical="top"/>
    </xf>
    <xf numFmtId="49" fontId="22" fillId="0" borderId="0" xfId="0" applyNumberFormat="1" applyFont="1" applyFill="1" applyAlignment="1">
      <alignment horizontal="center"/>
    </xf>
    <xf numFmtId="49" fontId="22" fillId="0" borderId="0" xfId="0" applyNumberFormat="1" applyFont="1" applyFill="1" applyBorder="1" applyAlignment="1">
      <alignment horizontal="center"/>
    </xf>
    <xf numFmtId="178" fontId="25" fillId="0" borderId="0" xfId="0" applyNumberFormat="1" applyFont="1" applyFill="1" applyBorder="1" applyAlignment="1">
      <alignment horizontal="center"/>
    </xf>
    <xf numFmtId="0" fontId="1" fillId="0" borderId="10" xfId="0" applyFont="1" applyFill="1" applyBorder="1" applyAlignment="1">
      <alignment horizontal="left" wrapText="1"/>
    </xf>
    <xf numFmtId="49" fontId="22" fillId="0" borderId="10" xfId="0" applyNumberFormat="1" applyFont="1" applyFill="1" applyBorder="1" applyAlignment="1">
      <alignment horizontal="center"/>
    </xf>
    <xf numFmtId="178" fontId="25" fillId="0" borderId="10" xfId="0" applyNumberFormat="1" applyFont="1" applyFill="1" applyBorder="1" applyAlignment="1">
      <alignment horizontal="center"/>
    </xf>
    <xf numFmtId="49" fontId="22" fillId="0" borderId="13" xfId="0" applyNumberFormat="1" applyFont="1" applyFill="1" applyBorder="1" applyAlignment="1">
      <alignment horizontal="center"/>
    </xf>
    <xf numFmtId="178" fontId="1" fillId="0" borderId="13" xfId="0" applyNumberFormat="1" applyFont="1" applyFill="1" applyBorder="1"/>
    <xf numFmtId="169" fontId="1" fillId="0" borderId="0" xfId="0" applyNumberFormat="1" applyFont="1" applyFill="1" applyAlignment="1">
      <alignment horizontal="center"/>
    </xf>
    <xf numFmtId="49" fontId="22" fillId="0" borderId="12" xfId="0" applyNumberFormat="1" applyFont="1" applyFill="1" applyBorder="1" applyAlignment="1">
      <alignment horizontal="center"/>
    </xf>
    <xf numFmtId="0" fontId="1" fillId="0" borderId="15" xfId="0" applyFont="1" applyFill="1" applyBorder="1"/>
    <xf numFmtId="178" fontId="1" fillId="0" borderId="15" xfId="0" applyNumberFormat="1" applyFont="1" applyFill="1" applyBorder="1"/>
    <xf numFmtId="1" fontId="19" fillId="0" borderId="10" xfId="33" applyNumberFormat="1" applyFont="1" applyFill="1" applyBorder="1" applyAlignment="1">
      <alignment horizontal="center"/>
    </xf>
    <xf numFmtId="1" fontId="22" fillId="0" borderId="13" xfId="0" applyNumberFormat="1" applyFont="1" applyFill="1" applyBorder="1" applyAlignment="1">
      <alignment horizontal="center"/>
    </xf>
    <xf numFmtId="178" fontId="35" fillId="0" borderId="0" xfId="0" applyNumberFormat="1" applyFont="1" applyFill="1" applyBorder="1" applyAlignment="1">
      <alignment horizontal="center"/>
    </xf>
    <xf numFmtId="169" fontId="1" fillId="0" borderId="0" xfId="0" applyNumberFormat="1" applyFont="1" applyFill="1" applyAlignment="1"/>
    <xf numFmtId="49" fontId="19" fillId="0" borderId="0" xfId="0" applyNumberFormat="1" applyFont="1" applyFill="1" applyBorder="1"/>
    <xf numFmtId="49" fontId="1" fillId="0" borderId="0" xfId="0" applyNumberFormat="1" applyFont="1" applyFill="1" applyAlignment="1">
      <alignment textRotation="180"/>
    </xf>
    <xf numFmtId="178" fontId="1" fillId="0" borderId="11" xfId="39" applyNumberFormat="1" applyFont="1" applyFill="1" applyBorder="1" applyAlignment="1">
      <alignment horizontal="right"/>
    </xf>
    <xf numFmtId="172" fontId="1" fillId="0" borderId="0" xfId="0" applyNumberFormat="1" applyFont="1" applyFill="1" applyBorder="1" applyAlignment="1"/>
    <xf numFmtId="0" fontId="1" fillId="0" borderId="12" xfId="0" applyFont="1" applyFill="1" applyBorder="1" applyAlignment="1">
      <alignment horizontal="left" indent="1"/>
    </xf>
    <xf numFmtId="168" fontId="1" fillId="0" borderId="0" xfId="39" applyNumberFormat="1" applyFont="1" applyFill="1" applyBorder="1"/>
    <xf numFmtId="168" fontId="19" fillId="0" borderId="0" xfId="39" applyNumberFormat="1" applyFont="1" applyFill="1" applyBorder="1" applyAlignment="1">
      <alignment horizontal="left"/>
    </xf>
    <xf numFmtId="169" fontId="1" fillId="0" borderId="0" xfId="43" applyNumberFormat="1" applyFont="1" applyFill="1" applyAlignment="1">
      <alignment horizontal="right"/>
    </xf>
    <xf numFmtId="168" fontId="22" fillId="0" borderId="13" xfId="47" applyNumberFormat="1" applyFont="1" applyFill="1" applyBorder="1" applyAlignment="1">
      <alignment horizontal="center"/>
    </xf>
    <xf numFmtId="0" fontId="1" fillId="0" borderId="0" xfId="47" applyFont="1" applyFill="1" applyAlignment="1">
      <alignment horizontal="center"/>
    </xf>
    <xf numFmtId="0" fontId="1" fillId="0" borderId="0" xfId="47" applyFont="1" applyFill="1" applyAlignment="1"/>
    <xf numFmtId="0" fontId="1" fillId="0" borderId="10" xfId="47" applyFont="1" applyFill="1" applyBorder="1" applyAlignment="1"/>
    <xf numFmtId="0" fontId="1" fillId="0" borderId="10" xfId="47" applyFont="1" applyFill="1" applyBorder="1" applyAlignment="1">
      <alignment horizontal="center"/>
    </xf>
    <xf numFmtId="0" fontId="1" fillId="0" borderId="0" xfId="47" applyFont="1" applyFill="1" applyBorder="1" applyAlignment="1"/>
    <xf numFmtId="168" fontId="1" fillId="0" borderId="0" xfId="47" applyNumberFormat="1" applyFont="1" applyFill="1" applyBorder="1" applyAlignment="1">
      <alignment horizontal="center"/>
    </xf>
    <xf numFmtId="169" fontId="1" fillId="0" borderId="0" xfId="47" applyNumberFormat="1" applyFont="1" applyFill="1" applyBorder="1" applyAlignment="1">
      <alignment horizontal="right"/>
    </xf>
    <xf numFmtId="169" fontId="19" fillId="0" borderId="0" xfId="40" applyNumberFormat="1" applyFont="1" applyFill="1" applyBorder="1" applyAlignment="1">
      <alignment horizontal="center"/>
    </xf>
    <xf numFmtId="178" fontId="1" fillId="0" borderId="0" xfId="47" applyNumberFormat="1" applyFont="1" applyFill="1" applyBorder="1" applyAlignment="1">
      <alignment horizontal="right"/>
    </xf>
    <xf numFmtId="178" fontId="1" fillId="0" borderId="0" xfId="40" applyNumberFormat="1" applyFont="1" applyFill="1" applyBorder="1" applyAlignment="1">
      <alignment horizontal="right"/>
    </xf>
    <xf numFmtId="178" fontId="1" fillId="0" borderId="12" xfId="47" applyNumberFormat="1" applyFont="1" applyFill="1" applyBorder="1" applyAlignment="1">
      <alignment horizontal="right"/>
    </xf>
    <xf numFmtId="168" fontId="1" fillId="0" borderId="12" xfId="47" applyNumberFormat="1" applyFont="1" applyFill="1" applyBorder="1" applyAlignment="1">
      <alignment horizontal="center"/>
    </xf>
    <xf numFmtId="178" fontId="1" fillId="0" borderId="12" xfId="40" applyNumberFormat="1" applyFont="1" applyFill="1" applyBorder="1" applyAlignment="1">
      <alignment horizontal="right"/>
    </xf>
    <xf numFmtId="0" fontId="1" fillId="0" borderId="11" xfId="47" applyFont="1" applyFill="1" applyBorder="1"/>
    <xf numFmtId="0" fontId="1" fillId="0" borderId="11" xfId="47" applyFont="1" applyFill="1" applyBorder="1" applyAlignment="1"/>
    <xf numFmtId="178" fontId="1" fillId="0" borderId="11" xfId="47" applyNumberFormat="1" applyFont="1" applyFill="1" applyBorder="1" applyAlignment="1">
      <alignment horizontal="right"/>
    </xf>
    <xf numFmtId="168" fontId="1" fillId="0" borderId="11" xfId="47" applyNumberFormat="1" applyFont="1" applyFill="1" applyBorder="1" applyAlignment="1">
      <alignment horizontal="center"/>
    </xf>
    <xf numFmtId="178" fontId="1" fillId="0" borderId="11" xfId="40" applyNumberFormat="1" applyFont="1" applyFill="1" applyBorder="1" applyAlignment="1">
      <alignment horizontal="right"/>
    </xf>
    <xf numFmtId="178" fontId="1" fillId="0" borderId="10" xfId="47" applyNumberFormat="1" applyFont="1" applyFill="1" applyBorder="1" applyAlignment="1">
      <alignment horizontal="right"/>
    </xf>
    <xf numFmtId="168" fontId="1" fillId="0" borderId="10" xfId="47" applyNumberFormat="1" applyFont="1" applyFill="1" applyBorder="1" applyAlignment="1">
      <alignment horizontal="center"/>
    </xf>
    <xf numFmtId="0" fontId="1" fillId="0" borderId="0" xfId="47" applyFont="1" applyFill="1" applyBorder="1" applyAlignment="1">
      <alignment horizontal="center"/>
    </xf>
    <xf numFmtId="0" fontId="1" fillId="0" borderId="12" xfId="47" applyFont="1" applyFill="1" applyBorder="1"/>
    <xf numFmtId="0" fontId="1" fillId="0" borderId="13" xfId="47" applyFont="1" applyFill="1" applyBorder="1"/>
    <xf numFmtId="0" fontId="1" fillId="0" borderId="0" xfId="47" applyFont="1" applyFill="1" applyAlignment="1">
      <alignment horizontal="centerContinuous"/>
    </xf>
    <xf numFmtId="168" fontId="1" fillId="0" borderId="0" xfId="40" applyNumberFormat="1" applyFont="1" applyFill="1" applyAlignment="1">
      <alignment horizontal="centerContinuous"/>
    </xf>
    <xf numFmtId="168" fontId="1" fillId="0" borderId="0" xfId="47" applyNumberFormat="1" applyFont="1" applyFill="1" applyAlignment="1">
      <alignment horizontal="centerContinuous"/>
    </xf>
    <xf numFmtId="169" fontId="34" fillId="0" borderId="0" xfId="40" applyNumberFormat="1" applyFont="1" applyFill="1" applyBorder="1" applyAlignment="1">
      <alignment horizontal="center"/>
    </xf>
    <xf numFmtId="0" fontId="19" fillId="0" borderId="17" xfId="0" applyFont="1" applyFill="1" applyBorder="1"/>
    <xf numFmtId="0" fontId="29" fillId="0" borderId="0" xfId="0" applyFont="1" applyFill="1" applyBorder="1" applyAlignment="1">
      <alignment horizontal="left" indent="2"/>
    </xf>
    <xf numFmtId="49" fontId="35" fillId="0" borderId="0" xfId="60" applyNumberFormat="1" applyFont="1" applyFill="1" applyBorder="1" applyAlignment="1">
      <alignment horizontal="center"/>
    </xf>
    <xf numFmtId="49" fontId="19" fillId="0" borderId="0" xfId="60" applyNumberFormat="1" applyFont="1" applyFill="1" applyBorder="1" applyAlignment="1">
      <alignment horizontal="center"/>
    </xf>
    <xf numFmtId="0" fontId="1" fillId="0" borderId="11" xfId="0" applyFont="1" applyFill="1" applyBorder="1" applyAlignment="1">
      <alignment horizontal="right"/>
    </xf>
    <xf numFmtId="174" fontId="33" fillId="0" borderId="13" xfId="0" applyNumberFormat="1" applyFont="1" applyFill="1" applyBorder="1" applyAlignment="1">
      <alignment horizontal="center"/>
    </xf>
    <xf numFmtId="168" fontId="1" fillId="0" borderId="0" xfId="34" applyNumberFormat="1" applyFont="1" applyFill="1" applyAlignment="1">
      <alignment horizontal="centerContinuous"/>
    </xf>
    <xf numFmtId="0" fontId="1" fillId="0" borderId="10" xfId="47" applyFont="1" applyFill="1" applyBorder="1" applyAlignment="1">
      <alignment horizontal="centerContinuous"/>
    </xf>
    <xf numFmtId="168" fontId="1" fillId="0" borderId="10" xfId="34" applyNumberFormat="1" applyFont="1" applyFill="1" applyBorder="1" applyAlignment="1">
      <alignment horizontal="centerContinuous"/>
    </xf>
    <xf numFmtId="0" fontId="1" fillId="0" borderId="0" xfId="47" applyFont="1" applyFill="1" applyBorder="1" applyAlignment="1">
      <alignment horizontal="centerContinuous"/>
    </xf>
    <xf numFmtId="168" fontId="1" fillId="0" borderId="0" xfId="34" applyNumberFormat="1" applyFont="1" applyFill="1" applyBorder="1" applyAlignment="1">
      <alignment horizontal="centerContinuous"/>
    </xf>
    <xf numFmtId="0" fontId="25" fillId="0" borderId="0" xfId="47" applyFont="1" applyFill="1" applyAlignment="1">
      <alignment horizontal="left"/>
    </xf>
    <xf numFmtId="0" fontId="25" fillId="0" borderId="0" xfId="47" applyFont="1" applyFill="1" applyAlignment="1"/>
    <xf numFmtId="0" fontId="1" fillId="0" borderId="0" xfId="47" applyFont="1" applyFill="1" applyAlignment="1">
      <alignment horizontal="left"/>
    </xf>
    <xf numFmtId="168" fontId="25" fillId="0" borderId="11" xfId="34" applyNumberFormat="1" applyFont="1" applyFill="1" applyBorder="1" applyAlignment="1">
      <alignment horizontal="center"/>
    </xf>
    <xf numFmtId="168" fontId="1" fillId="0" borderId="0" xfId="34" applyNumberFormat="1" applyFont="1" applyFill="1" applyBorder="1" applyAlignment="1">
      <alignment horizontal="center"/>
    </xf>
    <xf numFmtId="0" fontId="38" fillId="0" borderId="0" xfId="47" applyFont="1" applyFill="1" applyBorder="1" applyAlignment="1">
      <alignment horizontal="left"/>
    </xf>
    <xf numFmtId="0" fontId="1" fillId="0" borderId="0" xfId="47" applyFont="1" applyFill="1" applyBorder="1" applyAlignment="1">
      <alignment horizontal="left"/>
    </xf>
    <xf numFmtId="0" fontId="25" fillId="0" borderId="0" xfId="47" applyFont="1" applyFill="1" applyBorder="1" applyAlignment="1">
      <alignment horizontal="center"/>
    </xf>
    <xf numFmtId="0" fontId="1" fillId="0" borderId="0" xfId="47" applyNumberFormat="1" applyFont="1" applyFill="1" applyAlignment="1">
      <alignment horizontal="center"/>
    </xf>
    <xf numFmtId="0" fontId="25" fillId="0" borderId="0" xfId="47" applyFont="1" applyFill="1" applyBorder="1" applyAlignment="1"/>
    <xf numFmtId="0" fontId="1" fillId="0" borderId="0" xfId="47" applyFont="1" applyFill="1" applyAlignment="1">
      <alignment horizontal="right"/>
    </xf>
    <xf numFmtId="0" fontId="25" fillId="0" borderId="12" xfId="47" applyFont="1" applyFill="1" applyBorder="1" applyAlignment="1"/>
    <xf numFmtId="0" fontId="19" fillId="0" borderId="27" xfId="34" applyNumberFormat="1" applyFont="1" applyFill="1" applyBorder="1" applyAlignment="1">
      <alignment horizontal="center"/>
    </xf>
    <xf numFmtId="49" fontId="19" fillId="0" borderId="12" xfId="34" applyNumberFormat="1" applyFont="1" applyFill="1" applyBorder="1" applyAlignment="1">
      <alignment horizontal="center"/>
    </xf>
    <xf numFmtId="168" fontId="25" fillId="0" borderId="12" xfId="34" applyNumberFormat="1" applyFont="1" applyFill="1" applyBorder="1" applyAlignment="1">
      <alignment horizontal="center"/>
    </xf>
    <xf numFmtId="0" fontId="1" fillId="0" borderId="10" xfId="47" applyFont="1" applyFill="1" applyBorder="1" applyAlignment="1">
      <alignment horizontal="left"/>
    </xf>
    <xf numFmtId="172" fontId="1" fillId="0" borderId="10" xfId="34" applyNumberFormat="1" applyFont="1" applyFill="1" applyBorder="1" applyAlignment="1">
      <alignment horizontal="center"/>
    </xf>
    <xf numFmtId="0" fontId="66" fillId="0" borderId="0" xfId="47" applyFont="1" applyFill="1" applyBorder="1"/>
    <xf numFmtId="168" fontId="25" fillId="0" borderId="13" xfId="34" applyNumberFormat="1" applyFont="1" applyFill="1" applyBorder="1" applyAlignment="1">
      <alignment horizontal="center"/>
    </xf>
    <xf numFmtId="172" fontId="1" fillId="0" borderId="0" xfId="34" applyNumberFormat="1" applyFont="1" applyFill="1" applyBorder="1" applyAlignment="1">
      <alignment horizontal="center"/>
    </xf>
    <xf numFmtId="0" fontId="27" fillId="0" borderId="0" xfId="47" applyFont="1" applyFill="1" applyBorder="1" applyAlignment="1"/>
    <xf numFmtId="0" fontId="27" fillId="0" borderId="10" xfId="47" applyFont="1" applyFill="1" applyBorder="1"/>
    <xf numFmtId="168" fontId="1" fillId="0" borderId="0" xfId="32" applyNumberFormat="1" applyFont="1" applyFill="1" applyBorder="1" applyAlignment="1">
      <alignment horizontal="centerContinuous"/>
    </xf>
    <xf numFmtId="169" fontId="1" fillId="0" borderId="0" xfId="32" applyNumberFormat="1" applyFont="1" applyFill="1" applyBorder="1" applyAlignment="1">
      <alignment horizontal="centerContinuous"/>
    </xf>
    <xf numFmtId="178" fontId="1" fillId="0" borderId="0" xfId="47" applyNumberFormat="1" applyFont="1" applyFill="1" applyAlignment="1">
      <alignment horizontal="right"/>
    </xf>
    <xf numFmtId="178" fontId="1" fillId="0" borderId="0" xfId="32" applyNumberFormat="1" applyFont="1" applyFill="1" applyBorder="1" applyAlignment="1">
      <alignment horizontal="right"/>
    </xf>
    <xf numFmtId="178" fontId="1" fillId="0" borderId="0" xfId="47" applyNumberFormat="1" applyFont="1" applyFill="1"/>
    <xf numFmtId="0" fontId="38" fillId="0" borderId="0" xfId="47" applyFont="1" applyFill="1" applyBorder="1"/>
    <xf numFmtId="3" fontId="27" fillId="0" borderId="0" xfId="47" applyNumberFormat="1" applyFont="1" applyFill="1" applyBorder="1"/>
    <xf numFmtId="3" fontId="1" fillId="0" borderId="0" xfId="47" applyNumberFormat="1" applyFont="1" applyFill="1" applyBorder="1"/>
    <xf numFmtId="0" fontId="19" fillId="0" borderId="10" xfId="47" applyNumberFormat="1" applyFont="1" applyFill="1" applyBorder="1" applyAlignment="1">
      <alignment horizontal="center"/>
    </xf>
    <xf numFmtId="0" fontId="31" fillId="0" borderId="0" xfId="47" applyFont="1" applyFill="1" applyBorder="1" applyAlignment="1">
      <alignment horizontal="center"/>
    </xf>
    <xf numFmtId="0" fontId="59" fillId="0" borderId="0" xfId="47" applyFont="1" applyFill="1" applyBorder="1"/>
    <xf numFmtId="0" fontId="31" fillId="0" borderId="10" xfId="47" applyFont="1" applyFill="1" applyBorder="1"/>
    <xf numFmtId="3" fontId="1" fillId="0" borderId="0" xfId="47" applyNumberFormat="1" applyFont="1" applyFill="1" applyBorder="1" applyAlignment="1"/>
    <xf numFmtId="178" fontId="1" fillId="0" borderId="12" xfId="32" applyNumberFormat="1" applyFont="1" applyFill="1" applyBorder="1" applyAlignment="1">
      <alignment horizontal="right"/>
    </xf>
    <xf numFmtId="0" fontId="1" fillId="0" borderId="14" xfId="47" applyFont="1" applyFill="1" applyBorder="1"/>
    <xf numFmtId="178" fontId="1" fillId="0" borderId="14" xfId="32" applyNumberFormat="1" applyFont="1" applyFill="1" applyBorder="1" applyAlignment="1">
      <alignment horizontal="right"/>
    </xf>
    <xf numFmtId="178" fontId="1" fillId="0" borderId="14" xfId="47" applyNumberFormat="1" applyFont="1" applyFill="1" applyBorder="1" applyAlignment="1">
      <alignment horizontal="right"/>
    </xf>
    <xf numFmtId="178" fontId="1" fillId="0" borderId="11" xfId="32" applyNumberFormat="1" applyFont="1" applyFill="1" applyBorder="1" applyAlignment="1">
      <alignment horizontal="right"/>
    </xf>
    <xf numFmtId="178" fontId="1" fillId="0" borderId="10" xfId="32" applyNumberFormat="1" applyFont="1" applyFill="1" applyBorder="1" applyAlignment="1">
      <alignment horizontal="right"/>
    </xf>
    <xf numFmtId="0" fontId="31" fillId="0" borderId="0" xfId="47" applyFont="1" applyFill="1" applyBorder="1"/>
    <xf numFmtId="178" fontId="1" fillId="0" borderId="0" xfId="32" quotePrefix="1" applyNumberFormat="1" applyFont="1" applyFill="1" applyBorder="1" applyAlignment="1">
      <alignment horizontal="right"/>
    </xf>
    <xf numFmtId="169" fontId="1" fillId="0" borderId="0" xfId="47" applyNumberFormat="1" applyFont="1" applyFill="1"/>
    <xf numFmtId="169" fontId="19" fillId="0" borderId="0" xfId="32" applyNumberFormat="1" applyFont="1" applyFill="1" applyBorder="1" applyAlignment="1">
      <alignment horizontal="center"/>
    </xf>
    <xf numFmtId="3" fontId="1" fillId="0" borderId="0" xfId="47" applyNumberFormat="1" applyFont="1" applyFill="1" applyAlignment="1"/>
    <xf numFmtId="3" fontId="1" fillId="0" borderId="0" xfId="47" applyNumberFormat="1" applyFont="1" applyFill="1" applyBorder="1" applyAlignment="1">
      <alignment horizontal="center"/>
    </xf>
    <xf numFmtId="3" fontId="1" fillId="0" borderId="0" xfId="47" applyNumberFormat="1" applyFont="1" applyFill="1"/>
    <xf numFmtId="3" fontId="1" fillId="0" borderId="0" xfId="47" applyNumberFormat="1" applyFont="1" applyFill="1" applyBorder="1" applyAlignment="1">
      <alignment horizontal="centerContinuous"/>
    </xf>
    <xf numFmtId="178" fontId="1" fillId="0" borderId="15" xfId="32" applyNumberFormat="1" applyFont="1" applyFill="1" applyBorder="1" applyAlignment="1">
      <alignment horizontal="right"/>
    </xf>
    <xf numFmtId="178" fontId="19" fillId="0" borderId="0" xfId="32" applyNumberFormat="1" applyFont="1" applyFill="1" applyBorder="1" applyAlignment="1">
      <alignment horizontal="center"/>
    </xf>
    <xf numFmtId="178" fontId="22" fillId="0" borderId="10" xfId="47" applyNumberFormat="1" applyFont="1" applyFill="1" applyBorder="1"/>
    <xf numFmtId="0" fontId="19" fillId="0" borderId="11" xfId="47" applyFont="1" applyFill="1" applyBorder="1" applyAlignment="1">
      <alignment horizontal="center"/>
    </xf>
    <xf numFmtId="0" fontId="19" fillId="0" borderId="0" xfId="47" applyFont="1" applyFill="1" applyBorder="1" applyAlignment="1">
      <alignment horizontal="center" vertical="top"/>
    </xf>
    <xf numFmtId="0" fontId="1" fillId="0" borderId="0" xfId="47" applyFont="1" applyFill="1" applyBorder="1" applyAlignment="1">
      <alignment horizontal="left" indent="1"/>
    </xf>
    <xf numFmtId="0" fontId="1" fillId="0" borderId="12" xfId="47" applyFont="1" applyFill="1" applyBorder="1" applyAlignment="1">
      <alignment horizontal="left" indent="1"/>
    </xf>
    <xf numFmtId="0" fontId="27" fillId="0" borderId="11" xfId="47" applyFont="1" applyFill="1" applyBorder="1" applyAlignment="1"/>
    <xf numFmtId="3" fontId="1" fillId="0" borderId="0" xfId="47" applyNumberFormat="1" applyFont="1" applyFill="1" applyAlignment="1">
      <alignment horizontal="right"/>
    </xf>
    <xf numFmtId="178" fontId="1" fillId="0" borderId="13" xfId="32" applyNumberFormat="1" applyFont="1" applyFill="1" applyBorder="1" applyAlignment="1">
      <alignment horizontal="right"/>
    </xf>
    <xf numFmtId="178" fontId="1" fillId="0" borderId="13" xfId="47" applyNumberFormat="1" applyFont="1" applyFill="1" applyBorder="1" applyAlignment="1">
      <alignment horizontal="right"/>
    </xf>
    <xf numFmtId="0" fontId="19" fillId="0" borderId="10" xfId="0" applyFont="1" applyFill="1" applyBorder="1" applyAlignment="1">
      <alignment horizontal="left"/>
    </xf>
    <xf numFmtId="3" fontId="19" fillId="0" borderId="0" xfId="0" applyNumberFormat="1" applyFont="1" applyFill="1" applyBorder="1" applyAlignment="1">
      <alignment horizontal="center"/>
    </xf>
    <xf numFmtId="0" fontId="1" fillId="25" borderId="10" xfId="47" applyFont="1" applyFill="1" applyBorder="1"/>
    <xf numFmtId="49" fontId="1" fillId="0" borderId="0" xfId="0" applyNumberFormat="1" applyFont="1" applyFill="1" applyAlignment="1">
      <alignment horizontal="centerContinuous"/>
    </xf>
    <xf numFmtId="170" fontId="19" fillId="0" borderId="12" xfId="0" applyNumberFormat="1" applyFont="1" applyFill="1" applyBorder="1" applyAlignment="1">
      <alignment horizontal="centerContinuous"/>
    </xf>
    <xf numFmtId="169" fontId="19" fillId="0" borderId="0" xfId="0" applyNumberFormat="1" applyFont="1" applyFill="1"/>
    <xf numFmtId="169" fontId="1" fillId="0" borderId="14" xfId="0" applyNumberFormat="1" applyFont="1" applyFill="1" applyBorder="1"/>
    <xf numFmtId="170" fontId="22" fillId="0" borderId="0" xfId="0" applyNumberFormat="1" applyFont="1" applyFill="1" applyAlignment="1">
      <alignment horizontal="centerContinuous"/>
    </xf>
    <xf numFmtId="0" fontId="29" fillId="0" borderId="0" xfId="0" applyNumberFormat="1" applyFont="1" applyFill="1" applyBorder="1" applyAlignment="1"/>
    <xf numFmtId="0" fontId="25" fillId="0" borderId="0" xfId="0" applyNumberFormat="1" applyFont="1" applyFill="1" applyBorder="1" applyAlignment="1"/>
    <xf numFmtId="0" fontId="29" fillId="0" borderId="0" xfId="0" applyFont="1" applyFill="1" applyAlignment="1"/>
    <xf numFmtId="0" fontId="34" fillId="0" borderId="12" xfId="0" applyFont="1" applyFill="1" applyBorder="1"/>
    <xf numFmtId="0" fontId="1" fillId="0" borderId="0" xfId="0" applyFont="1" applyFill="1" applyAlignment="1">
      <alignment horizontal="center" textRotation="180"/>
    </xf>
    <xf numFmtId="0" fontId="76" fillId="0" borderId="0" xfId="0" applyFont="1" applyFill="1" applyBorder="1" applyAlignment="1">
      <alignment horizontal="centerContinuous"/>
    </xf>
    <xf numFmtId="3" fontId="1" fillId="0" borderId="0" xfId="0" applyNumberFormat="1" applyFont="1" applyFill="1" applyAlignment="1">
      <alignment horizontal="centerContinuous"/>
    </xf>
    <xf numFmtId="3" fontId="1" fillId="0" borderId="0" xfId="0" applyNumberFormat="1" applyFont="1" applyFill="1" applyBorder="1" applyAlignment="1">
      <alignment horizontal="centerContinuous"/>
    </xf>
    <xf numFmtId="3" fontId="25" fillId="0" borderId="0" xfId="0" applyNumberFormat="1" applyFont="1" applyFill="1" applyBorder="1" applyAlignment="1"/>
    <xf numFmtId="0" fontId="19" fillId="0" borderId="0" xfId="0" applyFont="1" applyFill="1" applyAlignment="1">
      <alignment horizontal="center" vertical="center"/>
    </xf>
    <xf numFmtId="168" fontId="19" fillId="0" borderId="0" xfId="0" applyNumberFormat="1" applyFont="1" applyFill="1" applyAlignment="1">
      <alignment horizontal="center"/>
    </xf>
    <xf numFmtId="0" fontId="19" fillId="0" borderId="0" xfId="0" applyFont="1" applyFill="1" applyBorder="1" applyAlignment="1">
      <alignment vertical="center"/>
    </xf>
    <xf numFmtId="3" fontId="19" fillId="0" borderId="0" xfId="0" applyNumberFormat="1" applyFont="1" applyFill="1" applyAlignment="1">
      <alignment horizontal="center" vertical="center"/>
    </xf>
    <xf numFmtId="3" fontId="19" fillId="0" borderId="0" xfId="0" applyNumberFormat="1" applyFont="1" applyFill="1" applyBorder="1" applyAlignment="1">
      <alignment horizontal="center" vertical="center"/>
    </xf>
    <xf numFmtId="0" fontId="26" fillId="0" borderId="10" xfId="0" applyFont="1" applyFill="1" applyBorder="1" applyAlignment="1">
      <alignment horizontal="center"/>
    </xf>
    <xf numFmtId="3" fontId="34" fillId="0" borderId="0" xfId="0" applyNumberFormat="1" applyFont="1" applyFill="1" applyBorder="1" applyAlignment="1">
      <alignment horizontal="center"/>
    </xf>
    <xf numFmtId="3" fontId="33" fillId="0" borderId="0" xfId="0" applyNumberFormat="1" applyFont="1" applyFill="1"/>
    <xf numFmtId="168" fontId="35" fillId="0" borderId="0" xfId="0" applyNumberFormat="1" applyFont="1" applyFill="1" applyBorder="1" applyAlignment="1">
      <alignment horizontal="center"/>
    </xf>
    <xf numFmtId="168" fontId="34" fillId="0" borderId="24" xfId="0" applyNumberFormat="1" applyFont="1" applyFill="1" applyBorder="1" applyAlignment="1">
      <alignment horizontal="center"/>
    </xf>
    <xf numFmtId="3" fontId="33" fillId="0" borderId="12" xfId="0" applyNumberFormat="1" applyFont="1" applyFill="1" applyBorder="1" applyAlignment="1">
      <alignment horizontal="center"/>
    </xf>
    <xf numFmtId="168" fontId="33" fillId="0" borderId="19" xfId="0" applyNumberFormat="1" applyFont="1" applyFill="1" applyBorder="1" applyAlignment="1">
      <alignment horizontal="center"/>
    </xf>
    <xf numFmtId="3" fontId="33" fillId="0" borderId="0" xfId="0" applyNumberFormat="1" applyFont="1" applyFill="1" applyBorder="1" applyAlignment="1">
      <alignment horizontal="center"/>
    </xf>
    <xf numFmtId="0" fontId="33" fillId="0" borderId="18" xfId="0" applyFont="1" applyFill="1" applyBorder="1" applyAlignment="1">
      <alignment horizontal="center"/>
    </xf>
    <xf numFmtId="0" fontId="33" fillId="0" borderId="19" xfId="0" applyFont="1" applyFill="1" applyBorder="1" applyAlignment="1">
      <alignment horizontal="center"/>
    </xf>
    <xf numFmtId="0" fontId="31" fillId="0" borderId="0" xfId="0" applyFont="1" applyFill="1" applyBorder="1" applyAlignment="1">
      <alignment horizontal="centerContinuous"/>
    </xf>
    <xf numFmtId="0" fontId="31" fillId="0" borderId="0" xfId="0" applyFont="1" applyFill="1" applyAlignment="1">
      <alignment horizontal="centerContinuous"/>
    </xf>
    <xf numFmtId="0" fontId="33" fillId="0" borderId="25" xfId="0" applyFont="1" applyFill="1" applyBorder="1" applyAlignment="1">
      <alignment horizontal="center"/>
    </xf>
    <xf numFmtId="0" fontId="29" fillId="0" borderId="10" xfId="0" applyFont="1" applyFill="1" applyBorder="1" applyAlignment="1">
      <alignment horizontal="left"/>
    </xf>
    <xf numFmtId="3" fontId="1" fillId="0" borderId="0" xfId="0" applyNumberFormat="1" applyFont="1" applyFill="1" applyBorder="1" applyAlignment="1"/>
    <xf numFmtId="168" fontId="22" fillId="0" borderId="0" xfId="0" applyNumberFormat="1" applyFont="1" applyFill="1" applyBorder="1" applyAlignment="1">
      <alignment horizontal="left"/>
    </xf>
    <xf numFmtId="0" fontId="22" fillId="0" borderId="0" xfId="0" applyFont="1" applyFill="1" applyAlignment="1"/>
    <xf numFmtId="168" fontId="1" fillId="0" borderId="0" xfId="37" applyNumberFormat="1" applyFont="1" applyFill="1" applyAlignment="1">
      <alignment horizontal="centerContinuous"/>
    </xf>
    <xf numFmtId="169" fontId="1" fillId="0" borderId="0" xfId="0" applyNumberFormat="1" applyFont="1" applyFill="1" applyAlignment="1">
      <alignment horizontal="centerContinuous"/>
    </xf>
    <xf numFmtId="169" fontId="1" fillId="0" borderId="0" xfId="37" applyNumberFormat="1" applyFont="1" applyFill="1" applyAlignment="1">
      <alignment horizontal="centerContinuous"/>
    </xf>
    <xf numFmtId="0" fontId="59" fillId="0" borderId="10" xfId="47" applyFont="1" applyFill="1" applyBorder="1"/>
    <xf numFmtId="168" fontId="1" fillId="0" borderId="0" xfId="0" applyNumberFormat="1" applyFont="1" applyFill="1" applyAlignment="1">
      <alignment horizontal="left" wrapText="1"/>
    </xf>
    <xf numFmtId="174" fontId="1" fillId="0" borderId="0" xfId="0" applyNumberFormat="1" applyFont="1" applyFill="1" applyBorder="1" applyAlignment="1">
      <alignment horizontal="left" wrapText="1"/>
    </xf>
    <xf numFmtId="174" fontId="1" fillId="0" borderId="12" xfId="0" applyNumberFormat="1" applyFont="1" applyFill="1" applyBorder="1"/>
    <xf numFmtId="0" fontId="1" fillId="0" borderId="11" xfId="0" applyFont="1" applyFill="1" applyBorder="1" applyAlignment="1">
      <alignment wrapText="1"/>
    </xf>
    <xf numFmtId="168" fontId="1" fillId="0" borderId="11" xfId="0" applyNumberFormat="1" applyFont="1" applyFill="1" applyBorder="1" applyAlignment="1">
      <alignment horizontal="left" wrapText="1"/>
    </xf>
    <xf numFmtId="174" fontId="1" fillId="0" borderId="11" xfId="0" applyNumberFormat="1" applyFont="1" applyFill="1" applyBorder="1" applyAlignment="1">
      <alignment horizontal="left" wrapText="1"/>
    </xf>
    <xf numFmtId="174" fontId="1" fillId="0" borderId="11" xfId="0" applyNumberFormat="1" applyFont="1" applyFill="1" applyBorder="1"/>
    <xf numFmtId="168" fontId="1" fillId="0" borderId="10" xfId="0" applyNumberFormat="1" applyFont="1" applyFill="1" applyBorder="1" applyAlignment="1">
      <alignment horizontal="left" wrapText="1"/>
    </xf>
    <xf numFmtId="174" fontId="1" fillId="0" borderId="10" xfId="0" applyNumberFormat="1" applyFont="1" applyFill="1" applyBorder="1" applyAlignment="1">
      <alignment horizontal="left" wrapText="1"/>
    </xf>
    <xf numFmtId="168" fontId="1" fillId="0" borderId="13" xfId="0" applyNumberFormat="1" applyFont="1" applyFill="1" applyBorder="1" applyAlignment="1">
      <alignment horizontal="left" wrapText="1"/>
    </xf>
    <xf numFmtId="174" fontId="1" fillId="0" borderId="13" xfId="0" applyNumberFormat="1" applyFont="1" applyFill="1" applyBorder="1"/>
    <xf numFmtId="174" fontId="1" fillId="0" borderId="13" xfId="0" applyNumberFormat="1" applyFont="1" applyFill="1" applyBorder="1" applyAlignment="1">
      <alignment horizontal="left" wrapText="1"/>
    </xf>
    <xf numFmtId="168" fontId="1" fillId="0" borderId="0" xfId="0" applyNumberFormat="1" applyFont="1" applyFill="1" applyBorder="1" applyAlignment="1">
      <alignment horizontal="left" wrapText="1"/>
    </xf>
    <xf numFmtId="174" fontId="1" fillId="0" borderId="0" xfId="0" applyNumberFormat="1" applyFont="1" applyFill="1" applyBorder="1"/>
    <xf numFmtId="175" fontId="1" fillId="0" borderId="12" xfId="0" applyNumberFormat="1" applyFont="1" applyFill="1" applyBorder="1" applyAlignment="1"/>
    <xf numFmtId="175" fontId="1" fillId="0" borderId="0" xfId="37" applyNumberFormat="1" applyFont="1" applyFill="1" applyBorder="1" applyAlignment="1"/>
    <xf numFmtId="178" fontId="1" fillId="0" borderId="0" xfId="37" applyNumberFormat="1" applyFont="1" applyFill="1" applyBorder="1" applyAlignment="1">
      <alignment horizontal="right"/>
    </xf>
    <xf numFmtId="178" fontId="1" fillId="0" borderId="11" xfId="37" applyNumberFormat="1" applyFont="1" applyFill="1" applyBorder="1" applyAlignment="1">
      <alignment horizontal="right"/>
    </xf>
    <xf numFmtId="175" fontId="22" fillId="0" borderId="12" xfId="37" applyNumberFormat="1" applyFont="1" applyFill="1" applyBorder="1" applyAlignment="1">
      <alignment horizontal="center"/>
    </xf>
    <xf numFmtId="175" fontId="1" fillId="0" borderId="12" xfId="37" applyNumberFormat="1" applyFont="1" applyFill="1" applyBorder="1" applyAlignment="1"/>
    <xf numFmtId="178" fontId="1" fillId="0" borderId="12" xfId="37" applyNumberFormat="1" applyFont="1" applyFill="1" applyBorder="1" applyAlignment="1">
      <alignment horizontal="right"/>
    </xf>
    <xf numFmtId="175" fontId="33" fillId="0" borderId="10" xfId="0" applyNumberFormat="1" applyFont="1" applyFill="1" applyBorder="1" applyAlignment="1">
      <alignment horizontal="center"/>
    </xf>
    <xf numFmtId="0" fontId="1" fillId="0" borderId="17" xfId="0" applyFont="1" applyFill="1" applyBorder="1"/>
    <xf numFmtId="0" fontId="1" fillId="0" borderId="17" xfId="0" applyFont="1" applyFill="1" applyBorder="1" applyAlignment="1">
      <alignment horizontal="center"/>
    </xf>
    <xf numFmtId="0" fontId="1" fillId="0" borderId="0" xfId="0" applyFont="1" applyFill="1" applyBorder="1" applyAlignment="1">
      <alignment horizontal="justify"/>
    </xf>
    <xf numFmtId="0" fontId="31" fillId="0" borderId="0" xfId="0" applyFont="1" applyFill="1" applyBorder="1" applyAlignment="1">
      <alignment horizontal="right"/>
    </xf>
    <xf numFmtId="0" fontId="1" fillId="0" borderId="0" xfId="0" applyFont="1" applyFill="1" applyAlignment="1">
      <alignment vertical="justify"/>
    </xf>
    <xf numFmtId="0" fontId="1" fillId="0" borderId="0" xfId="0" applyFont="1" applyFill="1" applyAlignment="1">
      <alignment horizontal="center" vertical="top"/>
    </xf>
    <xf numFmtId="0" fontId="1" fillId="0" borderId="20" xfId="0" applyFont="1" applyFill="1" applyBorder="1" applyAlignment="1">
      <alignment horizontal="center"/>
    </xf>
    <xf numFmtId="0" fontId="22" fillId="0" borderId="17" xfId="0" applyFont="1" applyFill="1" applyBorder="1"/>
    <xf numFmtId="0" fontId="38" fillId="0" borderId="0" xfId="61" applyFont="1" applyFill="1"/>
    <xf numFmtId="0" fontId="1" fillId="0" borderId="0" xfId="61" applyFont="1" applyFill="1" applyAlignment="1">
      <alignment vertical="center" wrapText="1"/>
    </xf>
    <xf numFmtId="0" fontId="1" fillId="0" borderId="0" xfId="61" quotePrefix="1" applyFont="1" applyFill="1" applyBorder="1"/>
    <xf numFmtId="0" fontId="1" fillId="0" borderId="15" xfId="61" applyFont="1" applyFill="1" applyBorder="1"/>
    <xf numFmtId="0" fontId="1" fillId="0" borderId="0" xfId="61" applyFont="1" applyFill="1" applyAlignment="1">
      <alignment horizontal="center" vertical="center" wrapText="1"/>
    </xf>
    <xf numFmtId="0" fontId="1" fillId="0" borderId="0" xfId="61" applyFont="1"/>
    <xf numFmtId="0" fontId="27" fillId="0" borderId="0" xfId="61" applyFont="1" applyFill="1" applyBorder="1"/>
    <xf numFmtId="0" fontId="66" fillId="0" borderId="0" xfId="61" applyFont="1" applyFill="1" applyAlignment="1">
      <alignment horizontal="left"/>
    </xf>
    <xf numFmtId="0" fontId="38" fillId="0" borderId="0" xfId="61" applyFont="1" applyFill="1" applyBorder="1"/>
    <xf numFmtId="171" fontId="1" fillId="0" borderId="0" xfId="0" applyNumberFormat="1" applyFont="1" applyFill="1" applyAlignment="1">
      <alignment horizontal="center"/>
    </xf>
    <xf numFmtId="171" fontId="1" fillId="0" borderId="10" xfId="0" applyNumberFormat="1" applyFont="1" applyFill="1" applyBorder="1" applyAlignment="1">
      <alignment horizontal="center"/>
    </xf>
    <xf numFmtId="171" fontId="19" fillId="0" borderId="0" xfId="0" applyNumberFormat="1" applyFont="1" applyFill="1" applyAlignment="1">
      <alignment horizontal="center"/>
    </xf>
    <xf numFmtId="49" fontId="29" fillId="0" borderId="11" xfId="0" applyNumberFormat="1" applyFont="1" applyFill="1" applyBorder="1" applyAlignment="1">
      <alignment horizontal="center"/>
    </xf>
    <xf numFmtId="49" fontId="29" fillId="0" borderId="12" xfId="0" applyNumberFormat="1" applyFont="1" applyFill="1" applyBorder="1" applyAlignment="1">
      <alignment horizontal="center"/>
    </xf>
    <xf numFmtId="49" fontId="29" fillId="0" borderId="0" xfId="0" applyNumberFormat="1" applyFont="1" applyFill="1" applyBorder="1" applyAlignment="1">
      <alignment horizontal="right"/>
    </xf>
    <xf numFmtId="49" fontId="29" fillId="0" borderId="0" xfId="0" applyNumberFormat="1" applyFont="1" applyFill="1" applyBorder="1" applyAlignment="1"/>
    <xf numFmtId="49" fontId="29" fillId="0" borderId="10" xfId="0" applyNumberFormat="1" applyFont="1" applyFill="1" applyBorder="1" applyAlignment="1">
      <alignment horizontal="center"/>
    </xf>
    <xf numFmtId="49" fontId="29" fillId="0" borderId="12" xfId="0" applyNumberFormat="1" applyFont="1" applyFill="1" applyBorder="1"/>
    <xf numFmtId="49" fontId="34" fillId="0" borderId="0" xfId="0" applyNumberFormat="1" applyFont="1" applyFill="1" applyAlignment="1">
      <alignment horizontal="center"/>
    </xf>
    <xf numFmtId="49" fontId="29" fillId="0" borderId="0" xfId="0" applyNumberFormat="1" applyFont="1" applyFill="1" applyBorder="1"/>
    <xf numFmtId="49" fontId="29" fillId="0" borderId="0" xfId="0" applyNumberFormat="1" applyFont="1" applyFill="1"/>
    <xf numFmtId="49" fontId="34" fillId="0" borderId="0" xfId="0" applyNumberFormat="1" applyFont="1" applyFill="1" applyBorder="1" applyAlignment="1"/>
    <xf numFmtId="49" fontId="29" fillId="0" borderId="11" xfId="0" applyNumberFormat="1" applyFont="1" applyFill="1" applyBorder="1"/>
    <xf numFmtId="49" fontId="29" fillId="0" borderId="10" xfId="0" applyNumberFormat="1" applyFont="1" applyFill="1" applyBorder="1"/>
    <xf numFmtId="49" fontId="29" fillId="0" borderId="0" xfId="47" applyNumberFormat="1" applyFont="1" applyFill="1"/>
    <xf numFmtId="49" fontId="29" fillId="0" borderId="0" xfId="47" applyNumberFormat="1" applyFont="1" applyFill="1" applyAlignment="1">
      <alignment horizontal="right"/>
    </xf>
    <xf numFmtId="49" fontId="34" fillId="0" borderId="0" xfId="47" applyNumberFormat="1" applyFont="1" applyFill="1" applyBorder="1" applyAlignment="1">
      <alignment horizontal="center"/>
    </xf>
    <xf numFmtId="49" fontId="29" fillId="0" borderId="0" xfId="34" applyNumberFormat="1" applyFont="1" applyFill="1" applyBorder="1" applyAlignment="1">
      <alignment horizontal="center"/>
    </xf>
    <xf numFmtId="49" fontId="29" fillId="0" borderId="10" xfId="34" applyNumberFormat="1" applyFont="1" applyFill="1" applyBorder="1" applyAlignment="1">
      <alignment horizontal="center"/>
    </xf>
    <xf numFmtId="49" fontId="38" fillId="0" borderId="0" xfId="34" applyNumberFormat="1" applyFont="1" applyFill="1" applyBorder="1" applyAlignment="1">
      <alignment horizontal="center"/>
    </xf>
    <xf numFmtId="49" fontId="29" fillId="0" borderId="0" xfId="32" applyNumberFormat="1" applyFont="1" applyFill="1" applyBorder="1" applyAlignment="1">
      <alignment horizontal="right"/>
    </xf>
    <xf numFmtId="49" fontId="29" fillId="0" borderId="0" xfId="47" applyNumberFormat="1" applyFont="1" applyFill="1" applyAlignment="1">
      <alignment horizontal="center"/>
    </xf>
    <xf numFmtId="49" fontId="38" fillId="0" borderId="0" xfId="47" applyNumberFormat="1" applyFont="1" applyFill="1"/>
    <xf numFmtId="0" fontId="66" fillId="0" borderId="0" xfId="0" applyFont="1" applyFill="1" applyBorder="1" applyAlignment="1">
      <alignment wrapText="1"/>
    </xf>
    <xf numFmtId="1" fontId="29" fillId="0" borderId="0" xfId="0" applyNumberFormat="1" applyFont="1" applyFill="1" applyBorder="1" applyAlignment="1">
      <alignment horizontal="center"/>
    </xf>
    <xf numFmtId="1" fontId="29" fillId="0" borderId="0" xfId="0" applyNumberFormat="1" applyFont="1" applyFill="1" applyBorder="1" applyAlignment="1">
      <alignment horizontal="right"/>
    </xf>
    <xf numFmtId="1" fontId="29" fillId="0" borderId="0" xfId="0" applyNumberFormat="1" applyFont="1" applyFill="1"/>
    <xf numFmtId="1" fontId="29" fillId="25" borderId="0" xfId="0" applyNumberFormat="1" applyFont="1" applyFill="1" applyBorder="1" applyAlignment="1">
      <alignment horizontal="center"/>
    </xf>
    <xf numFmtId="1" fontId="79" fillId="0" borderId="0" xfId="0" applyNumberFormat="1" applyFont="1" applyFill="1" applyAlignment="1">
      <alignment horizontal="center"/>
    </xf>
    <xf numFmtId="1" fontId="29" fillId="0" borderId="0" xfId="0" applyNumberFormat="1" applyFont="1" applyFill="1" applyAlignment="1">
      <alignment horizontal="center"/>
    </xf>
    <xf numFmtId="1" fontId="29" fillId="0" borderId="0" xfId="0" applyNumberFormat="1" applyFont="1" applyFill="1" applyAlignment="1">
      <alignment horizontal="right"/>
    </xf>
    <xf numFmtId="1" fontId="29" fillId="0" borderId="0" xfId="62" applyNumberFormat="1" applyFont="1" applyFill="1" applyBorder="1" applyAlignment="1">
      <alignment horizontal="center"/>
    </xf>
    <xf numFmtId="1" fontId="29" fillId="0" borderId="11" xfId="0" applyNumberFormat="1" applyFont="1" applyFill="1" applyBorder="1" applyAlignment="1">
      <alignment horizontal="center"/>
    </xf>
    <xf numFmtId="1" fontId="29" fillId="0" borderId="11" xfId="0" applyNumberFormat="1" applyFont="1" applyFill="1" applyBorder="1" applyAlignment="1">
      <alignment horizontal="right"/>
    </xf>
    <xf numFmtId="1" fontId="29" fillId="0" borderId="11" xfId="0" applyNumberFormat="1" applyFont="1" applyFill="1" applyBorder="1"/>
    <xf numFmtId="1" fontId="29" fillId="25" borderId="11" xfId="0" applyNumberFormat="1" applyFont="1" applyFill="1" applyBorder="1" applyAlignment="1">
      <alignment horizontal="center"/>
    </xf>
    <xf numFmtId="1" fontId="34" fillId="0" borderId="0" xfId="0" applyNumberFormat="1" applyFont="1" applyFill="1" applyBorder="1" applyAlignment="1">
      <alignment horizontal="center"/>
    </xf>
    <xf numFmtId="1" fontId="29" fillId="25" borderId="0" xfId="0" applyNumberFormat="1" applyFont="1" applyFill="1" applyBorder="1" applyAlignment="1">
      <alignment horizontal="right"/>
    </xf>
    <xf numFmtId="1" fontId="101" fillId="25" borderId="0" xfId="0" applyNumberFormat="1" applyFont="1" applyFill="1" applyBorder="1" applyAlignment="1">
      <alignment horizontal="right"/>
    </xf>
    <xf numFmtId="1" fontId="29" fillId="0" borderId="12" xfId="0" applyNumberFormat="1" applyFont="1" applyFill="1" applyBorder="1" applyAlignment="1">
      <alignment horizontal="center"/>
    </xf>
    <xf numFmtId="1" fontId="29" fillId="26" borderId="0" xfId="0" applyNumberFormat="1" applyFont="1" applyFill="1" applyAlignment="1">
      <alignment horizontal="center"/>
    </xf>
    <xf numFmtId="1" fontId="29" fillId="0" borderId="13" xfId="0" applyNumberFormat="1" applyFont="1" applyFill="1" applyBorder="1" applyAlignment="1">
      <alignment horizontal="center"/>
    </xf>
    <xf numFmtId="1" fontId="34" fillId="0" borderId="13" xfId="0" applyNumberFormat="1" applyFont="1" applyFill="1" applyBorder="1" applyAlignment="1">
      <alignment horizontal="right"/>
    </xf>
    <xf numFmtId="1" fontId="29" fillId="0" borderId="13" xfId="0" applyNumberFormat="1" applyFont="1" applyFill="1" applyBorder="1"/>
    <xf numFmtId="1" fontId="29" fillId="25" borderId="13" xfId="0" applyNumberFormat="1" applyFont="1" applyFill="1" applyBorder="1"/>
    <xf numFmtId="1" fontId="29" fillId="0" borderId="13" xfId="0" applyNumberFormat="1" applyFont="1" applyFill="1" applyBorder="1" applyAlignment="1">
      <alignment horizontal="right"/>
    </xf>
    <xf numFmtId="1" fontId="29" fillId="0" borderId="12" xfId="0" applyNumberFormat="1" applyFont="1" applyFill="1" applyBorder="1" applyAlignment="1">
      <alignment horizontal="left"/>
    </xf>
    <xf numFmtId="1" fontId="29" fillId="0" borderId="12" xfId="0" applyNumberFormat="1" applyFont="1" applyFill="1" applyBorder="1" applyAlignment="1">
      <alignment horizontal="right"/>
    </xf>
    <xf numFmtId="1" fontId="29" fillId="0" borderId="14" xfId="0" applyNumberFormat="1" applyFont="1" applyFill="1" applyBorder="1" applyAlignment="1">
      <alignment horizontal="center"/>
    </xf>
    <xf numFmtId="1" fontId="29" fillId="0" borderId="14" xfId="0" applyNumberFormat="1" applyFont="1" applyFill="1" applyBorder="1" applyAlignment="1"/>
    <xf numFmtId="1" fontId="29" fillId="0" borderId="12" xfId="0" applyNumberFormat="1" applyFont="1" applyFill="1" applyBorder="1" applyAlignment="1"/>
    <xf numFmtId="1" fontId="34" fillId="0" borderId="0" xfId="0" applyNumberFormat="1" applyFont="1" applyFill="1" applyBorder="1" applyAlignment="1">
      <alignment horizontal="right"/>
    </xf>
    <xf numFmtId="1" fontId="34" fillId="0" borderId="0" xfId="0" applyNumberFormat="1" applyFont="1" applyFill="1" applyBorder="1" applyAlignment="1"/>
    <xf numFmtId="1" fontId="34" fillId="0" borderId="0" xfId="0" applyNumberFormat="1" applyFont="1" applyFill="1" applyAlignment="1">
      <alignment horizontal="right"/>
    </xf>
    <xf numFmtId="1" fontId="29" fillId="0" borderId="0" xfId="41" applyNumberFormat="1" applyFont="1" applyFill="1" applyAlignment="1">
      <alignment horizontal="right"/>
    </xf>
    <xf numFmtId="1" fontId="29" fillId="0" borderId="0" xfId="41" applyNumberFormat="1" applyFont="1" applyFill="1" applyAlignment="1">
      <alignment horizontal="center"/>
    </xf>
    <xf numFmtId="1" fontId="29" fillId="0" borderId="0" xfId="0" applyNumberFormat="1" applyFont="1" applyFill="1" applyAlignment="1"/>
    <xf numFmtId="1" fontId="43" fillId="0" borderId="0" xfId="0" applyNumberFormat="1" applyFont="1" applyFill="1" applyAlignment="1">
      <alignment horizontal="right"/>
    </xf>
    <xf numFmtId="1" fontId="29" fillId="0" borderId="11" xfId="0" applyNumberFormat="1" applyFont="1" applyFill="1" applyBorder="1" applyAlignment="1"/>
    <xf numFmtId="1" fontId="29" fillId="0" borderId="0" xfId="0" applyNumberFormat="1" applyFont="1" applyFill="1" applyBorder="1" applyAlignment="1"/>
    <xf numFmtId="1" fontId="29" fillId="0" borderId="11" xfId="41" applyNumberFormat="1" applyFont="1" applyFill="1" applyBorder="1" applyAlignment="1">
      <alignment horizontal="right"/>
    </xf>
    <xf numFmtId="1" fontId="29" fillId="0" borderId="0" xfId="41" applyNumberFormat="1" applyFont="1" applyFill="1" applyBorder="1" applyAlignment="1">
      <alignment horizontal="right"/>
    </xf>
    <xf numFmtId="1" fontId="29" fillId="0" borderId="0" xfId="41" applyNumberFormat="1" applyFont="1" applyFill="1" applyBorder="1" applyAlignment="1">
      <alignment horizontal="center"/>
    </xf>
    <xf numFmtId="1" fontId="29" fillId="0" borderId="11" xfId="41" applyNumberFormat="1" applyFont="1" applyFill="1" applyBorder="1" applyAlignment="1">
      <alignment horizontal="center"/>
    </xf>
    <xf numFmtId="1" fontId="29" fillId="0" borderId="12" xfId="62" applyNumberFormat="1" applyFont="1" applyFill="1" applyBorder="1" applyAlignment="1">
      <alignment horizontal="center"/>
    </xf>
    <xf numFmtId="1" fontId="29" fillId="0" borderId="14" xfId="0" applyNumberFormat="1" applyFont="1" applyFill="1" applyBorder="1" applyAlignment="1">
      <alignment horizontal="right"/>
    </xf>
    <xf numFmtId="1" fontId="29" fillId="0" borderId="14" xfId="41" applyNumberFormat="1" applyFont="1" applyFill="1" applyBorder="1" applyAlignment="1">
      <alignment horizontal="right"/>
    </xf>
    <xf numFmtId="1" fontId="29" fillId="0" borderId="14" xfId="41" applyNumberFormat="1" applyFont="1" applyFill="1" applyBorder="1" applyAlignment="1">
      <alignment horizontal="center"/>
    </xf>
    <xf numFmtId="1" fontId="29" fillId="0" borderId="10" xfId="0" applyNumberFormat="1" applyFont="1" applyFill="1" applyBorder="1" applyAlignment="1">
      <alignment horizontal="center"/>
    </xf>
    <xf numFmtId="1" fontId="29" fillId="0" borderId="10" xfId="41" applyNumberFormat="1" applyFont="1" applyFill="1" applyBorder="1" applyAlignment="1">
      <alignment horizontal="right"/>
    </xf>
    <xf numFmtId="1" fontId="29" fillId="0" borderId="10" xfId="41" applyNumberFormat="1" applyFont="1" applyFill="1" applyBorder="1" applyAlignment="1">
      <alignment horizontal="center"/>
    </xf>
    <xf numFmtId="1" fontId="29" fillId="0" borderId="10" xfId="0" applyNumberFormat="1" applyFont="1" applyFill="1" applyBorder="1" applyAlignment="1">
      <alignment horizontal="right"/>
    </xf>
    <xf numFmtId="1" fontId="29" fillId="0" borderId="10" xfId="0" applyNumberFormat="1" applyFont="1" applyFill="1" applyBorder="1" applyAlignment="1"/>
    <xf numFmtId="1" fontId="29" fillId="0" borderId="12" xfId="0" applyNumberFormat="1" applyFont="1" applyFill="1" applyBorder="1"/>
    <xf numFmtId="1" fontId="34" fillId="0" borderId="0" xfId="0" applyNumberFormat="1" applyFont="1" applyFill="1" applyAlignment="1">
      <alignment horizontal="center"/>
    </xf>
    <xf numFmtId="1" fontId="29" fillId="0" borderId="12" xfId="41" applyNumberFormat="1" applyFont="1" applyFill="1" applyBorder="1" applyAlignment="1">
      <alignment horizontal="center"/>
    </xf>
    <xf numFmtId="1" fontId="29" fillId="0" borderId="12" xfId="41" applyNumberFormat="1" applyFont="1" applyFill="1" applyBorder="1" applyAlignment="1">
      <alignment horizontal="right"/>
    </xf>
    <xf numFmtId="1" fontId="34" fillId="0" borderId="0" xfId="41" applyNumberFormat="1" applyFont="1" applyFill="1" applyBorder="1" applyAlignment="1">
      <alignment horizontal="right"/>
    </xf>
    <xf numFmtId="1" fontId="100" fillId="0" borderId="0" xfId="0" applyNumberFormat="1" applyFont="1" applyFill="1" applyBorder="1" applyAlignment="1">
      <alignment horizontal="right"/>
    </xf>
    <xf numFmtId="1" fontId="92" fillId="0" borderId="0" xfId="41" applyNumberFormat="1" applyFont="1" applyFill="1" applyAlignment="1">
      <alignment horizontal="right"/>
    </xf>
    <xf numFmtId="1" fontId="29" fillId="0" borderId="0" xfId="0" applyNumberFormat="1" applyFont="1" applyFill="1" applyBorder="1" applyAlignment="1">
      <alignment horizontal="left"/>
    </xf>
    <xf numFmtId="1" fontId="0" fillId="0" borderId="0" xfId="0" applyNumberFormat="1" applyFill="1"/>
    <xf numFmtId="1" fontId="1" fillId="0" borderId="0" xfId="38" applyNumberFormat="1" applyFill="1"/>
    <xf numFmtId="1" fontId="1" fillId="0" borderId="0" xfId="38" applyNumberFormat="1" applyFill="1" applyAlignment="1">
      <alignment horizontal="right"/>
    </xf>
    <xf numFmtId="1" fontId="29" fillId="0" borderId="0" xfId="0" quotePrefix="1" applyNumberFormat="1" applyFont="1" applyFill="1" applyBorder="1" applyAlignment="1">
      <alignment horizontal="center"/>
    </xf>
    <xf numFmtId="1" fontId="29" fillId="0" borderId="0" xfId="0" quotePrefix="1" applyNumberFormat="1" applyFont="1" applyFill="1" applyBorder="1" applyAlignment="1">
      <alignment horizontal="right"/>
    </xf>
    <xf numFmtId="1" fontId="29" fillId="0" borderId="11" xfId="0" quotePrefix="1" applyNumberFormat="1" applyFont="1" applyFill="1" applyBorder="1" applyAlignment="1">
      <alignment horizontal="center"/>
    </xf>
    <xf numFmtId="1" fontId="29" fillId="0" borderId="11" xfId="0" quotePrefix="1" applyNumberFormat="1" applyFont="1" applyFill="1" applyBorder="1" applyAlignment="1">
      <alignment horizontal="right"/>
    </xf>
    <xf numFmtId="1" fontId="34" fillId="0" borderId="0" xfId="38" applyNumberFormat="1" applyFont="1" applyFill="1" applyBorder="1"/>
    <xf numFmtId="1" fontId="29" fillId="0" borderId="0" xfId="0" applyNumberFormat="1" applyFont="1" applyFill="1" applyBorder="1"/>
    <xf numFmtId="1" fontId="29" fillId="0" borderId="0" xfId="38" applyNumberFormat="1" applyFont="1" applyFill="1" applyAlignment="1">
      <alignment horizontal="center"/>
    </xf>
    <xf numFmtId="1" fontId="29" fillId="0" borderId="0" xfId="38" applyNumberFormat="1" applyFont="1" applyFill="1" applyBorder="1"/>
    <xf numFmtId="1" fontId="29" fillId="0" borderId="12" xfId="0" quotePrefix="1" applyNumberFormat="1" applyFont="1" applyFill="1" applyBorder="1" applyAlignment="1">
      <alignment horizontal="right"/>
    </xf>
    <xf numFmtId="1" fontId="29" fillId="0" borderId="0" xfId="38" applyNumberFormat="1" applyFont="1" applyFill="1"/>
    <xf numFmtId="1" fontId="29" fillId="0" borderId="0" xfId="38" applyNumberFormat="1" applyFont="1" applyFill="1" applyAlignment="1">
      <alignment horizontal="right"/>
    </xf>
    <xf numFmtId="1" fontId="29" fillId="0" borderId="0" xfId="38" applyNumberFormat="1" applyFont="1" applyFill="1" applyBorder="1" applyAlignment="1">
      <alignment horizontal="center"/>
    </xf>
    <xf numFmtId="1" fontId="29" fillId="0" borderId="0" xfId="38" applyNumberFormat="1" applyFont="1" applyFill="1" applyBorder="1" applyAlignment="1">
      <alignment horizontal="right"/>
    </xf>
    <xf numFmtId="1" fontId="29" fillId="0" borderId="11" xfId="38" applyNumberFormat="1" applyFont="1" applyFill="1" applyBorder="1" applyAlignment="1">
      <alignment horizontal="center"/>
    </xf>
    <xf numFmtId="1" fontId="29" fillId="0" borderId="11" xfId="38" applyNumberFormat="1" applyFont="1" applyFill="1" applyBorder="1" applyAlignment="1">
      <alignment horizontal="right"/>
    </xf>
    <xf numFmtId="1" fontId="29" fillId="0" borderId="13" xfId="38" applyNumberFormat="1" applyFont="1" applyFill="1" applyBorder="1" applyAlignment="1">
      <alignment horizontal="center"/>
    </xf>
    <xf numFmtId="1" fontId="29" fillId="0" borderId="13" xfId="38" applyNumberFormat="1" applyFont="1" applyFill="1" applyBorder="1"/>
    <xf numFmtId="1" fontId="19" fillId="0" borderId="0" xfId="38" applyNumberFormat="1" applyFont="1" applyFill="1" applyBorder="1"/>
    <xf numFmtId="1" fontId="24" fillId="0" borderId="0" xfId="0" applyNumberFormat="1" applyFont="1" applyFill="1" applyBorder="1" applyAlignment="1">
      <alignment horizontal="center"/>
    </xf>
    <xf numFmtId="1" fontId="29" fillId="0" borderId="0" xfId="41" applyNumberFormat="1" applyFont="1" applyFill="1" applyBorder="1" applyAlignment="1"/>
    <xf numFmtId="1" fontId="29" fillId="0" borderId="12" xfId="41" applyNumberFormat="1" applyFont="1" applyFill="1" applyBorder="1" applyAlignment="1"/>
    <xf numFmtId="1" fontId="29" fillId="0" borderId="14" xfId="0" applyNumberFormat="1" applyFont="1" applyFill="1" applyBorder="1"/>
    <xf numFmtId="1" fontId="29" fillId="0" borderId="10" xfId="0" applyNumberFormat="1" applyFont="1" applyFill="1" applyBorder="1"/>
    <xf numFmtId="1" fontId="29" fillId="0" borderId="0" xfId="35" applyNumberFormat="1" applyFont="1" applyFill="1" applyBorder="1" applyAlignment="1">
      <alignment horizontal="right"/>
    </xf>
    <xf numFmtId="1" fontId="29" fillId="0" borderId="0" xfId="47" applyNumberFormat="1" applyFont="1" applyFill="1"/>
    <xf numFmtId="1" fontId="29" fillId="0" borderId="0" xfId="35" applyNumberFormat="1" applyFont="1" applyFill="1" applyBorder="1" applyAlignment="1">
      <alignment horizontal="center"/>
    </xf>
    <xf numFmtId="1" fontId="29" fillId="0" borderId="0" xfId="61" applyNumberFormat="1" applyFont="1" applyFill="1" applyAlignment="1">
      <alignment horizontal="center"/>
    </xf>
    <xf numFmtId="1" fontId="29" fillId="0" borderId="12" xfId="35" applyNumberFormat="1" applyFont="1" applyFill="1" applyBorder="1" applyAlignment="1">
      <alignment horizontal="center"/>
    </xf>
    <xf numFmtId="1" fontId="29" fillId="0" borderId="12" xfId="61" applyNumberFormat="1" applyFont="1" applyFill="1" applyBorder="1" applyAlignment="1">
      <alignment horizontal="center"/>
    </xf>
    <xf numFmtId="1" fontId="29" fillId="0" borderId="0" xfId="61" applyNumberFormat="1" applyFont="1" applyFill="1" applyBorder="1" applyAlignment="1">
      <alignment horizontal="center"/>
    </xf>
    <xf numFmtId="1" fontId="29" fillId="0" borderId="10" xfId="61" applyNumberFormat="1" applyFont="1" applyFill="1" applyBorder="1" applyAlignment="1">
      <alignment horizontal="center"/>
    </xf>
    <xf numFmtId="1" fontId="29" fillId="25" borderId="12" xfId="0" applyNumberFormat="1" applyFont="1" applyFill="1" applyBorder="1" applyAlignment="1">
      <alignment horizontal="right"/>
    </xf>
    <xf numFmtId="1" fontId="29" fillId="0" borderId="0" xfId="47" applyNumberFormat="1" applyFont="1" applyFill="1" applyBorder="1" applyAlignment="1">
      <alignment horizontal="right"/>
    </xf>
    <xf numFmtId="1" fontId="29" fillId="0" borderId="0" xfId="47" applyNumberFormat="1" applyFont="1" applyFill="1" applyAlignment="1">
      <alignment horizontal="right"/>
    </xf>
    <xf numFmtId="1" fontId="29" fillId="0" borderId="0" xfId="47" applyNumberFormat="1" applyFont="1" applyFill="1" applyBorder="1" applyAlignment="1">
      <alignment horizontal="center"/>
    </xf>
    <xf numFmtId="1" fontId="29" fillId="0" borderId="0" xfId="61" applyNumberFormat="1" applyFont="1" applyFill="1" applyBorder="1" applyAlignment="1">
      <alignment horizontal="right"/>
    </xf>
    <xf numFmtId="1" fontId="29" fillId="0" borderId="0" xfId="41" applyNumberFormat="1" applyFont="1" applyFill="1" applyAlignment="1"/>
    <xf numFmtId="1" fontId="19" fillId="0" borderId="0" xfId="0" applyNumberFormat="1" applyFont="1" applyFill="1" applyBorder="1" applyAlignment="1"/>
    <xf numFmtId="1" fontId="34" fillId="0" borderId="0" xfId="0" applyNumberFormat="1" applyFont="1" applyFill="1" applyAlignment="1"/>
    <xf numFmtId="1" fontId="29" fillId="0" borderId="0" xfId="39" applyNumberFormat="1" applyFont="1" applyFill="1" applyBorder="1" applyAlignment="1">
      <alignment horizontal="right"/>
    </xf>
    <xf numFmtId="1" fontId="29" fillId="0" borderId="0" xfId="40" applyNumberFormat="1" applyFont="1" applyFill="1" applyBorder="1" applyAlignment="1">
      <alignment horizontal="center"/>
    </xf>
    <xf numFmtId="1" fontId="29" fillId="0" borderId="12" xfId="40" applyNumberFormat="1" applyFont="1" applyFill="1" applyBorder="1" applyAlignment="1">
      <alignment horizontal="center"/>
    </xf>
    <xf numFmtId="1" fontId="1" fillId="0" borderId="10" xfId="0" applyNumberFormat="1" applyFont="1" applyFill="1" applyBorder="1"/>
    <xf numFmtId="1" fontId="1" fillId="0" borderId="0" xfId="0" applyNumberFormat="1" applyFont="1" applyFill="1" applyBorder="1"/>
    <xf numFmtId="1" fontId="1" fillId="0" borderId="0" xfId="0" applyNumberFormat="1" applyFont="1" applyFill="1"/>
    <xf numFmtId="1" fontId="29" fillId="0" borderId="15" xfId="0" applyNumberFormat="1" applyFont="1" applyFill="1" applyBorder="1"/>
    <xf numFmtId="1" fontId="29" fillId="0" borderId="12" xfId="40" applyNumberFormat="1" applyFont="1" applyFill="1" applyBorder="1" applyAlignment="1" applyProtection="1">
      <alignment horizontal="center"/>
    </xf>
    <xf numFmtId="1" fontId="29" fillId="0" borderId="0" xfId="40" applyNumberFormat="1" applyFont="1" applyFill="1" applyBorder="1" applyAlignment="1" applyProtection="1">
      <alignment horizontal="right"/>
    </xf>
    <xf numFmtId="1" fontId="29" fillId="0" borderId="0" xfId="0" applyNumberFormat="1" applyFont="1" applyFill="1" applyAlignment="1" applyProtection="1">
      <alignment horizontal="center"/>
    </xf>
    <xf numFmtId="1" fontId="29" fillId="0" borderId="12" xfId="0" applyNumberFormat="1" applyFont="1" applyFill="1" applyBorder="1" applyAlignment="1" applyProtection="1">
      <alignment horizontal="center"/>
    </xf>
    <xf numFmtId="1" fontId="29" fillId="0" borderId="0" xfId="0" applyNumberFormat="1" applyFont="1" applyFill="1" applyAlignment="1" applyProtection="1">
      <alignment horizontal="right"/>
    </xf>
    <xf numFmtId="1" fontId="29" fillId="0" borderId="0" xfId="0" applyNumberFormat="1" applyFont="1" applyFill="1" applyBorder="1" applyAlignment="1" applyProtection="1">
      <alignment horizontal="center"/>
    </xf>
    <xf numFmtId="1" fontId="29" fillId="0" borderId="0" xfId="0" applyNumberFormat="1" applyFont="1" applyFill="1" applyBorder="1" applyAlignment="1" applyProtection="1">
      <alignment horizontal="right"/>
    </xf>
    <xf numFmtId="1" fontId="29" fillId="0" borderId="0" xfId="40" applyNumberFormat="1" applyFont="1" applyFill="1" applyBorder="1" applyAlignment="1" applyProtection="1">
      <alignment horizontal="center"/>
    </xf>
    <xf numFmtId="1" fontId="29" fillId="0" borderId="10" xfId="0" applyNumberFormat="1" applyFont="1" applyFill="1" applyBorder="1" applyAlignment="1" applyProtection="1">
      <alignment horizontal="center"/>
    </xf>
    <xf numFmtId="1" fontId="1" fillId="0" borderId="15" xfId="0" applyNumberFormat="1" applyFont="1" applyFill="1" applyBorder="1"/>
    <xf numFmtId="1" fontId="29" fillId="25" borderId="12" xfId="0" applyNumberFormat="1" applyFont="1" applyFill="1" applyBorder="1"/>
    <xf numFmtId="1" fontId="29" fillId="0" borderId="0" xfId="47" applyNumberFormat="1" applyFont="1" applyFill="1" applyBorder="1"/>
    <xf numFmtId="1" fontId="29" fillId="0" borderId="0" xfId="37" applyNumberFormat="1" applyFont="1" applyFill="1" applyBorder="1" applyAlignment="1">
      <alignment horizontal="center"/>
    </xf>
    <xf numFmtId="1" fontId="38" fillId="0" borderId="0" xfId="0" applyNumberFormat="1" applyFont="1" applyFill="1" applyBorder="1" applyAlignment="1"/>
    <xf numFmtId="1" fontId="29" fillId="0" borderId="13" xfId="41" applyNumberFormat="1" applyFont="1" applyFill="1" applyBorder="1" applyAlignment="1">
      <alignment horizontal="center"/>
    </xf>
    <xf numFmtId="1" fontId="29" fillId="0" borderId="0" xfId="60" applyNumberFormat="1" applyFont="1" applyFill="1" applyBorder="1" applyAlignment="1"/>
    <xf numFmtId="1" fontId="29" fillId="0" borderId="11" xfId="37" applyNumberFormat="1" applyFont="1" applyFill="1" applyBorder="1" applyAlignment="1">
      <alignment horizontal="center"/>
    </xf>
    <xf numFmtId="1" fontId="29" fillId="0" borderId="12" xfId="37" applyNumberFormat="1" applyFont="1" applyFill="1" applyBorder="1" applyAlignment="1">
      <alignment horizontal="center"/>
    </xf>
    <xf numFmtId="1" fontId="29" fillId="0" borderId="10" xfId="37" applyNumberFormat="1" applyFont="1" applyFill="1" applyBorder="1" applyAlignment="1">
      <alignment horizontal="center"/>
    </xf>
    <xf numFmtId="1" fontId="1" fillId="0" borderId="0" xfId="60" applyNumberFormat="1" applyFont="1" applyFill="1" applyBorder="1" applyAlignment="1"/>
    <xf numFmtId="1" fontId="29" fillId="0" borderId="13" xfId="61" applyNumberFormat="1" applyFont="1" applyFill="1" applyBorder="1" applyAlignment="1">
      <alignment horizontal="center"/>
    </xf>
    <xf numFmtId="1" fontId="29" fillId="0" borderId="0" xfId="34" applyNumberFormat="1" applyFont="1" applyFill="1" applyBorder="1" applyAlignment="1">
      <alignment horizontal="center"/>
    </xf>
    <xf numFmtId="1" fontId="29" fillId="0" borderId="0" xfId="61" applyNumberFormat="1" applyFont="1" applyFill="1"/>
    <xf numFmtId="1" fontId="34" fillId="0" borderId="0" xfId="47" applyNumberFormat="1" applyFont="1" applyFill="1" applyAlignment="1">
      <alignment wrapText="1"/>
    </xf>
    <xf numFmtId="1" fontId="29" fillId="0" borderId="12" xfId="34" applyNumberFormat="1" applyFont="1" applyFill="1" applyBorder="1" applyAlignment="1">
      <alignment horizontal="center"/>
    </xf>
    <xf numFmtId="1" fontId="29" fillId="0" borderId="13" xfId="34" applyNumberFormat="1" applyFont="1" applyFill="1" applyBorder="1" applyAlignment="1">
      <alignment horizontal="center"/>
    </xf>
    <xf numFmtId="1" fontId="29" fillId="0" borderId="16" xfId="34" applyNumberFormat="1" applyFont="1" applyFill="1" applyBorder="1" applyAlignment="1">
      <alignment horizontal="center"/>
    </xf>
    <xf numFmtId="1" fontId="29" fillId="0" borderId="14" xfId="34" applyNumberFormat="1" applyFont="1" applyFill="1" applyBorder="1" applyAlignment="1">
      <alignment horizontal="center"/>
    </xf>
    <xf numFmtId="1" fontId="29" fillId="0" borderId="0" xfId="61" quotePrefix="1" applyNumberFormat="1" applyFont="1" applyFill="1" applyBorder="1" applyAlignment="1">
      <alignment horizontal="center"/>
    </xf>
    <xf numFmtId="1" fontId="34" fillId="0" borderId="0" xfId="47" applyNumberFormat="1" applyFont="1" applyFill="1" applyBorder="1" applyAlignment="1">
      <alignment horizontal="center"/>
    </xf>
    <xf numFmtId="1" fontId="29" fillId="0" borderId="10" xfId="34" applyNumberFormat="1" applyFont="1" applyFill="1" applyBorder="1" applyAlignment="1">
      <alignment horizontal="center"/>
    </xf>
    <xf numFmtId="1" fontId="29" fillId="0" borderId="0" xfId="61" applyNumberFormat="1" applyFont="1" applyFill="1" applyAlignment="1">
      <alignment horizontal="right"/>
    </xf>
    <xf numFmtId="1" fontId="29" fillId="0" borderId="0" xfId="32" applyNumberFormat="1" applyFont="1" applyFill="1" applyBorder="1" applyAlignment="1">
      <alignment horizontal="right"/>
    </xf>
    <xf numFmtId="1" fontId="29" fillId="0" borderId="0" xfId="32" applyNumberFormat="1" applyFont="1" applyFill="1" applyBorder="1" applyAlignment="1">
      <alignment horizontal="center"/>
    </xf>
    <xf numFmtId="1" fontId="29" fillId="0" borderId="0" xfId="61" applyNumberFormat="1" applyFont="1" applyFill="1" applyBorder="1" applyAlignment="1"/>
    <xf numFmtId="1" fontId="29" fillId="0" borderId="0" xfId="47" applyNumberFormat="1" applyFont="1" applyFill="1" applyAlignment="1">
      <alignment horizontal="center"/>
    </xf>
    <xf numFmtId="1" fontId="29" fillId="0" borderId="10" xfId="32" applyNumberFormat="1" applyFont="1" applyFill="1" applyBorder="1" applyAlignment="1">
      <alignment horizontal="center"/>
    </xf>
    <xf numFmtId="1" fontId="29" fillId="0" borderId="12" xfId="47" applyNumberFormat="1" applyFont="1" applyFill="1" applyBorder="1" applyAlignment="1">
      <alignment horizontal="center"/>
    </xf>
    <xf numFmtId="1" fontId="29" fillId="0" borderId="12" xfId="32" applyNumberFormat="1" applyFont="1" applyFill="1" applyBorder="1" applyAlignment="1">
      <alignment horizontal="center"/>
    </xf>
    <xf numFmtId="1" fontId="49" fillId="0" borderId="0" xfId="61" applyNumberFormat="1" applyFont="1" applyFill="1" applyBorder="1" applyAlignment="1">
      <alignment horizontal="right"/>
    </xf>
    <xf numFmtId="1" fontId="38" fillId="0" borderId="0" xfId="61" applyNumberFormat="1" applyFont="1" applyFill="1" applyAlignment="1">
      <alignment horizontal="left"/>
    </xf>
    <xf numFmtId="1" fontId="29" fillId="0" borderId="11" xfId="61" applyNumberFormat="1" applyFont="1" applyFill="1" applyBorder="1" applyAlignment="1">
      <alignment horizontal="center"/>
    </xf>
    <xf numFmtId="1" fontId="29" fillId="0" borderId="14" xfId="61" applyNumberFormat="1" applyFont="1" applyFill="1" applyBorder="1" applyAlignment="1">
      <alignment horizontal="center"/>
    </xf>
    <xf numFmtId="1" fontId="38" fillId="0" borderId="0" xfId="61" applyNumberFormat="1" applyFont="1" applyFill="1" applyBorder="1" applyAlignment="1">
      <alignment horizontal="center"/>
    </xf>
    <xf numFmtId="1" fontId="38" fillId="0" borderId="0" xfId="61" applyNumberFormat="1" applyFont="1" applyFill="1" applyAlignment="1">
      <alignment horizontal="center"/>
    </xf>
    <xf numFmtId="1" fontId="34" fillId="0" borderId="0" xfId="32" applyNumberFormat="1" applyFont="1" applyFill="1" applyBorder="1" applyAlignment="1">
      <alignment horizontal="center"/>
    </xf>
    <xf numFmtId="1" fontId="29" fillId="0" borderId="0" xfId="61" applyNumberFormat="1" applyFont="1" applyFill="1" applyBorder="1"/>
    <xf numFmtId="1" fontId="38" fillId="0" borderId="0" xfId="61" applyNumberFormat="1" applyFont="1" applyFill="1" applyBorder="1" applyAlignment="1">
      <alignment horizontal="right"/>
    </xf>
    <xf numFmtId="1" fontId="38" fillId="0" borderId="0" xfId="47" applyNumberFormat="1" applyFont="1" applyFill="1"/>
    <xf numFmtId="1" fontId="1" fillId="0" borderId="0" xfId="47" applyNumberFormat="1" applyFont="1" applyFill="1" applyBorder="1"/>
    <xf numFmtId="1" fontId="22" fillId="0" borderId="0" xfId="47" applyNumberFormat="1" applyFont="1" applyFill="1" applyBorder="1"/>
    <xf numFmtId="1" fontId="29" fillId="0" borderId="10" xfId="47" applyNumberFormat="1" applyFont="1" applyFill="1" applyBorder="1" applyAlignment="1">
      <alignment horizontal="center"/>
    </xf>
    <xf numFmtId="1" fontId="29" fillId="0" borderId="13" xfId="61" applyNumberFormat="1" applyFont="1" applyFill="1" applyBorder="1"/>
    <xf numFmtId="1" fontId="29" fillId="0" borderId="12" xfId="61" applyNumberFormat="1" applyFont="1" applyFill="1" applyBorder="1"/>
    <xf numFmtId="1" fontId="23" fillId="0" borderId="0" xfId="47" applyNumberFormat="1" applyFont="1" applyFill="1" applyBorder="1" applyAlignment="1">
      <alignment horizontal="right"/>
    </xf>
    <xf numFmtId="1" fontId="22" fillId="0" borderId="0" xfId="47" applyNumberFormat="1" applyFont="1" applyFill="1" applyBorder="1" applyAlignment="1">
      <alignment horizontal="center"/>
    </xf>
    <xf numFmtId="1" fontId="29" fillId="0" borderId="13" xfId="32" applyNumberFormat="1" applyFont="1" applyFill="1" applyBorder="1" applyAlignment="1">
      <alignment horizontal="center"/>
    </xf>
    <xf numFmtId="1" fontId="29" fillId="0" borderId="10" xfId="61" applyNumberFormat="1" applyFont="1" applyFill="1" applyBorder="1"/>
    <xf numFmtId="1" fontId="1" fillId="0" borderId="0" xfId="47" applyNumberFormat="1" applyFont="1" applyFill="1" applyAlignment="1">
      <alignment horizontal="right"/>
    </xf>
    <xf numFmtId="1" fontId="22" fillId="0" borderId="0" xfId="47" applyNumberFormat="1" applyFont="1" applyFill="1"/>
    <xf numFmtId="1" fontId="22" fillId="0" borderId="0" xfId="47" applyNumberFormat="1" applyFont="1" applyFill="1" applyAlignment="1">
      <alignment horizontal="center"/>
    </xf>
    <xf numFmtId="1" fontId="29" fillId="25" borderId="0" xfId="47" applyNumberFormat="1" applyFont="1" applyFill="1" applyBorder="1" applyAlignment="1">
      <alignment horizontal="right"/>
    </xf>
    <xf numFmtId="1" fontId="29" fillId="0" borderId="12" xfId="47" applyNumberFormat="1" applyFont="1" applyFill="1" applyBorder="1"/>
    <xf numFmtId="1" fontId="29" fillId="25" borderId="12" xfId="47" applyNumberFormat="1" applyFont="1" applyFill="1" applyBorder="1" applyAlignment="1">
      <alignment horizontal="right"/>
    </xf>
    <xf numFmtId="1" fontId="29" fillId="0" borderId="13" xfId="47" applyNumberFormat="1" applyFont="1" applyFill="1" applyBorder="1"/>
    <xf numFmtId="1" fontId="29" fillId="25" borderId="13" xfId="47" applyNumberFormat="1" applyFont="1" applyFill="1" applyBorder="1" applyAlignment="1">
      <alignment horizontal="right"/>
    </xf>
    <xf numFmtId="1" fontId="29" fillId="26" borderId="0" xfId="0" applyNumberFormat="1" applyFont="1" applyFill="1" applyBorder="1"/>
    <xf numFmtId="1" fontId="29" fillId="26" borderId="10" xfId="0" applyNumberFormat="1" applyFont="1" applyFill="1" applyBorder="1" applyAlignment="1">
      <alignment horizontal="center"/>
    </xf>
    <xf numFmtId="1" fontId="34" fillId="0" borderId="0" xfId="47" applyNumberFormat="1" applyFont="1" applyFill="1" applyBorder="1"/>
    <xf numFmtId="1" fontId="29" fillId="0" borderId="10" xfId="61" applyNumberFormat="1" applyFont="1" applyFill="1" applyBorder="1" applyAlignment="1">
      <alignment horizontal="right"/>
    </xf>
    <xf numFmtId="1" fontId="29" fillId="0" borderId="10" xfId="47" applyNumberFormat="1" applyFont="1" applyFill="1" applyBorder="1" applyAlignment="1">
      <alignment horizontal="left"/>
    </xf>
    <xf numFmtId="1" fontId="34" fillId="25" borderId="10" xfId="47" applyNumberFormat="1" applyFont="1" applyFill="1" applyBorder="1"/>
    <xf numFmtId="1" fontId="34" fillId="0" borderId="10" xfId="47" applyNumberFormat="1" applyFont="1" applyFill="1" applyBorder="1"/>
    <xf numFmtId="1" fontId="29" fillId="0" borderId="0" xfId="40" applyNumberFormat="1" applyFont="1" applyFill="1" applyBorder="1" applyAlignment="1">
      <alignment horizontal="right"/>
    </xf>
    <xf numFmtId="1" fontId="29" fillId="0" borderId="12" xfId="40" applyNumberFormat="1" applyFont="1" applyFill="1" applyBorder="1" applyAlignment="1">
      <alignment horizontal="right"/>
    </xf>
    <xf numFmtId="1" fontId="22" fillId="0" borderId="0" xfId="0" applyNumberFormat="1" applyFont="1" applyFill="1"/>
    <xf numFmtId="1" fontId="29" fillId="25" borderId="12" xfId="0" applyNumberFormat="1" applyFont="1" applyFill="1" applyBorder="1" applyAlignment="1">
      <alignment horizontal="center"/>
    </xf>
    <xf numFmtId="1" fontId="29" fillId="26" borderId="12" xfId="0" applyNumberFormat="1" applyFont="1" applyFill="1" applyBorder="1" applyAlignment="1">
      <alignment horizontal="center"/>
    </xf>
    <xf numFmtId="1" fontId="29" fillId="25" borderId="10" xfId="0" applyNumberFormat="1" applyFont="1" applyFill="1" applyBorder="1" applyAlignment="1">
      <alignment horizontal="center"/>
    </xf>
    <xf numFmtId="1" fontId="29" fillId="0" borderId="0" xfId="37" applyNumberFormat="1" applyFont="1" applyFill="1" applyBorder="1" applyAlignment="1"/>
    <xf numFmtId="1" fontId="29" fillId="0" borderId="0" xfId="37" applyNumberFormat="1" applyFont="1" applyFill="1" applyAlignment="1">
      <alignment horizontal="center"/>
    </xf>
    <xf numFmtId="1" fontId="29" fillId="0" borderId="0" xfId="37" applyNumberFormat="1" applyFont="1" applyFill="1" applyAlignment="1">
      <alignment horizontal="right"/>
    </xf>
    <xf numFmtId="1" fontId="29" fillId="0" borderId="13" xfId="37" applyNumberFormat="1" applyFont="1" applyFill="1" applyBorder="1" applyAlignment="1">
      <alignment horizontal="center"/>
    </xf>
    <xf numFmtId="1" fontId="29" fillId="0" borderId="0" xfId="0" applyNumberFormat="1" applyFont="1" applyFill="1" applyBorder="1" applyAlignment="1">
      <alignment horizontal="center" wrapText="1"/>
    </xf>
    <xf numFmtId="1" fontId="29" fillId="0" borderId="0" xfId="0" applyNumberFormat="1" applyFont="1" applyFill="1" applyBorder="1" applyAlignment="1">
      <alignment horizontal="left" wrapText="1"/>
    </xf>
    <xf numFmtId="1" fontId="19" fillId="0" borderId="0" xfId="0" applyNumberFormat="1" applyFont="1" applyFill="1" applyAlignment="1">
      <alignment horizontal="center"/>
    </xf>
    <xf numFmtId="1" fontId="29" fillId="0" borderId="0" xfId="48" applyNumberFormat="1" applyFont="1" applyFill="1" applyBorder="1" applyAlignment="1">
      <alignment horizontal="center"/>
    </xf>
    <xf numFmtId="1" fontId="1" fillId="0" borderId="15" xfId="61" applyNumberFormat="1" applyFont="1" applyFill="1" applyBorder="1" applyAlignment="1">
      <alignment horizontal="center"/>
    </xf>
    <xf numFmtId="1" fontId="1" fillId="0" borderId="0" xfId="61" applyNumberFormat="1" applyFont="1" applyFill="1"/>
    <xf numFmtId="0" fontId="1" fillId="0" borderId="0" xfId="0" applyFont="1" applyFill="1"/>
    <xf numFmtId="0" fontId="1" fillId="0" borderId="0" xfId="0" applyFont="1" applyFill="1" applyAlignment="1">
      <alignment horizontal="center"/>
    </xf>
    <xf numFmtId="0" fontId="29" fillId="0" borderId="0" xfId="0" applyFont="1" applyFill="1" applyAlignment="1">
      <alignment horizontal="center"/>
    </xf>
    <xf numFmtId="0" fontId="0" fillId="0" borderId="0" xfId="0" applyFill="1" applyAlignment="1">
      <alignment horizontal="center"/>
    </xf>
    <xf numFmtId="0" fontId="29" fillId="0" borderId="0" xfId="0" applyFont="1" applyFill="1" applyAlignment="1">
      <alignment horizontal="justify" wrapText="1"/>
    </xf>
    <xf numFmtId="0" fontId="29" fillId="0" borderId="0" xfId="0" applyNumberFormat="1" applyFont="1" applyFill="1" applyAlignment="1">
      <alignment horizontal="justify" wrapText="1"/>
    </xf>
    <xf numFmtId="0" fontId="34" fillId="0" borderId="0" xfId="0" applyFont="1" applyFill="1" applyAlignment="1">
      <alignment horizontal="justify"/>
    </xf>
    <xf numFmtId="0" fontId="29" fillId="0" borderId="0" xfId="0" applyFont="1" applyFill="1" applyAlignment="1">
      <alignment horizontal="justify"/>
    </xf>
    <xf numFmtId="0" fontId="34" fillId="0" borderId="0" xfId="0" applyFont="1" applyFill="1" applyAlignment="1">
      <alignment horizontal="justify" wrapText="1"/>
    </xf>
    <xf numFmtId="0" fontId="19" fillId="0" borderId="0" xfId="0" applyFont="1" applyFill="1" applyAlignment="1">
      <alignment horizontal="left"/>
    </xf>
    <xf numFmtId="0" fontId="1" fillId="0" borderId="0" xfId="0" applyFont="1" applyFill="1" applyBorder="1" applyAlignment="1">
      <alignment horizontal="left"/>
    </xf>
    <xf numFmtId="0" fontId="19" fillId="0" borderId="0" xfId="0" applyFont="1" applyFill="1" applyBorder="1" applyAlignment="1">
      <alignment horizontal="center"/>
    </xf>
    <xf numFmtId="0" fontId="1" fillId="0" borderId="0" xfId="0" applyFont="1" applyFill="1" applyBorder="1" applyAlignment="1">
      <alignment horizontal="center"/>
    </xf>
    <xf numFmtId="0" fontId="1" fillId="0" borderId="10" xfId="0" applyFont="1" applyFill="1" applyBorder="1" applyAlignment="1">
      <alignment horizontal="center"/>
    </xf>
    <xf numFmtId="0" fontId="19" fillId="0" borderId="0" xfId="0" applyFont="1" applyFill="1" applyAlignment="1">
      <alignment horizontal="center"/>
    </xf>
    <xf numFmtId="0" fontId="1" fillId="0" borderId="0" xfId="0" applyFont="1" applyFill="1" applyBorder="1" applyAlignment="1"/>
    <xf numFmtId="0" fontId="25" fillId="0" borderId="0" xfId="0" applyFont="1" applyFill="1" applyBorder="1" applyAlignment="1">
      <alignment horizontal="center"/>
    </xf>
    <xf numFmtId="0" fontId="19" fillId="0" borderId="10" xfId="0" applyFont="1" applyFill="1" applyBorder="1" applyAlignment="1">
      <alignment horizontal="center"/>
    </xf>
    <xf numFmtId="49" fontId="19" fillId="0" borderId="12" xfId="38" applyNumberFormat="1" applyFont="1" applyFill="1" applyBorder="1" applyAlignment="1">
      <alignment horizontal="center"/>
    </xf>
    <xf numFmtId="0" fontId="1" fillId="0" borderId="0" xfId="0" applyFont="1" applyFill="1" applyBorder="1" applyAlignment="1">
      <alignment horizontal="left" wrapText="1"/>
    </xf>
    <xf numFmtId="168" fontId="22" fillId="0" borderId="12" xfId="0" applyNumberFormat="1" applyFont="1" applyFill="1" applyBorder="1" applyAlignment="1">
      <alignment horizontal="center"/>
    </xf>
    <xf numFmtId="0" fontId="22" fillId="0" borderId="12" xfId="0" applyFont="1" applyFill="1" applyBorder="1" applyAlignment="1">
      <alignment horizontal="center"/>
    </xf>
    <xf numFmtId="168" fontId="22" fillId="0" borderId="0" xfId="0" applyNumberFormat="1" applyFont="1" applyFill="1" applyAlignment="1">
      <alignment horizontal="center"/>
    </xf>
    <xf numFmtId="0" fontId="22" fillId="0" borderId="0" xfId="0" applyFont="1" applyFill="1" applyAlignment="1">
      <alignment horizontal="center"/>
    </xf>
    <xf numFmtId="0" fontId="22" fillId="0" borderId="11" xfId="0" applyFont="1" applyFill="1" applyBorder="1" applyAlignment="1">
      <alignment horizontal="center"/>
    </xf>
    <xf numFmtId="168" fontId="22" fillId="0" borderId="10" xfId="0" applyNumberFormat="1" applyFont="1" applyFill="1" applyBorder="1" applyAlignment="1">
      <alignment horizontal="center"/>
    </xf>
    <xf numFmtId="0" fontId="22" fillId="0" borderId="10" xfId="0" applyFont="1" applyFill="1" applyBorder="1" applyAlignment="1">
      <alignment horizontal="center"/>
    </xf>
    <xf numFmtId="0" fontId="1" fillId="0" borderId="0" xfId="0" applyFont="1" applyFill="1" applyAlignment="1"/>
    <xf numFmtId="0" fontId="1" fillId="0" borderId="0" xfId="0" applyFont="1" applyFill="1" applyAlignment="1">
      <alignment wrapText="1"/>
    </xf>
    <xf numFmtId="0" fontId="1" fillId="0" borderId="0" xfId="0" applyFont="1" applyFill="1" applyAlignment="1">
      <alignment horizontal="left"/>
    </xf>
    <xf numFmtId="0" fontId="19" fillId="0" borderId="0" xfId="0" applyFont="1" applyFill="1" applyBorder="1" applyAlignment="1">
      <alignment horizontal="left"/>
    </xf>
    <xf numFmtId="0" fontId="1" fillId="0" borderId="0" xfId="0" applyFont="1" applyFill="1" applyAlignment="1">
      <alignment horizontal="right"/>
    </xf>
    <xf numFmtId="1" fontId="29" fillId="0" borderId="0" xfId="0" applyNumberFormat="1" applyFont="1" applyFill="1" applyAlignment="1">
      <alignment horizontal="center"/>
    </xf>
    <xf numFmtId="0" fontId="33" fillId="0" borderId="0" xfId="0" applyFont="1" applyFill="1" applyAlignment="1">
      <alignment horizontal="center"/>
    </xf>
    <xf numFmtId="1" fontId="29" fillId="0" borderId="12" xfId="0" applyNumberFormat="1" applyFont="1" applyFill="1" applyBorder="1" applyAlignment="1">
      <alignment horizontal="center"/>
    </xf>
    <xf numFmtId="1" fontId="29" fillId="0" borderId="0" xfId="0" applyNumberFormat="1" applyFont="1" applyFill="1" applyAlignment="1">
      <alignment horizontal="right"/>
    </xf>
    <xf numFmtId="1" fontId="29" fillId="0" borderId="0" xfId="0" applyNumberFormat="1" applyFont="1" applyFill="1" applyBorder="1" applyAlignment="1">
      <alignment horizontal="center"/>
    </xf>
    <xf numFmtId="1" fontId="29" fillId="0" borderId="10" xfId="0" applyNumberFormat="1" applyFont="1" applyFill="1" applyBorder="1" applyAlignment="1">
      <alignment horizontal="center"/>
    </xf>
    <xf numFmtId="0" fontId="33" fillId="0" borderId="12" xfId="0" applyFont="1" applyFill="1" applyBorder="1" applyAlignment="1">
      <alignment horizontal="center"/>
    </xf>
    <xf numFmtId="0" fontId="33" fillId="0" borderId="10" xfId="0" applyFont="1" applyFill="1" applyBorder="1" applyAlignment="1">
      <alignment horizontal="center"/>
    </xf>
    <xf numFmtId="0" fontId="1" fillId="0" borderId="12" xfId="0" applyFont="1" applyFill="1" applyBorder="1" applyAlignment="1">
      <alignment horizontal="left"/>
    </xf>
    <xf numFmtId="0" fontId="1" fillId="0" borderId="10" xfId="0" applyFont="1" applyFill="1" applyBorder="1" applyAlignment="1">
      <alignment wrapText="1"/>
    </xf>
    <xf numFmtId="0" fontId="34" fillId="0" borderId="0" xfId="0" applyFont="1" applyFill="1" applyBorder="1" applyAlignment="1">
      <alignment horizontal="center"/>
    </xf>
    <xf numFmtId="0" fontId="34" fillId="0" borderId="0" xfId="0" applyFont="1" applyFill="1" applyAlignment="1">
      <alignment horizontal="center"/>
    </xf>
    <xf numFmtId="0" fontId="19" fillId="0" borderId="0" xfId="61" applyFont="1" applyFill="1" applyBorder="1" applyAlignment="1">
      <alignment horizontal="center"/>
    </xf>
    <xf numFmtId="0" fontId="19" fillId="0" borderId="0" xfId="61" applyFont="1" applyFill="1" applyAlignment="1">
      <alignment horizontal="center"/>
    </xf>
    <xf numFmtId="178" fontId="1" fillId="0" borderId="12" xfId="0" applyNumberFormat="1" applyFont="1" applyFill="1" applyBorder="1" applyAlignment="1">
      <alignment horizontal="right"/>
    </xf>
    <xf numFmtId="0" fontId="102" fillId="0" borderId="0" xfId="0" applyFont="1"/>
    <xf numFmtId="0" fontId="102" fillId="0" borderId="0" xfId="0" applyFont="1" applyFill="1"/>
    <xf numFmtId="0" fontId="21" fillId="0" borderId="0" xfId="0" applyFont="1"/>
    <xf numFmtId="0" fontId="1" fillId="0" borderId="0" xfId="0" applyFont="1" applyAlignment="1">
      <alignment horizontal="left"/>
    </xf>
    <xf numFmtId="0" fontId="68" fillId="0" borderId="0" xfId="0" applyFont="1" applyFill="1" applyAlignment="1">
      <alignment horizontal="right"/>
    </xf>
    <xf numFmtId="0" fontId="71" fillId="0" borderId="0" xfId="0" applyFont="1" applyFill="1" applyBorder="1" applyAlignment="1"/>
    <xf numFmtId="0" fontId="70" fillId="0" borderId="0" xfId="0" applyFont="1" applyFill="1" applyBorder="1" applyAlignment="1"/>
    <xf numFmtId="0" fontId="77" fillId="0" borderId="0" xfId="0" applyFont="1" applyFill="1" applyAlignment="1">
      <alignment horizontal="left"/>
    </xf>
    <xf numFmtId="41" fontId="1" fillId="0" borderId="0" xfId="41" applyNumberFormat="1" applyFont="1" applyFill="1" applyBorder="1" applyAlignment="1">
      <alignment horizontal="center"/>
    </xf>
    <xf numFmtId="41" fontId="1" fillId="0" borderId="13" xfId="41" applyNumberFormat="1" applyFont="1" applyFill="1" applyBorder="1" applyAlignment="1">
      <alignment horizontal="center"/>
    </xf>
    <xf numFmtId="41"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178" fontId="1" fillId="0" borderId="0" xfId="41" applyNumberFormat="1" applyFont="1" applyFill="1" applyBorder="1" applyAlignment="1">
      <alignment horizontal="right"/>
    </xf>
    <xf numFmtId="169" fontId="19" fillId="0" borderId="0" xfId="0" applyNumberFormat="1" applyFont="1" applyFill="1" applyBorder="1" applyAlignment="1">
      <alignment horizontal="right"/>
    </xf>
    <xf numFmtId="1" fontId="1" fillId="0" borderId="0" xfId="41" applyNumberFormat="1" applyFont="1" applyFill="1" applyBorder="1" applyAlignment="1">
      <alignment horizontal="right"/>
    </xf>
    <xf numFmtId="178" fontId="1" fillId="0" borderId="11" xfId="41" applyNumberFormat="1" applyFont="1" applyFill="1" applyBorder="1" applyAlignment="1">
      <alignment horizontal="right"/>
    </xf>
    <xf numFmtId="41" fontId="1" fillId="0" borderId="11" xfId="41" applyNumberFormat="1" applyFont="1" applyFill="1" applyBorder="1" applyAlignment="1">
      <alignment horizontal="center"/>
    </xf>
    <xf numFmtId="41" fontId="1" fillId="0" borderId="0" xfId="41" applyNumberFormat="1" applyFont="1" applyFill="1" applyAlignment="1">
      <alignment horizontal="center"/>
    </xf>
    <xf numFmtId="178" fontId="1" fillId="0" borderId="0" xfId="41" applyNumberFormat="1" applyFont="1" applyFill="1" applyAlignment="1"/>
    <xf numFmtId="41" fontId="1" fillId="0" borderId="0" xfId="41" applyNumberFormat="1" applyFont="1" applyFill="1"/>
    <xf numFmtId="41" fontId="1" fillId="0" borderId="0" xfId="0" applyNumberFormat="1" applyFont="1" applyFill="1"/>
    <xf numFmtId="178" fontId="1" fillId="0" borderId="11" xfId="41" applyNumberFormat="1" applyFont="1" applyFill="1" applyBorder="1" applyAlignment="1"/>
    <xf numFmtId="178" fontId="1" fillId="0" borderId="0" xfId="0" applyNumberFormat="1" applyFont="1" applyFill="1" applyAlignment="1"/>
    <xf numFmtId="0" fontId="1" fillId="0" borderId="0" xfId="0" applyFont="1" applyFill="1" applyAlignment="1">
      <alignment textRotation="180" readingOrder="1"/>
    </xf>
    <xf numFmtId="174" fontId="1" fillId="0" borderId="11" xfId="0" applyNumberFormat="1" applyFont="1" applyFill="1" applyBorder="1" applyAlignment="1">
      <alignment horizontal="right"/>
    </xf>
    <xf numFmtId="1" fontId="1" fillId="0" borderId="0" xfId="0" applyNumberFormat="1" applyFont="1" applyFill="1" applyAlignment="1">
      <alignment horizontal="center"/>
    </xf>
    <xf numFmtId="174" fontId="1" fillId="0" borderId="12" xfId="0" applyNumberFormat="1" applyFont="1" applyFill="1" applyBorder="1" applyAlignment="1">
      <alignment horizontal="right"/>
    </xf>
    <xf numFmtId="168" fontId="1" fillId="0" borderId="0" xfId="38" applyNumberFormat="1" applyFont="1" applyFill="1" applyBorder="1" applyAlignment="1">
      <alignment horizontal="center"/>
    </xf>
    <xf numFmtId="1" fontId="1" fillId="0" borderId="0" xfId="0" applyNumberFormat="1" applyFont="1" applyFill="1" applyAlignment="1">
      <alignment horizontal="right"/>
    </xf>
    <xf numFmtId="178" fontId="1" fillId="25" borderId="0" xfId="0" applyNumberFormat="1" applyFont="1" applyFill="1" applyAlignment="1">
      <alignment horizontal="right"/>
    </xf>
    <xf numFmtId="1" fontId="1" fillId="25" borderId="0" xfId="0" applyNumberFormat="1" applyFont="1" applyFill="1" applyAlignment="1">
      <alignment horizontal="right"/>
    </xf>
    <xf numFmtId="169" fontId="1" fillId="25" borderId="0" xfId="0" applyNumberFormat="1" applyFont="1" applyFill="1" applyAlignment="1">
      <alignment horizontal="right"/>
    </xf>
    <xf numFmtId="173" fontId="19" fillId="0" borderId="0" xfId="41" applyNumberFormat="1" applyFont="1" applyFill="1" applyBorder="1" applyAlignment="1">
      <alignment horizontal="right"/>
    </xf>
    <xf numFmtId="41" fontId="19" fillId="0" borderId="0" xfId="41" applyNumberFormat="1" applyFont="1" applyFill="1" applyBorder="1" applyAlignment="1">
      <alignment horizontal="center"/>
    </xf>
    <xf numFmtId="174" fontId="31" fillId="0" borderId="12" xfId="0" applyNumberFormat="1" applyFont="1" applyFill="1" applyBorder="1" applyAlignment="1"/>
    <xf numFmtId="174" fontId="1" fillId="0" borderId="12" xfId="0" applyNumberFormat="1" applyFont="1" applyFill="1" applyBorder="1" applyAlignment="1"/>
    <xf numFmtId="0" fontId="0" fillId="0" borderId="15" xfId="0" applyFill="1" applyBorder="1"/>
    <xf numFmtId="49" fontId="19" fillId="0" borderId="15" xfId="0" applyNumberFormat="1" applyFont="1" applyFill="1" applyBorder="1" applyAlignment="1">
      <alignment horizontal="centerContinuous"/>
    </xf>
    <xf numFmtId="49" fontId="19" fillId="0" borderId="15" xfId="0" applyNumberFormat="1" applyFont="1" applyFill="1" applyBorder="1" applyAlignment="1">
      <alignment horizontal="left"/>
    </xf>
    <xf numFmtId="1" fontId="1" fillId="0" borderId="14" xfId="0" applyNumberFormat="1" applyFont="1" applyFill="1" applyBorder="1" applyAlignment="1"/>
    <xf numFmtId="178" fontId="1" fillId="0" borderId="14" xfId="0" applyNumberFormat="1" applyFont="1" applyFill="1" applyBorder="1" applyAlignment="1"/>
    <xf numFmtId="0" fontId="1" fillId="0" borderId="14" xfId="0" applyFont="1" applyFill="1" applyBorder="1" applyAlignment="1">
      <alignment wrapText="1"/>
    </xf>
    <xf numFmtId="3" fontId="1" fillId="0" borderId="0" xfId="0" applyNumberFormat="1" applyFont="1" applyFill="1" applyBorder="1" applyAlignment="1">
      <alignment horizontal="left"/>
    </xf>
    <xf numFmtId="1" fontId="1" fillId="0" borderId="0" xfId="0" applyNumberFormat="1" applyFont="1" applyFill="1" applyBorder="1" applyAlignment="1"/>
    <xf numFmtId="3" fontId="1" fillId="0" borderId="12" xfId="0" applyNumberFormat="1" applyFont="1" applyFill="1" applyBorder="1" applyAlignment="1">
      <alignment horizontal="left"/>
    </xf>
    <xf numFmtId="168" fontId="1" fillId="0" borderId="12" xfId="38" applyNumberFormat="1" applyFont="1" applyFill="1" applyBorder="1" applyAlignment="1">
      <alignment horizontal="center"/>
    </xf>
    <xf numFmtId="168" fontId="1" fillId="0" borderId="11" xfId="38" applyNumberFormat="1" applyFont="1" applyFill="1" applyBorder="1" applyAlignment="1">
      <alignment horizontal="center"/>
    </xf>
    <xf numFmtId="0" fontId="34" fillId="0" borderId="0" xfId="0" applyFont="1" applyFill="1" applyAlignment="1">
      <alignment wrapText="1"/>
    </xf>
    <xf numFmtId="168" fontId="25" fillId="0" borderId="0" xfId="0" applyNumberFormat="1" applyFont="1" applyFill="1" applyBorder="1"/>
    <xf numFmtId="169" fontId="1" fillId="0" borderId="0" xfId="36" applyNumberFormat="1" applyFont="1" applyFill="1" applyAlignment="1">
      <alignment horizontal="right"/>
    </xf>
    <xf numFmtId="168" fontId="1" fillId="0" borderId="0" xfId="36" applyNumberFormat="1" applyFont="1" applyFill="1"/>
    <xf numFmtId="169" fontId="1" fillId="0" borderId="0" xfId="36" applyNumberFormat="1" applyFont="1" applyFill="1" applyAlignment="1">
      <alignment horizontal="centerContinuous"/>
    </xf>
    <xf numFmtId="168" fontId="1" fillId="0" borderId="0" xfId="36" applyNumberFormat="1" applyFont="1" applyFill="1" applyAlignment="1">
      <alignment horizontal="centerContinuous"/>
    </xf>
    <xf numFmtId="178" fontId="19" fillId="0" borderId="0" xfId="63" applyNumberFormat="1" applyFont="1" applyFill="1" applyBorder="1" applyAlignment="1">
      <alignment horizontal="right"/>
    </xf>
    <xf numFmtId="178" fontId="19" fillId="0" borderId="0" xfId="61" applyNumberFormat="1" applyFont="1" applyFill="1" applyBorder="1" applyAlignment="1">
      <alignment horizontal="right"/>
    </xf>
    <xf numFmtId="178" fontId="19" fillId="0" borderId="10" xfId="61" applyNumberFormat="1" applyFont="1" applyFill="1" applyBorder="1" applyAlignment="1">
      <alignment horizontal="right"/>
    </xf>
    <xf numFmtId="0" fontId="22" fillId="0" borderId="10" xfId="61" applyFont="1" applyFill="1" applyBorder="1" applyAlignment="1">
      <alignment horizontal="center"/>
    </xf>
    <xf numFmtId="178" fontId="1" fillId="0" borderId="0" xfId="63" applyNumberFormat="1" applyFont="1" applyFill="1" applyBorder="1" applyAlignment="1">
      <alignment horizontal="right"/>
    </xf>
    <xf numFmtId="178" fontId="1" fillId="0" borderId="12" xfId="63" applyNumberFormat="1" applyFont="1" applyFill="1" applyBorder="1" applyAlignment="1">
      <alignment horizontal="right"/>
    </xf>
    <xf numFmtId="0" fontId="29" fillId="0" borderId="12" xfId="61" applyFont="1" applyFill="1" applyBorder="1" applyAlignment="1">
      <alignment horizontal="center"/>
    </xf>
    <xf numFmtId="0" fontId="22" fillId="0" borderId="12" xfId="61" applyFont="1" applyFill="1" applyBorder="1" applyAlignment="1">
      <alignment horizontal="center"/>
    </xf>
    <xf numFmtId="178" fontId="22" fillId="0" borderId="12" xfId="61" applyNumberFormat="1" applyFont="1" applyFill="1" applyBorder="1" applyAlignment="1">
      <alignment horizontal="center"/>
    </xf>
    <xf numFmtId="0" fontId="19" fillId="0" borderId="12" xfId="61" applyFont="1" applyFill="1" applyBorder="1"/>
    <xf numFmtId="0" fontId="29" fillId="0" borderId="0" xfId="61" applyFont="1" applyFill="1" applyBorder="1" applyAlignment="1">
      <alignment horizontal="center"/>
    </xf>
    <xf numFmtId="1" fontId="1" fillId="0" borderId="0" xfId="61" applyNumberFormat="1" applyFont="1" applyFill="1" applyBorder="1" applyAlignment="1">
      <alignment horizontal="right"/>
    </xf>
    <xf numFmtId="3" fontId="1" fillId="0" borderId="0" xfId="61" applyNumberFormat="1" applyFill="1" applyBorder="1"/>
    <xf numFmtId="0" fontId="25" fillId="0" borderId="0" xfId="61" applyFont="1" applyFill="1" applyBorder="1" applyAlignment="1">
      <alignment horizontal="center"/>
    </xf>
    <xf numFmtId="0" fontId="21" fillId="0" borderId="0" xfId="61" applyFont="1" applyFill="1" applyAlignment="1">
      <alignment horizontal="center"/>
    </xf>
    <xf numFmtId="178" fontId="1" fillId="25" borderId="0" xfId="63" applyNumberFormat="1" applyFont="1" applyFill="1" applyBorder="1" applyAlignment="1">
      <alignment horizontal="right"/>
    </xf>
    <xf numFmtId="1" fontId="1" fillId="25" borderId="0" xfId="61" applyNumberFormat="1" applyFont="1" applyFill="1" applyBorder="1" applyAlignment="1">
      <alignment horizontal="right"/>
    </xf>
    <xf numFmtId="178" fontId="22" fillId="25" borderId="0" xfId="61" applyNumberFormat="1" applyFont="1" applyFill="1" applyBorder="1" applyAlignment="1">
      <alignment horizontal="center"/>
    </xf>
    <xf numFmtId="1" fontId="1" fillId="0" borderId="0" xfId="61" applyNumberFormat="1" applyFont="1" applyFill="1" applyBorder="1" applyAlignment="1">
      <alignment horizontal="center"/>
    </xf>
    <xf numFmtId="1" fontId="1" fillId="0" borderId="0" xfId="61" applyNumberFormat="1" applyFont="1" applyFill="1" applyAlignment="1">
      <alignment horizontal="right"/>
    </xf>
    <xf numFmtId="0" fontId="45" fillId="0" borderId="0" xfId="61" applyFont="1" applyFill="1"/>
    <xf numFmtId="49" fontId="19" fillId="0" borderId="0" xfId="61" applyNumberFormat="1" applyFont="1" applyFill="1" applyBorder="1" applyAlignment="1">
      <alignment horizontal="center"/>
    </xf>
    <xf numFmtId="0" fontId="1" fillId="0" borderId="0" xfId="61" applyFill="1" applyBorder="1"/>
    <xf numFmtId="3" fontId="1" fillId="0" borderId="0" xfId="61" applyNumberFormat="1" applyFill="1" applyBorder="1" applyAlignment="1"/>
    <xf numFmtId="3" fontId="1" fillId="0" borderId="0" xfId="61" applyNumberFormat="1" applyFont="1" applyFill="1" applyBorder="1" applyAlignment="1"/>
    <xf numFmtId="0" fontId="25" fillId="0" borderId="0" xfId="61" applyFont="1" applyFill="1" applyBorder="1" applyAlignment="1">
      <alignment horizontal="centerContinuous"/>
    </xf>
    <xf numFmtId="0" fontId="19" fillId="0" borderId="0" xfId="61" applyFont="1" applyFill="1" applyBorder="1" applyAlignment="1"/>
    <xf numFmtId="0" fontId="1" fillId="0" borderId="0" xfId="61" applyFill="1" applyBorder="1" applyAlignment="1">
      <alignment horizontal="center"/>
    </xf>
    <xf numFmtId="0" fontId="34" fillId="0" borderId="0" xfId="61" applyFont="1" applyFill="1" applyBorder="1"/>
    <xf numFmtId="0" fontId="34" fillId="0" borderId="0" xfId="61" applyFont="1" applyFill="1" applyBorder="1" applyAlignment="1">
      <alignment horizontal="center"/>
    </xf>
    <xf numFmtId="1" fontId="19" fillId="0" borderId="10" xfId="61" applyNumberFormat="1" applyFont="1" applyFill="1" applyBorder="1" applyAlignment="1">
      <alignment horizontal="center"/>
    </xf>
    <xf numFmtId="0" fontId="34" fillId="0" borderId="10" xfId="61" applyFont="1" applyFill="1" applyBorder="1"/>
    <xf numFmtId="0" fontId="19" fillId="0" borderId="10" xfId="61" applyFont="1" applyFill="1" applyBorder="1" applyAlignment="1">
      <alignment horizontal="center"/>
    </xf>
    <xf numFmtId="0" fontId="64" fillId="0" borderId="10" xfId="61" applyFont="1" applyFill="1" applyBorder="1"/>
    <xf numFmtId="0" fontId="19" fillId="0" borderId="12" xfId="61" applyFont="1" applyFill="1" applyBorder="1" applyAlignment="1">
      <alignment horizontal="centerContinuous"/>
    </xf>
    <xf numFmtId="0" fontId="1" fillId="0" borderId="0" xfId="61" applyFont="1" applyFill="1" applyBorder="1" applyAlignment="1">
      <alignment horizontal="centerContinuous"/>
    </xf>
    <xf numFmtId="0" fontId="64" fillId="0" borderId="0" xfId="61" applyFont="1" applyFill="1" applyBorder="1" applyAlignment="1">
      <alignment horizontal="left"/>
    </xf>
    <xf numFmtId="0" fontId="1" fillId="0" borderId="0" xfId="61" applyFont="1" applyFill="1" applyBorder="1" applyAlignment="1"/>
    <xf numFmtId="175" fontId="1" fillId="0" borderId="13" xfId="0" applyNumberFormat="1" applyFont="1" applyFill="1" applyBorder="1" applyAlignment="1">
      <alignment horizontal="right"/>
    </xf>
    <xf numFmtId="178" fontId="19" fillId="0" borderId="13" xfId="41" applyNumberFormat="1" applyFont="1" applyFill="1" applyBorder="1" applyAlignment="1">
      <alignment horizontal="right"/>
    </xf>
    <xf numFmtId="175" fontId="33" fillId="0" borderId="11" xfId="0" applyNumberFormat="1" applyFont="1" applyFill="1" applyBorder="1" applyAlignment="1">
      <alignment horizontal="center"/>
    </xf>
    <xf numFmtId="1" fontId="1" fillId="0" borderId="0" xfId="41" applyNumberFormat="1" applyFont="1" applyFill="1" applyBorder="1" applyAlignment="1">
      <alignment horizontal="center"/>
    </xf>
    <xf numFmtId="178" fontId="1" fillId="0" borderId="13" xfId="41" applyNumberFormat="1" applyFont="1" applyFill="1" applyBorder="1" applyAlignment="1">
      <alignment horizontal="right"/>
    </xf>
    <xf numFmtId="175" fontId="19" fillId="0" borderId="0" xfId="0" applyNumberFormat="1" applyFont="1" applyFill="1" applyBorder="1" applyAlignment="1">
      <alignment horizontal="right"/>
    </xf>
    <xf numFmtId="1" fontId="27" fillId="0" borderId="0" xfId="0" applyNumberFormat="1" applyFont="1" applyFill="1" applyBorder="1" applyAlignment="1"/>
    <xf numFmtId="174" fontId="19" fillId="25" borderId="10" xfId="0" applyNumberFormat="1" applyFont="1" applyFill="1" applyBorder="1" applyAlignment="1">
      <alignment horizontal="right"/>
    </xf>
    <xf numFmtId="173" fontId="0" fillId="0" borderId="10" xfId="0" applyNumberFormat="1" applyFill="1" applyBorder="1"/>
    <xf numFmtId="1" fontId="1" fillId="25" borderId="10" xfId="0" applyNumberFormat="1" applyFont="1" applyFill="1" applyBorder="1" applyAlignment="1">
      <alignment horizontal="right"/>
    </xf>
    <xf numFmtId="173" fontId="1" fillId="0" borderId="12" xfId="0" applyNumberFormat="1" applyFont="1" applyFill="1" applyBorder="1"/>
    <xf numFmtId="174" fontId="1" fillId="25" borderId="0" xfId="0" applyNumberFormat="1" applyFont="1" applyFill="1" applyBorder="1" applyAlignment="1">
      <alignment horizontal="right"/>
    </xf>
    <xf numFmtId="173" fontId="1" fillId="0" borderId="0" xfId="0" applyNumberFormat="1" applyFont="1" applyFill="1" applyBorder="1"/>
    <xf numFmtId="1" fontId="1" fillId="25" borderId="0" xfId="37" applyNumberFormat="1" applyFont="1" applyFill="1" applyBorder="1" applyAlignment="1">
      <alignment horizontal="right"/>
    </xf>
    <xf numFmtId="1" fontId="1" fillId="0" borderId="0" xfId="37" applyNumberFormat="1" applyFont="1" applyFill="1" applyBorder="1" applyAlignment="1">
      <alignment horizontal="right"/>
    </xf>
    <xf numFmtId="173" fontId="1" fillId="0" borderId="0" xfId="0" applyNumberFormat="1" applyFont="1" applyFill="1"/>
    <xf numFmtId="173" fontId="1" fillId="0" borderId="0" xfId="0" applyNumberFormat="1" applyFont="1" applyFill="1" applyBorder="1" applyAlignment="1">
      <alignment horizontal="centerContinuous"/>
    </xf>
    <xf numFmtId="49" fontId="31" fillId="0" borderId="0" xfId="0" applyNumberFormat="1" applyFont="1" applyFill="1" applyBorder="1" applyAlignment="1">
      <alignment horizontal="center"/>
    </xf>
    <xf numFmtId="0" fontId="30" fillId="0" borderId="10" xfId="0" applyFont="1" applyFill="1" applyBorder="1" applyAlignment="1">
      <alignment horizontal="left"/>
    </xf>
    <xf numFmtId="169" fontId="19" fillId="0" borderId="0" xfId="0" applyNumberFormat="1" applyFont="1" applyFill="1" applyAlignment="1">
      <alignment horizontal="centerContinuous"/>
    </xf>
    <xf numFmtId="169" fontId="0" fillId="0" borderId="0" xfId="0" applyNumberFormat="1" applyFill="1" applyAlignment="1">
      <alignment horizontal="centerContinuous"/>
    </xf>
    <xf numFmtId="178" fontId="1" fillId="0" borderId="10" xfId="64" applyNumberFormat="1" applyFont="1" applyFill="1" applyBorder="1" applyAlignment="1">
      <alignment horizontal="left"/>
    </xf>
    <xf numFmtId="1" fontId="1" fillId="0" borderId="13" xfId="0" applyNumberFormat="1" applyFont="1" applyFill="1" applyBorder="1" applyAlignment="1">
      <alignment horizontal="center"/>
    </xf>
    <xf numFmtId="178" fontId="1" fillId="0" borderId="12" xfId="64" applyNumberFormat="1" applyFont="1" applyFill="1" applyBorder="1" applyAlignment="1">
      <alignment horizontal="left"/>
    </xf>
    <xf numFmtId="1" fontId="1" fillId="0" borderId="12" xfId="0" applyNumberFormat="1" applyFont="1" applyFill="1" applyBorder="1" applyAlignment="1">
      <alignment horizontal="center"/>
    </xf>
    <xf numFmtId="178" fontId="1" fillId="0" borderId="0" xfId="64" applyNumberFormat="1" applyFont="1" applyFill="1" applyBorder="1" applyAlignment="1">
      <alignment horizontal="left"/>
    </xf>
    <xf numFmtId="178" fontId="1" fillId="0" borderId="0" xfId="64" applyNumberFormat="1" applyFont="1" applyFill="1" applyBorder="1" applyAlignment="1"/>
    <xf numFmtId="1" fontId="1" fillId="0" borderId="0" xfId="64" applyNumberFormat="1" applyFont="1" applyFill="1" applyBorder="1" applyAlignment="1">
      <alignment horizontal="center"/>
    </xf>
    <xf numFmtId="178" fontId="1" fillId="0" borderId="11" xfId="64" applyNumberFormat="1" applyFont="1" applyFill="1" applyBorder="1" applyAlignment="1">
      <alignment horizontal="left"/>
    </xf>
    <xf numFmtId="1" fontId="1" fillId="0" borderId="11" xfId="0" applyNumberFormat="1" applyFont="1" applyFill="1" applyBorder="1" applyAlignment="1">
      <alignment horizontal="center"/>
    </xf>
    <xf numFmtId="1" fontId="1" fillId="0" borderId="0" xfId="0" applyNumberFormat="1" applyFont="1" applyFill="1" applyBorder="1" applyAlignment="1">
      <alignment horizontal="right"/>
    </xf>
    <xf numFmtId="178" fontId="1" fillId="0" borderId="14" xfId="64" applyNumberFormat="1" applyFont="1" applyFill="1" applyBorder="1" applyAlignment="1">
      <alignment horizontal="left"/>
    </xf>
    <xf numFmtId="1" fontId="1" fillId="0" borderId="14" xfId="0" applyNumberFormat="1" applyFont="1" applyFill="1" applyBorder="1" applyAlignment="1">
      <alignment horizontal="center"/>
    </xf>
    <xf numFmtId="169" fontId="19" fillId="0" borderId="0" xfId="64" applyNumberFormat="1" applyFont="1" applyFill="1" applyBorder="1" applyAlignment="1">
      <alignment horizontal="centerContinuous"/>
    </xf>
    <xf numFmtId="169" fontId="19" fillId="0" borderId="0" xfId="64" applyNumberFormat="1" applyFont="1" applyFill="1" applyBorder="1" applyAlignment="1">
      <alignment horizontal="center"/>
    </xf>
    <xf numFmtId="169" fontId="61" fillId="0" borderId="0" xfId="64" applyNumberFormat="1" applyFont="1" applyFill="1" applyBorder="1" applyAlignment="1">
      <alignment horizontal="center"/>
    </xf>
    <xf numFmtId="49" fontId="61" fillId="0" borderId="0" xfId="64" applyNumberFormat="1" applyFont="1" applyFill="1" applyBorder="1" applyAlignment="1">
      <alignment horizontal="center"/>
    </xf>
    <xf numFmtId="49" fontId="104" fillId="0" borderId="0" xfId="64" applyNumberFormat="1" applyFont="1" applyFill="1" applyBorder="1" applyAlignment="1">
      <alignment horizontal="center"/>
    </xf>
    <xf numFmtId="178" fontId="1" fillId="0" borderId="13" xfId="0" applyNumberFormat="1" applyFont="1" applyFill="1" applyBorder="1" applyAlignment="1">
      <alignment horizontal="center"/>
    </xf>
    <xf numFmtId="0" fontId="68" fillId="0" borderId="0" xfId="61" applyFont="1" applyFill="1" applyAlignment="1">
      <alignment horizontal="centerContinuous"/>
    </xf>
    <xf numFmtId="0" fontId="1" fillId="0" borderId="10" xfId="61" applyFill="1" applyBorder="1"/>
    <xf numFmtId="0" fontId="1" fillId="0" borderId="0" xfId="61" applyFont="1" applyFill="1" applyBorder="1" applyAlignment="1">
      <alignment horizontal="left"/>
    </xf>
    <xf numFmtId="0" fontId="1" fillId="0" borderId="0" xfId="61" applyFill="1" applyAlignment="1">
      <alignment horizontal="left"/>
    </xf>
    <xf numFmtId="178" fontId="1" fillId="0" borderId="0" xfId="61" applyNumberFormat="1" applyFill="1"/>
    <xf numFmtId="178" fontId="22" fillId="0" borderId="0" xfId="61" applyNumberFormat="1" applyFont="1" applyFill="1"/>
    <xf numFmtId="0" fontId="21" fillId="0" borderId="0" xfId="61" applyFont="1" applyFill="1" applyBorder="1"/>
    <xf numFmtId="178" fontId="1" fillId="0" borderId="10" xfId="61" applyNumberFormat="1" applyFont="1" applyFill="1" applyBorder="1" applyAlignment="1">
      <alignment horizontal="right"/>
    </xf>
    <xf numFmtId="180" fontId="29" fillId="0" borderId="10" xfId="61" applyNumberFormat="1" applyFont="1" applyFill="1" applyBorder="1" applyAlignment="1">
      <alignment horizontal="center"/>
    </xf>
    <xf numFmtId="178" fontId="1" fillId="0" borderId="0" xfId="65" applyNumberFormat="1" applyFont="1" applyFill="1" applyBorder="1" applyAlignment="1">
      <alignment horizontal="right"/>
    </xf>
    <xf numFmtId="178" fontId="1" fillId="0" borderId="0" xfId="61" applyNumberFormat="1" applyFont="1" applyFill="1" applyBorder="1" applyAlignment="1">
      <alignment horizontal="right"/>
    </xf>
    <xf numFmtId="180" fontId="29" fillId="0" borderId="0" xfId="61" applyNumberFormat="1" applyFont="1" applyFill="1" applyBorder="1" applyAlignment="1">
      <alignment horizontal="center"/>
    </xf>
    <xf numFmtId="178" fontId="22" fillId="0" borderId="0" xfId="61" applyNumberFormat="1" applyFont="1" applyFill="1" applyAlignment="1">
      <alignment horizontal="center"/>
    </xf>
    <xf numFmtId="178" fontId="1" fillId="0" borderId="12" xfId="65" applyNumberFormat="1" applyFont="1" applyFill="1" applyBorder="1" applyAlignment="1">
      <alignment horizontal="right"/>
    </xf>
    <xf numFmtId="178" fontId="1" fillId="0" borderId="12" xfId="61" applyNumberFormat="1" applyFont="1" applyFill="1" applyBorder="1" applyAlignment="1">
      <alignment horizontal="right"/>
    </xf>
    <xf numFmtId="180" fontId="29" fillId="0" borderId="12" xfId="61" applyNumberFormat="1" applyFont="1" applyFill="1" applyBorder="1" applyAlignment="1">
      <alignment horizontal="center"/>
    </xf>
    <xf numFmtId="178" fontId="52" fillId="0" borderId="12" xfId="61" applyNumberFormat="1" applyFont="1" applyFill="1" applyBorder="1" applyAlignment="1">
      <alignment horizontal="right"/>
    </xf>
    <xf numFmtId="178" fontId="1" fillId="0" borderId="0" xfId="61" applyNumberFormat="1" applyFont="1" applyFill="1" applyAlignment="1">
      <alignment horizontal="right"/>
    </xf>
    <xf numFmtId="180" fontId="1" fillId="0" borderId="0" xfId="61" applyNumberFormat="1" applyFont="1" applyFill="1" applyAlignment="1">
      <alignment horizontal="right"/>
    </xf>
    <xf numFmtId="178" fontId="1" fillId="0" borderId="11" xfId="65" applyNumberFormat="1" applyFont="1" applyFill="1" applyBorder="1" applyAlignment="1">
      <alignment horizontal="right"/>
    </xf>
    <xf numFmtId="178" fontId="1" fillId="0" borderId="11" xfId="61" applyNumberFormat="1" applyFont="1" applyFill="1" applyBorder="1" applyAlignment="1">
      <alignment horizontal="right"/>
    </xf>
    <xf numFmtId="180" fontId="29" fillId="0" borderId="11" xfId="61" applyNumberFormat="1" applyFont="1" applyFill="1" applyBorder="1" applyAlignment="1">
      <alignment horizontal="center"/>
    </xf>
    <xf numFmtId="178" fontId="22" fillId="0" borderId="11" xfId="61" applyNumberFormat="1" applyFont="1" applyFill="1" applyBorder="1" applyAlignment="1">
      <alignment horizontal="center"/>
    </xf>
    <xf numFmtId="178" fontId="19" fillId="0" borderId="0" xfId="65" applyNumberFormat="1" applyFont="1" applyFill="1" applyBorder="1" applyAlignment="1">
      <alignment horizontal="right"/>
    </xf>
    <xf numFmtId="180" fontId="29" fillId="0" borderId="0" xfId="65" applyNumberFormat="1" applyFont="1" applyFill="1" applyBorder="1" applyAlignment="1">
      <alignment horizontal="center"/>
    </xf>
    <xf numFmtId="178" fontId="50" fillId="0" borderId="0" xfId="65" applyNumberFormat="1" applyFont="1" applyFill="1" applyBorder="1" applyAlignment="1">
      <alignment horizontal="right"/>
    </xf>
    <xf numFmtId="3" fontId="1" fillId="0" borderId="0" xfId="61" applyNumberFormat="1" applyFont="1" applyFill="1" applyBorder="1"/>
    <xf numFmtId="178" fontId="27" fillId="0" borderId="0" xfId="65" applyNumberFormat="1" applyFont="1" applyFill="1" applyBorder="1" applyAlignment="1">
      <alignment horizontal="right"/>
    </xf>
    <xf numFmtId="178" fontId="30" fillId="0" borderId="0" xfId="61" applyNumberFormat="1" applyFont="1" applyFill="1" applyBorder="1" applyAlignment="1">
      <alignment horizontal="right"/>
    </xf>
    <xf numFmtId="180" fontId="38" fillId="0" borderId="0" xfId="61" applyNumberFormat="1" applyFont="1" applyFill="1" applyBorder="1" applyAlignment="1">
      <alignment horizontal="center"/>
    </xf>
    <xf numFmtId="178" fontId="40" fillId="0" borderId="0" xfId="61" applyNumberFormat="1" applyFont="1" applyFill="1" applyAlignment="1">
      <alignment horizontal="left"/>
    </xf>
    <xf numFmtId="178" fontId="40" fillId="0" borderId="0" xfId="61" applyNumberFormat="1" applyFont="1" applyFill="1" applyAlignment="1">
      <alignment horizontal="center"/>
    </xf>
    <xf numFmtId="180" fontId="29" fillId="0" borderId="0" xfId="61" applyNumberFormat="1" applyFont="1" applyFill="1" applyAlignment="1">
      <alignment horizontal="center"/>
    </xf>
    <xf numFmtId="177" fontId="19" fillId="0" borderId="0" xfId="61" applyNumberFormat="1" applyFont="1" applyFill="1" applyBorder="1" applyAlignment="1">
      <alignment horizontal="center"/>
    </xf>
    <xf numFmtId="169" fontId="48" fillId="0" borderId="0" xfId="65" applyNumberFormat="1" applyFont="1" applyFill="1" applyBorder="1" applyAlignment="1">
      <alignment horizontal="center"/>
    </xf>
    <xf numFmtId="3" fontId="22" fillId="0" borderId="0" xfId="61" applyNumberFormat="1" applyFont="1" applyFill="1" applyAlignment="1">
      <alignment horizontal="center"/>
    </xf>
    <xf numFmtId="3" fontId="1" fillId="0" borderId="0" xfId="61" applyNumberFormat="1" applyFont="1" applyFill="1"/>
    <xf numFmtId="3" fontId="22" fillId="0" borderId="0" xfId="61" applyNumberFormat="1" applyFont="1" applyFill="1"/>
    <xf numFmtId="0" fontId="31" fillId="0" borderId="10" xfId="61" applyFont="1" applyFill="1" applyBorder="1"/>
    <xf numFmtId="0" fontId="19" fillId="0" borderId="10" xfId="61" applyNumberFormat="1" applyFont="1" applyFill="1" applyBorder="1" applyAlignment="1">
      <alignment horizontal="center"/>
    </xf>
    <xf numFmtId="0" fontId="59" fillId="0" borderId="0" xfId="61" applyFont="1" applyFill="1" applyBorder="1"/>
    <xf numFmtId="0" fontId="22" fillId="0" borderId="0" xfId="61" applyFont="1" applyFill="1" applyAlignment="1">
      <alignment horizontal="centerContinuous"/>
    </xf>
    <xf numFmtId="3" fontId="29" fillId="0" borderId="0" xfId="61" applyNumberFormat="1" applyFont="1" applyFill="1"/>
    <xf numFmtId="178" fontId="1" fillId="0" borderId="10" xfId="65" applyNumberFormat="1" applyFont="1" applyFill="1" applyBorder="1" applyAlignment="1">
      <alignment horizontal="right"/>
    </xf>
    <xf numFmtId="180" fontId="1" fillId="0" borderId="0" xfId="61" applyNumberFormat="1" applyFont="1" applyFill="1" applyBorder="1" applyAlignment="1">
      <alignment horizontal="right"/>
    </xf>
    <xf numFmtId="0" fontId="1" fillId="0" borderId="11" xfId="61" applyFont="1" applyFill="1" applyBorder="1"/>
    <xf numFmtId="178" fontId="1" fillId="0" borderId="14" xfId="65" applyNumberFormat="1" applyFont="1" applyFill="1" applyBorder="1" applyAlignment="1">
      <alignment horizontal="right"/>
    </xf>
    <xf numFmtId="178" fontId="1" fillId="0" borderId="14" xfId="61" applyNumberFormat="1" applyFont="1" applyFill="1" applyBorder="1" applyAlignment="1">
      <alignment horizontal="right"/>
    </xf>
    <xf numFmtId="180" fontId="29" fillId="0" borderId="14" xfId="61" applyNumberFormat="1" applyFont="1" applyFill="1" applyBorder="1" applyAlignment="1">
      <alignment horizontal="center"/>
    </xf>
    <xf numFmtId="178" fontId="22" fillId="0" borderId="14" xfId="61" applyNumberFormat="1" applyFont="1" applyFill="1" applyBorder="1" applyAlignment="1">
      <alignment horizontal="center"/>
    </xf>
    <xf numFmtId="0" fontId="1" fillId="0" borderId="14" xfId="61" applyFont="1" applyFill="1" applyBorder="1"/>
    <xf numFmtId="0" fontId="105" fillId="0" borderId="0" xfId="61" applyFont="1" applyFill="1" applyAlignment="1">
      <alignment horizontal="center"/>
    </xf>
    <xf numFmtId="180" fontId="29" fillId="0" borderId="12" xfId="65" applyNumberFormat="1" applyFont="1" applyFill="1" applyBorder="1" applyAlignment="1">
      <alignment horizontal="center"/>
    </xf>
    <xf numFmtId="180" fontId="29" fillId="0" borderId="0" xfId="65" applyNumberFormat="1" applyFont="1" applyFill="1" applyBorder="1" applyAlignment="1">
      <alignment horizontal="right"/>
    </xf>
    <xf numFmtId="3" fontId="22" fillId="0" borderId="0" xfId="61" applyNumberFormat="1" applyFont="1" applyFill="1" applyBorder="1" applyAlignment="1"/>
    <xf numFmtId="0" fontId="31" fillId="0" borderId="0" xfId="61" applyFont="1" applyFill="1" applyBorder="1" applyAlignment="1">
      <alignment horizontal="center"/>
    </xf>
    <xf numFmtId="0" fontId="27" fillId="0" borderId="0" xfId="61" applyFont="1" applyFill="1"/>
    <xf numFmtId="0" fontId="27" fillId="0" borderId="11" xfId="61" applyFont="1" applyFill="1" applyBorder="1"/>
    <xf numFmtId="0" fontId="40" fillId="0" borderId="11" xfId="61" applyFont="1" applyFill="1" applyBorder="1"/>
    <xf numFmtId="0" fontId="27" fillId="0" borderId="0" xfId="61" applyFont="1" applyFill="1" applyAlignment="1">
      <alignment horizontal="center"/>
    </xf>
    <xf numFmtId="178" fontId="22" fillId="0" borderId="0" xfId="61" applyNumberFormat="1" applyFont="1" applyFill="1" applyBorder="1"/>
    <xf numFmtId="178" fontId="1" fillId="0" borderId="0" xfId="65" quotePrefix="1" applyNumberFormat="1" applyFont="1" applyFill="1" applyBorder="1" applyAlignment="1">
      <alignment horizontal="right"/>
    </xf>
    <xf numFmtId="169" fontId="22" fillId="0" borderId="0" xfId="61" applyNumberFormat="1" applyFont="1" applyFill="1" applyAlignment="1">
      <alignment horizontal="center"/>
    </xf>
    <xf numFmtId="169" fontId="22" fillId="0" borderId="0" xfId="61" applyNumberFormat="1" applyFont="1" applyFill="1" applyBorder="1" applyAlignment="1">
      <alignment horizontal="center"/>
    </xf>
    <xf numFmtId="178" fontId="22" fillId="0" borderId="0" xfId="0" applyNumberFormat="1" applyFont="1" applyFill="1"/>
    <xf numFmtId="169" fontId="1" fillId="0" borderId="0" xfId="61" applyNumberFormat="1" applyFill="1"/>
    <xf numFmtId="178" fontId="27" fillId="0" borderId="0" xfId="61" applyNumberFormat="1" applyFont="1" applyFill="1" applyBorder="1" applyAlignment="1">
      <alignment horizontal="right"/>
    </xf>
    <xf numFmtId="178" fontId="40" fillId="0" borderId="0" xfId="61" applyNumberFormat="1" applyFont="1" applyFill="1" applyBorder="1" applyAlignment="1">
      <alignment horizontal="center"/>
    </xf>
    <xf numFmtId="0" fontId="19" fillId="0" borderId="0" xfId="61" applyNumberFormat="1" applyFont="1" applyFill="1" applyBorder="1" applyAlignment="1">
      <alignment horizontal="center"/>
    </xf>
    <xf numFmtId="0" fontId="30" fillId="0" borderId="0" xfId="61" applyFont="1" applyFill="1" applyBorder="1"/>
    <xf numFmtId="178" fontId="22" fillId="0" borderId="11" xfId="61" applyNumberFormat="1" applyFont="1" applyFill="1" applyBorder="1"/>
    <xf numFmtId="180" fontId="29" fillId="0" borderId="0" xfId="61" applyNumberFormat="1" applyFont="1" applyFill="1" applyBorder="1" applyAlignment="1">
      <alignment horizontal="right"/>
    </xf>
    <xf numFmtId="3" fontId="1" fillId="0" borderId="0" xfId="61" applyNumberFormat="1" applyFill="1" applyAlignment="1"/>
    <xf numFmtId="3" fontId="22" fillId="0" borderId="0" xfId="61" applyNumberFormat="1" applyFont="1" applyFill="1" applyAlignment="1"/>
    <xf numFmtId="0" fontId="21" fillId="0" borderId="0" xfId="61" applyFont="1" applyFill="1"/>
    <xf numFmtId="3" fontId="22" fillId="0" borderId="0" xfId="61" applyNumberFormat="1" applyFont="1" applyFill="1" applyBorder="1"/>
    <xf numFmtId="3" fontId="1" fillId="0" borderId="0" xfId="61" applyNumberFormat="1" applyFill="1"/>
    <xf numFmtId="0" fontId="1" fillId="0" borderId="0" xfId="61" applyFill="1" applyBorder="1" applyAlignment="1">
      <alignment horizontal="centerContinuous"/>
    </xf>
    <xf numFmtId="1" fontId="1" fillId="0" borderId="10" xfId="61" applyNumberFormat="1" applyFont="1" applyFill="1" applyBorder="1" applyAlignment="1">
      <alignment horizontal="center"/>
    </xf>
    <xf numFmtId="0" fontId="22" fillId="0" borderId="10" xfId="61" applyFont="1" applyFill="1" applyBorder="1"/>
    <xf numFmtId="178" fontId="1" fillId="0" borderId="10" xfId="61" applyNumberFormat="1" applyFill="1" applyBorder="1" applyAlignment="1">
      <alignment horizontal="right"/>
    </xf>
    <xf numFmtId="178" fontId="22" fillId="0" borderId="10" xfId="61" applyNumberFormat="1" applyFont="1" applyFill="1" applyBorder="1"/>
    <xf numFmtId="178" fontId="1" fillId="0" borderId="12" xfId="61" applyNumberFormat="1" applyFill="1" applyBorder="1" applyAlignment="1">
      <alignment horizontal="right"/>
    </xf>
    <xf numFmtId="178" fontId="22" fillId="0" borderId="12" xfId="61" applyNumberFormat="1" applyFont="1" applyFill="1" applyBorder="1"/>
    <xf numFmtId="178" fontId="1" fillId="0" borderId="0" xfId="61" applyNumberFormat="1" applyFill="1" applyBorder="1" applyAlignment="1">
      <alignment horizontal="right"/>
    </xf>
    <xf numFmtId="1" fontId="1" fillId="0" borderId="0" xfId="61" applyNumberFormat="1" applyFont="1" applyFill="1" applyAlignment="1">
      <alignment horizontal="center"/>
    </xf>
    <xf numFmtId="178" fontId="1" fillId="0" borderId="0" xfId="61" applyNumberFormat="1" applyFill="1" applyAlignment="1">
      <alignment horizontal="right"/>
    </xf>
    <xf numFmtId="178" fontId="1" fillId="25" borderId="0" xfId="61" applyNumberFormat="1" applyFill="1" applyBorder="1" applyAlignment="1">
      <alignment horizontal="right"/>
    </xf>
    <xf numFmtId="178" fontId="1" fillId="25" borderId="0" xfId="61" applyNumberFormat="1" applyFill="1" applyAlignment="1">
      <alignment horizontal="right"/>
    </xf>
    <xf numFmtId="178" fontId="22" fillId="0" borderId="0" xfId="61" applyNumberFormat="1" applyFont="1" applyFill="1" applyBorder="1" applyAlignment="1">
      <alignment horizontal="right"/>
    </xf>
    <xf numFmtId="178" fontId="22" fillId="0" borderId="10" xfId="61" applyNumberFormat="1" applyFont="1" applyFill="1" applyBorder="1" applyAlignment="1">
      <alignment horizontal="right"/>
    </xf>
    <xf numFmtId="178" fontId="48" fillId="0" borderId="0" xfId="65" applyNumberFormat="1" applyFont="1" applyFill="1" applyBorder="1" applyAlignment="1">
      <alignment horizontal="center"/>
    </xf>
    <xf numFmtId="1" fontId="1" fillId="0" borderId="0" xfId="65" applyNumberFormat="1" applyFont="1" applyFill="1" applyBorder="1" applyAlignment="1">
      <alignment horizontal="center"/>
    </xf>
    <xf numFmtId="178" fontId="1" fillId="0" borderId="15" xfId="65" applyNumberFormat="1" applyFont="1" applyFill="1" applyBorder="1" applyAlignment="1">
      <alignment horizontal="right"/>
    </xf>
    <xf numFmtId="1" fontId="29" fillId="0" borderId="10" xfId="65" applyNumberFormat="1" applyFont="1" applyFill="1" applyBorder="1" applyAlignment="1">
      <alignment horizontal="center"/>
    </xf>
    <xf numFmtId="1" fontId="29" fillId="0" borderId="12" xfId="61" applyNumberFormat="1" applyFont="1" applyFill="1" applyBorder="1" applyAlignment="1">
      <alignment horizontal="right"/>
    </xf>
    <xf numFmtId="3" fontId="1" fillId="0" borderId="0" xfId="61" applyNumberFormat="1" applyFill="1" applyBorder="1" applyAlignment="1">
      <alignment horizontal="centerContinuous"/>
    </xf>
    <xf numFmtId="3" fontId="1" fillId="0" borderId="0" xfId="61" applyNumberFormat="1" applyFont="1" applyFill="1" applyBorder="1" applyAlignment="1">
      <alignment horizontal="center"/>
    </xf>
    <xf numFmtId="0" fontId="21" fillId="0" borderId="0" xfId="61" applyFont="1" applyFill="1" applyBorder="1" applyAlignment="1">
      <alignment horizontal="center"/>
    </xf>
    <xf numFmtId="178" fontId="1" fillId="0" borderId="13" xfId="65" applyNumberFormat="1" applyFont="1" applyFill="1" applyBorder="1" applyAlignment="1">
      <alignment horizontal="right"/>
    </xf>
    <xf numFmtId="178" fontId="1" fillId="0" borderId="13" xfId="61" applyNumberFormat="1" applyFont="1" applyFill="1" applyBorder="1" applyAlignment="1">
      <alignment horizontal="right"/>
    </xf>
    <xf numFmtId="180" fontId="29" fillId="0" borderId="13" xfId="61" applyNumberFormat="1" applyFont="1" applyFill="1" applyBorder="1" applyAlignment="1">
      <alignment horizontal="center"/>
    </xf>
    <xf numFmtId="178" fontId="22" fillId="0" borderId="13" xfId="61" applyNumberFormat="1" applyFont="1" applyFill="1" applyBorder="1" applyAlignment="1">
      <alignment horizontal="center"/>
    </xf>
    <xf numFmtId="0" fontId="1" fillId="0" borderId="13" xfId="61" applyFont="1" applyFill="1" applyBorder="1"/>
    <xf numFmtId="180" fontId="29" fillId="0" borderId="0" xfId="61" applyNumberFormat="1" applyFont="1" applyFill="1" applyAlignment="1">
      <alignment horizontal="right"/>
    </xf>
    <xf numFmtId="180" fontId="1" fillId="0" borderId="12" xfId="61" applyNumberFormat="1" applyFont="1" applyFill="1" applyBorder="1" applyAlignment="1">
      <alignment horizontal="center"/>
    </xf>
    <xf numFmtId="0" fontId="1" fillId="0" borderId="12" xfId="61" applyFont="1" applyFill="1" applyBorder="1" applyAlignment="1">
      <alignment horizontal="left" indent="1"/>
    </xf>
    <xf numFmtId="180" fontId="1" fillId="0" borderId="0" xfId="61" applyNumberFormat="1" applyFont="1" applyFill="1" applyAlignment="1">
      <alignment horizontal="center"/>
    </xf>
    <xf numFmtId="0" fontId="34" fillId="0" borderId="0" xfId="61" applyFont="1" applyFill="1" applyBorder="1" applyAlignment="1">
      <alignment horizontal="center" vertical="top"/>
    </xf>
    <xf numFmtId="0" fontId="19" fillId="0" borderId="10" xfId="61" applyFont="1" applyFill="1" applyBorder="1" applyAlignment="1">
      <alignment horizontal="center" vertical="top"/>
    </xf>
    <xf numFmtId="0" fontId="30" fillId="0" borderId="0" xfId="61" applyFont="1" applyFill="1"/>
    <xf numFmtId="0" fontId="1" fillId="0" borderId="0" xfId="61" applyFont="1" applyFill="1" applyAlignment="1">
      <alignment textRotation="180"/>
    </xf>
    <xf numFmtId="0" fontId="22" fillId="0" borderId="0" xfId="61" applyFont="1" applyFill="1" applyBorder="1" applyAlignment="1">
      <alignment horizontal="centerContinuous"/>
    </xf>
    <xf numFmtId="0" fontId="34" fillId="0" borderId="13" xfId="61" applyFont="1" applyFill="1" applyBorder="1"/>
    <xf numFmtId="1" fontId="1" fillId="0" borderId="0" xfId="61" applyNumberFormat="1" applyFont="1" applyFill="1" applyBorder="1"/>
    <xf numFmtId="0" fontId="1" fillId="0" borderId="13" xfId="61" applyFill="1" applyBorder="1"/>
    <xf numFmtId="0" fontId="22" fillId="0" borderId="13" xfId="61" applyFont="1" applyFill="1" applyBorder="1"/>
    <xf numFmtId="0" fontId="19" fillId="0" borderId="0" xfId="61" applyFont="1" applyFill="1" applyBorder="1" applyAlignment="1">
      <alignment horizontal="center" vertical="top"/>
    </xf>
    <xf numFmtId="1" fontId="29" fillId="0" borderId="13" xfId="66" applyNumberFormat="1" applyFont="1" applyFill="1" applyBorder="1" applyAlignment="1">
      <alignment horizontal="center"/>
    </xf>
    <xf numFmtId="1" fontId="29" fillId="0" borderId="0" xfId="66" applyNumberFormat="1" applyFont="1" applyFill="1" applyAlignment="1">
      <alignment horizontal="center"/>
    </xf>
    <xf numFmtId="1" fontId="1" fillId="0" borderId="10" xfId="61" applyNumberFormat="1" applyFont="1" applyFill="1" applyBorder="1" applyAlignment="1">
      <alignment horizontal="right"/>
    </xf>
    <xf numFmtId="0" fontId="1" fillId="0" borderId="14" xfId="61" applyFill="1" applyBorder="1"/>
    <xf numFmtId="0" fontId="22" fillId="0" borderId="14" xfId="61" applyFont="1" applyFill="1" applyBorder="1"/>
    <xf numFmtId="0" fontId="1" fillId="0" borderId="11" xfId="61" applyFill="1" applyBorder="1"/>
    <xf numFmtId="0" fontId="22" fillId="0" borderId="11" xfId="61" applyFont="1" applyFill="1" applyBorder="1"/>
    <xf numFmtId="0" fontId="30" fillId="0" borderId="11" xfId="61" applyFont="1" applyFill="1" applyBorder="1"/>
    <xf numFmtId="0" fontId="106" fillId="0" borderId="0" xfId="0" applyFont="1" applyAlignment="1"/>
    <xf numFmtId="0" fontId="0" fillId="0" borderId="0" xfId="0" applyNumberFormat="1" applyFill="1" applyAlignment="1">
      <alignment horizontal="right"/>
    </xf>
    <xf numFmtId="49" fontId="1" fillId="0" borderId="0" xfId="0" applyNumberFormat="1" applyFont="1" applyFill="1" applyAlignment="1">
      <alignment horizontal="right"/>
    </xf>
    <xf numFmtId="49" fontId="0" fillId="0" borderId="0" xfId="0" applyNumberFormat="1" applyFill="1" applyAlignment="1">
      <alignment horizontal="centerContinuous"/>
    </xf>
    <xf numFmtId="0" fontId="45" fillId="0" borderId="0" xfId="0" applyFont="1" applyFill="1" applyAlignment="1">
      <alignment horizontal="left"/>
    </xf>
    <xf numFmtId="0" fontId="29" fillId="0" borderId="0" xfId="0" applyFont="1" applyFill="1" applyAlignment="1">
      <alignment horizontal="right"/>
    </xf>
    <xf numFmtId="3" fontId="29" fillId="0" borderId="0" xfId="0" applyNumberFormat="1" applyFont="1" applyFill="1"/>
    <xf numFmtId="3" fontId="29" fillId="0" borderId="0" xfId="0" applyNumberFormat="1" applyFont="1" applyFill="1" applyAlignment="1">
      <alignment horizontal="right"/>
    </xf>
    <xf numFmtId="3" fontId="43" fillId="0" borderId="0" xfId="0" applyNumberFormat="1" applyFont="1" applyFill="1" applyBorder="1"/>
    <xf numFmtId="3" fontId="43" fillId="0" borderId="0" xfId="0" applyNumberFormat="1" applyFont="1" applyFill="1" applyBorder="1" applyAlignment="1">
      <alignment horizontal="right"/>
    </xf>
    <xf numFmtId="0" fontId="29" fillId="0" borderId="0" xfId="0" applyFont="1" applyFill="1" applyAlignment="1">
      <alignment wrapText="1"/>
    </xf>
    <xf numFmtId="168" fontId="29" fillId="0" borderId="23" xfId="0" applyNumberFormat="1" applyFont="1" applyFill="1" applyBorder="1"/>
    <xf numFmtId="0" fontId="34" fillId="0" borderId="0" xfId="0" applyFont="1" applyFill="1" applyBorder="1" applyAlignment="1">
      <alignment horizontal="right"/>
    </xf>
    <xf numFmtId="3" fontId="29" fillId="0" borderId="0" xfId="0" applyNumberFormat="1" applyFont="1" applyFill="1" applyBorder="1" applyAlignment="1">
      <alignment horizontal="right"/>
    </xf>
    <xf numFmtId="3" fontId="29" fillId="0" borderId="18" xfId="0" applyNumberFormat="1" applyFont="1" applyFill="1" applyBorder="1"/>
    <xf numFmtId="0" fontId="29" fillId="0" borderId="12" xfId="0" applyFont="1" applyFill="1" applyBorder="1" applyAlignment="1">
      <alignment horizontal="justify" wrapText="1"/>
    </xf>
    <xf numFmtId="0" fontId="34" fillId="0" borderId="0" xfId="0" applyFont="1" applyFill="1" applyAlignment="1"/>
    <xf numFmtId="0" fontId="29" fillId="0" borderId="0" xfId="0" applyNumberFormat="1" applyFont="1" applyFill="1" applyAlignment="1">
      <alignment wrapText="1"/>
    </xf>
    <xf numFmtId="0" fontId="38" fillId="0" borderId="0" xfId="0" applyNumberFormat="1" applyFont="1" applyFill="1" applyAlignment="1">
      <alignment wrapText="1"/>
    </xf>
    <xf numFmtId="0" fontId="38" fillId="0" borderId="10" xfId="0" applyFont="1" applyFill="1" applyBorder="1"/>
    <xf numFmtId="0" fontId="38" fillId="0" borderId="0" xfId="0" applyFont="1" applyFill="1" applyAlignment="1">
      <alignment horizontal="centerContinuous"/>
    </xf>
    <xf numFmtId="0" fontId="38" fillId="0" borderId="0" xfId="0" applyFont="1" applyFill="1" applyAlignment="1">
      <alignment horizontal="right"/>
    </xf>
    <xf numFmtId="0" fontId="65" fillId="0" borderId="0" xfId="48" applyFill="1"/>
    <xf numFmtId="0" fontId="65" fillId="0" borderId="0" xfId="48" applyFill="1" applyBorder="1"/>
    <xf numFmtId="0" fontId="1" fillId="0" borderId="0" xfId="48" applyFont="1" applyFill="1"/>
    <xf numFmtId="0" fontId="1" fillId="0" borderId="0" xfId="48" applyFont="1" applyFill="1" applyBorder="1"/>
    <xf numFmtId="3" fontId="0" fillId="0" borderId="0" xfId="0" applyNumberFormat="1" applyFill="1"/>
    <xf numFmtId="0" fontId="40" fillId="0" borderId="0" xfId="0" applyFont="1" applyFill="1" applyAlignment="1">
      <alignment horizontal="center"/>
    </xf>
    <xf numFmtId="0" fontId="108" fillId="0" borderId="0" xfId="48" applyFont="1" applyFill="1"/>
    <xf numFmtId="0" fontId="64" fillId="0" borderId="0" xfId="0" applyFont="1" applyFill="1" applyBorder="1"/>
    <xf numFmtId="0" fontId="25" fillId="0" borderId="0" xfId="48" applyFont="1" applyFill="1"/>
    <xf numFmtId="0" fontId="25" fillId="0" borderId="0" xfId="48" applyFont="1" applyFill="1" applyBorder="1"/>
    <xf numFmtId="0" fontId="22" fillId="0" borderId="0" xfId="48" applyFont="1" applyFill="1" applyBorder="1" applyAlignment="1">
      <alignment horizontal="center"/>
    </xf>
    <xf numFmtId="3" fontId="52" fillId="0" borderId="0" xfId="48" applyNumberFormat="1" applyFont="1" applyFill="1" applyBorder="1" applyAlignment="1">
      <alignment horizontal="center"/>
    </xf>
    <xf numFmtId="0" fontId="109" fillId="0" borderId="0" xfId="48" applyFont="1" applyFill="1" applyBorder="1"/>
    <xf numFmtId="0" fontId="19" fillId="0" borderId="0" xfId="48" applyFont="1" applyFill="1" applyBorder="1"/>
    <xf numFmtId="0" fontId="65" fillId="0" borderId="0" xfId="48" applyFont="1" applyFill="1"/>
    <xf numFmtId="1" fontId="29" fillId="0" borderId="10" xfId="48" applyNumberFormat="1" applyFont="1" applyFill="1" applyBorder="1" applyAlignment="1">
      <alignment horizontal="center"/>
    </xf>
    <xf numFmtId="0" fontId="108" fillId="0" borderId="0" xfId="48" applyFont="1" applyFill="1" applyAlignment="1">
      <alignment horizontal="center"/>
    </xf>
    <xf numFmtId="1" fontId="29" fillId="0" borderId="0" xfId="48" applyNumberFormat="1" applyFont="1" applyFill="1" applyBorder="1"/>
    <xf numFmtId="1" fontId="29" fillId="0" borderId="12" xfId="48" applyNumberFormat="1" applyFont="1" applyFill="1" applyBorder="1" applyAlignment="1">
      <alignment horizontal="center"/>
    </xf>
    <xf numFmtId="1" fontId="109" fillId="0" borderId="0" xfId="48" applyNumberFormat="1" applyFont="1" applyFill="1" applyBorder="1" applyAlignment="1">
      <alignment horizontal="left"/>
    </xf>
    <xf numFmtId="0" fontId="21" fillId="0" borderId="0" xfId="48" applyFont="1" applyFill="1" applyBorder="1" applyAlignment="1">
      <alignment vertical="center" shrinkToFit="1"/>
    </xf>
    <xf numFmtId="0" fontId="22" fillId="0" borderId="0" xfId="48" applyFont="1" applyFill="1" applyAlignment="1">
      <alignment horizontal="center"/>
    </xf>
    <xf numFmtId="1" fontId="1" fillId="0" borderId="0" xfId="48" applyNumberFormat="1" applyFont="1" applyFill="1" applyBorder="1"/>
    <xf numFmtId="1" fontId="65" fillId="0" borderId="0" xfId="48" applyNumberFormat="1" applyFill="1" applyBorder="1"/>
    <xf numFmtId="171" fontId="29" fillId="0" borderId="0" xfId="0" applyNumberFormat="1" applyFont="1" applyFill="1" applyBorder="1" applyAlignment="1">
      <alignment horizontal="center"/>
    </xf>
    <xf numFmtId="3" fontId="1" fillId="0" borderId="0" xfId="48" applyNumberFormat="1" applyFont="1" applyFill="1" applyBorder="1" applyAlignment="1">
      <alignment horizontal="center"/>
    </xf>
    <xf numFmtId="0" fontId="110" fillId="0" borderId="0" xfId="48" applyFont="1" applyFill="1"/>
    <xf numFmtId="0" fontId="29" fillId="0" borderId="0" xfId="48" applyFont="1" applyFill="1" applyBorder="1"/>
    <xf numFmtId="3" fontId="29" fillId="0" borderId="0" xfId="48" applyNumberFormat="1" applyFont="1" applyFill="1" applyBorder="1" applyAlignment="1">
      <alignment horizontal="center"/>
    </xf>
    <xf numFmtId="0" fontId="1" fillId="0" borderId="0" xfId="48" applyFont="1" applyFill="1" applyBorder="1" applyAlignment="1">
      <alignment horizontal="centerContinuous"/>
    </xf>
    <xf numFmtId="0" fontId="19" fillId="0" borderId="0" xfId="48" applyFont="1" applyFill="1" applyBorder="1" applyAlignment="1">
      <alignment horizontal="centerContinuous"/>
    </xf>
    <xf numFmtId="0" fontId="19" fillId="0" borderId="0" xfId="48" applyFont="1" applyFill="1" applyBorder="1" applyAlignment="1">
      <alignment horizontal="left"/>
    </xf>
    <xf numFmtId="0" fontId="25" fillId="0" borderId="0" xfId="48" applyFont="1" applyFill="1" applyBorder="1" applyAlignment="1">
      <alignment vertical="top"/>
    </xf>
    <xf numFmtId="0" fontId="1" fillId="0" borderId="0" xfId="48" applyFont="1" applyFill="1" applyBorder="1" applyAlignment="1">
      <alignment horizontal="left" vertical="center"/>
    </xf>
    <xf numFmtId="0" fontId="25" fillId="0" borderId="0" xfId="48" applyFont="1" applyFill="1" applyBorder="1" applyAlignment="1">
      <alignment horizontal="left"/>
    </xf>
    <xf numFmtId="0" fontId="25" fillId="0" borderId="0" xfId="48" applyFont="1" applyFill="1" applyBorder="1" applyAlignment="1">
      <alignment horizontal="left" vertical="top"/>
    </xf>
    <xf numFmtId="0" fontId="31" fillId="0" borderId="0" xfId="48" applyFont="1" applyFill="1" applyBorder="1" applyAlignment="1">
      <alignment horizontal="center"/>
    </xf>
    <xf numFmtId="0" fontId="21" fillId="0" borderId="0" xfId="48" applyFont="1" applyFill="1" applyBorder="1"/>
    <xf numFmtId="3" fontId="1" fillId="0" borderId="0" xfId="48" applyNumberFormat="1" applyFont="1" applyFill="1" applyBorder="1"/>
    <xf numFmtId="1" fontId="29" fillId="0" borderId="0" xfId="48" applyNumberFormat="1" applyFont="1" applyFill="1" applyAlignment="1">
      <alignment horizontal="center"/>
    </xf>
    <xf numFmtId="0" fontId="33" fillId="0" borderId="0" xfId="48" applyFont="1" applyFill="1" applyAlignment="1">
      <alignment horizontal="center"/>
    </xf>
    <xf numFmtId="0" fontId="30" fillId="0" borderId="0" xfId="48" applyFont="1" applyFill="1" applyBorder="1"/>
    <xf numFmtId="0" fontId="64" fillId="0" borderId="0" xfId="48" applyFont="1" applyFill="1" applyBorder="1"/>
    <xf numFmtId="0" fontId="49" fillId="0" borderId="10" xfId="48" applyFont="1" applyFill="1" applyBorder="1"/>
    <xf numFmtId="0" fontId="1" fillId="0" borderId="10" xfId="48" applyFont="1" applyFill="1" applyBorder="1"/>
    <xf numFmtId="0" fontId="19" fillId="0" borderId="10" xfId="48" applyFont="1" applyFill="1" applyBorder="1"/>
    <xf numFmtId="49" fontId="1" fillId="0" borderId="0" xfId="48" applyNumberFormat="1" applyFont="1" applyFill="1"/>
    <xf numFmtId="0" fontId="1" fillId="0" borderId="0" xfId="48" applyFont="1" applyFill="1" applyBorder="1" applyAlignment="1">
      <alignment horizontal="right"/>
    </xf>
    <xf numFmtId="49" fontId="1" fillId="0" borderId="0" xfId="48" applyNumberFormat="1" applyFont="1" applyFill="1" applyBorder="1"/>
    <xf numFmtId="49" fontId="25" fillId="0" borderId="0" xfId="48" applyNumberFormat="1" applyFont="1" applyFill="1" applyBorder="1"/>
    <xf numFmtId="0" fontId="25" fillId="0" borderId="0" xfId="48" applyNumberFormat="1" applyFont="1" applyFill="1" applyBorder="1"/>
    <xf numFmtId="0" fontId="25" fillId="0" borderId="0" xfId="48" applyFont="1" applyFill="1" applyBorder="1" applyAlignment="1">
      <alignment horizontal="center"/>
    </xf>
    <xf numFmtId="0" fontId="25" fillId="0" borderId="0" xfId="48" applyNumberFormat="1" applyFont="1" applyFill="1" applyBorder="1" applyAlignment="1">
      <alignment horizontal="center"/>
    </xf>
    <xf numFmtId="0" fontId="25" fillId="0" borderId="10" xfId="48" applyFont="1" applyFill="1" applyBorder="1"/>
    <xf numFmtId="0" fontId="65" fillId="0" borderId="10" xfId="48" applyFill="1" applyBorder="1"/>
    <xf numFmtId="0" fontId="22" fillId="0" borderId="0" xfId="48" applyNumberFormat="1" applyFont="1" applyFill="1" applyBorder="1" applyAlignment="1">
      <alignment horizontal="center"/>
    </xf>
    <xf numFmtId="0" fontId="21" fillId="0" borderId="0" xfId="48" applyFont="1" applyFill="1" applyBorder="1" applyAlignment="1">
      <alignment vertical="center"/>
    </xf>
    <xf numFmtId="0" fontId="1" fillId="0" borderId="0" xfId="48" applyFont="1" applyFill="1" applyAlignment="1">
      <alignment horizontal="center"/>
    </xf>
    <xf numFmtId="1" fontId="1" fillId="0" borderId="0" xfId="48" applyNumberFormat="1" applyFont="1" applyFill="1" applyBorder="1" applyAlignment="1">
      <alignment horizontal="center"/>
    </xf>
    <xf numFmtId="1" fontId="1" fillId="0" borderId="0" xfId="48" applyNumberFormat="1" applyFont="1" applyFill="1" applyBorder="1" applyAlignment="1"/>
    <xf numFmtId="1" fontId="1" fillId="0" borderId="0" xfId="48" applyNumberFormat="1" applyFont="1" applyFill="1"/>
    <xf numFmtId="3" fontId="22" fillId="0" borderId="0" xfId="48" applyNumberFormat="1" applyFont="1" applyFill="1" applyBorder="1" applyAlignment="1">
      <alignment horizontal="center"/>
    </xf>
    <xf numFmtId="49" fontId="19" fillId="0" borderId="0" xfId="48" applyNumberFormat="1" applyFont="1" applyFill="1" applyBorder="1" applyAlignment="1">
      <alignment horizontal="center"/>
    </xf>
    <xf numFmtId="0" fontId="1" fillId="0" borderId="0" xfId="48" applyFont="1" applyFill="1" applyAlignment="1"/>
    <xf numFmtId="0" fontId="25" fillId="0" borderId="10" xfId="48" applyFont="1" applyFill="1" applyBorder="1" applyAlignment="1">
      <alignment horizontal="center"/>
    </xf>
    <xf numFmtId="0" fontId="25" fillId="0" borderId="10" xfId="48" applyNumberFormat="1" applyFont="1" applyFill="1" applyBorder="1" applyAlignment="1">
      <alignment horizontal="center"/>
    </xf>
    <xf numFmtId="49" fontId="1" fillId="0" borderId="10" xfId="48" applyNumberFormat="1" applyFont="1" applyFill="1" applyBorder="1"/>
    <xf numFmtId="0" fontId="25" fillId="0" borderId="0" xfId="48" applyFont="1" applyFill="1" applyBorder="1" applyAlignment="1">
      <alignment horizontal="right"/>
    </xf>
    <xf numFmtId="0" fontId="25" fillId="0" borderId="20" xfId="61" applyFont="1" applyFill="1" applyBorder="1"/>
    <xf numFmtId="0" fontId="109" fillId="0" borderId="0" xfId="48" applyFont="1" applyFill="1" applyBorder="1" applyAlignment="1">
      <alignment horizontal="right"/>
    </xf>
    <xf numFmtId="0" fontId="22" fillId="0" borderId="0" xfId="61" applyNumberFormat="1" applyFont="1" applyFill="1" applyAlignment="1">
      <alignment horizontal="center"/>
    </xf>
    <xf numFmtId="49" fontId="19" fillId="0" borderId="0" xfId="48" applyNumberFormat="1" applyFont="1" applyFill="1" applyBorder="1"/>
    <xf numFmtId="0" fontId="112" fillId="0" borderId="0" xfId="48" applyFont="1" applyFill="1" applyBorder="1"/>
    <xf numFmtId="0" fontId="113" fillId="0" borderId="0" xfId="48" applyFont="1" applyFill="1" applyBorder="1" applyAlignment="1">
      <alignment horizontal="center"/>
    </xf>
    <xf numFmtId="3" fontId="25" fillId="0" borderId="0" xfId="48" applyNumberFormat="1" applyFont="1" applyFill="1" applyBorder="1"/>
    <xf numFmtId="1" fontId="109" fillId="0" borderId="0" xfId="48" applyNumberFormat="1" applyFont="1" applyFill="1" applyBorder="1"/>
    <xf numFmtId="1" fontId="109" fillId="0" borderId="0" xfId="48" applyNumberFormat="1" applyFont="1" applyFill="1" applyBorder="1" applyAlignment="1">
      <alignment horizontal="center"/>
    </xf>
    <xf numFmtId="0" fontId="22" fillId="0" borderId="10" xfId="48" applyFont="1" applyFill="1" applyBorder="1" applyAlignment="1">
      <alignment horizontal="center"/>
    </xf>
    <xf numFmtId="0" fontId="22" fillId="0" borderId="10" xfId="48" applyNumberFormat="1" applyFont="1" applyFill="1" applyBorder="1" applyAlignment="1">
      <alignment horizontal="center"/>
    </xf>
    <xf numFmtId="49" fontId="19" fillId="0" borderId="10" xfId="48" applyNumberFormat="1" applyFont="1" applyFill="1" applyBorder="1"/>
    <xf numFmtId="0" fontId="65" fillId="0" borderId="0" xfId="48" applyFill="1" applyAlignment="1">
      <alignment horizontal="center"/>
    </xf>
    <xf numFmtId="0" fontId="22" fillId="0" borderId="0" xfId="48" applyFont="1" applyFill="1" applyBorder="1"/>
    <xf numFmtId="49" fontId="22" fillId="0" borderId="0" xfId="48" applyNumberFormat="1" applyFont="1" applyFill="1" applyBorder="1"/>
    <xf numFmtId="0" fontId="22" fillId="0" borderId="10" xfId="48" applyFont="1" applyFill="1" applyBorder="1"/>
    <xf numFmtId="49" fontId="22" fillId="0" borderId="10" xfId="48" applyNumberFormat="1" applyFont="1" applyFill="1" applyBorder="1"/>
    <xf numFmtId="49" fontId="19" fillId="0" borderId="10" xfId="48" applyNumberFormat="1" applyFont="1" applyFill="1" applyBorder="1" applyAlignment="1">
      <alignment vertical="center"/>
    </xf>
    <xf numFmtId="0" fontId="19" fillId="0" borderId="0" xfId="48" applyFont="1" applyFill="1" applyAlignment="1">
      <alignment horizontal="left"/>
    </xf>
    <xf numFmtId="170" fontId="22" fillId="0" borderId="0" xfId="0" applyNumberFormat="1" applyFont="1" applyFill="1"/>
    <xf numFmtId="170" fontId="22" fillId="0" borderId="0" xfId="0" applyNumberFormat="1" applyFont="1" applyFill="1" applyBorder="1"/>
    <xf numFmtId="170" fontId="19" fillId="0" borderId="0" xfId="0" applyNumberFormat="1" applyFont="1" applyFill="1" applyBorder="1" applyAlignment="1">
      <alignment horizontal="centerContinuous"/>
    </xf>
    <xf numFmtId="170" fontId="22" fillId="0" borderId="0" xfId="0" applyNumberFormat="1" applyFont="1" applyFill="1" applyBorder="1" applyAlignment="1">
      <alignment horizontal="centerContinuous"/>
    </xf>
    <xf numFmtId="3" fontId="22" fillId="0" borderId="10" xfId="0" applyNumberFormat="1" applyFont="1" applyFill="1" applyBorder="1" applyAlignment="1">
      <alignment horizontal="center" vertical="center"/>
    </xf>
    <xf numFmtId="0" fontId="22" fillId="0" borderId="0" xfId="0" applyFont="1" applyFill="1" applyBorder="1" applyAlignment="1">
      <alignment horizontal="center" vertical="center"/>
    </xf>
    <xf numFmtId="3" fontId="22" fillId="0" borderId="12" xfId="0" applyNumberFormat="1" applyFont="1" applyFill="1" applyBorder="1" applyAlignment="1">
      <alignment horizontal="center" vertical="center"/>
    </xf>
    <xf numFmtId="0" fontId="33" fillId="0" borderId="14" xfId="0" applyFont="1" applyFill="1" applyBorder="1" applyAlignment="1">
      <alignment horizontal="center" vertical="center"/>
    </xf>
    <xf numFmtId="0" fontId="33" fillId="0" borderId="0" xfId="0" applyFont="1" applyFill="1" applyBorder="1" applyAlignment="1">
      <alignment horizontal="center" vertical="center"/>
    </xf>
    <xf numFmtId="3" fontId="0" fillId="0" borderId="0" xfId="0" applyNumberFormat="1" applyFill="1" applyBorder="1"/>
    <xf numFmtId="3" fontId="33" fillId="0" borderId="0" xfId="0" applyNumberFormat="1" applyFont="1" applyFill="1" applyBorder="1" applyAlignment="1">
      <alignment horizontal="center" vertical="center"/>
    </xf>
    <xf numFmtId="3" fontId="0" fillId="0" borderId="0" xfId="0" applyNumberFormat="1" applyFill="1" applyBorder="1" applyAlignment="1">
      <alignment horizontal="center"/>
    </xf>
    <xf numFmtId="3" fontId="0" fillId="0" borderId="12" xfId="0" applyNumberFormat="1" applyFill="1" applyBorder="1"/>
    <xf numFmtId="3" fontId="0" fillId="0" borderId="14" xfId="0" applyNumberFormat="1" applyFill="1" applyBorder="1"/>
    <xf numFmtId="3" fontId="19" fillId="0" borderId="12" xfId="0" applyNumberFormat="1" applyFont="1" applyFill="1" applyBorder="1" applyAlignment="1">
      <alignment horizontal="center"/>
    </xf>
    <xf numFmtId="0" fontId="21" fillId="0" borderId="0" xfId="0" applyFont="1" applyFill="1" applyBorder="1"/>
    <xf numFmtId="0" fontId="0" fillId="0" borderId="0" xfId="0" applyFill="1" applyAlignment="1">
      <alignment wrapText="1"/>
    </xf>
    <xf numFmtId="0" fontId="22" fillId="0" borderId="0" xfId="0" applyFont="1" applyFill="1" applyBorder="1" applyAlignment="1">
      <alignment horizontal="centerContinuous"/>
    </xf>
    <xf numFmtId="0" fontId="43" fillId="0" borderId="0" xfId="0" applyFont="1" applyFill="1" applyBorder="1" applyAlignment="1">
      <alignment horizontal="right"/>
    </xf>
    <xf numFmtId="0" fontId="59" fillId="0" borderId="0" xfId="0" applyFont="1" applyFill="1" applyBorder="1" applyAlignment="1">
      <alignment horizontal="centerContinuous"/>
    </xf>
    <xf numFmtId="178" fontId="29" fillId="0" borderId="10" xfId="0" applyNumberFormat="1" applyFont="1" applyFill="1" applyBorder="1" applyAlignment="1">
      <alignment horizontal="center"/>
    </xf>
    <xf numFmtId="0" fontId="25" fillId="0" borderId="12" xfId="0" applyFont="1" applyFill="1" applyBorder="1" applyAlignment="1">
      <alignment horizontal="center"/>
    </xf>
    <xf numFmtId="0" fontId="45" fillId="0" borderId="0" xfId="0" applyFont="1" applyFill="1"/>
    <xf numFmtId="3" fontId="0" fillId="0" borderId="0" xfId="0" applyNumberFormat="1" applyFill="1" applyBorder="1" applyAlignment="1"/>
    <xf numFmtId="0" fontId="25" fillId="0" borderId="0" xfId="0" applyFont="1" applyFill="1" applyBorder="1" applyAlignment="1">
      <alignment horizontal="centerContinuous"/>
    </xf>
    <xf numFmtId="178" fontId="34" fillId="0" borderId="0" xfId="0" applyNumberFormat="1" applyFont="1" applyFill="1" applyBorder="1"/>
    <xf numFmtId="1" fontId="34" fillId="0" borderId="10" xfId="0" applyNumberFormat="1" applyFont="1" applyFill="1" applyBorder="1" applyAlignment="1">
      <alignment horizontal="center"/>
    </xf>
    <xf numFmtId="0" fontId="34" fillId="0" borderId="10" xfId="0" applyFont="1" applyFill="1" applyBorder="1" applyAlignment="1">
      <alignment horizontal="center"/>
    </xf>
    <xf numFmtId="0" fontId="59" fillId="0" borderId="10" xfId="0" applyFont="1" applyFill="1" applyBorder="1" applyAlignment="1">
      <alignment horizontal="left"/>
    </xf>
    <xf numFmtId="175" fontId="1" fillId="0" borderId="13" xfId="0" applyNumberFormat="1" applyFont="1" applyFill="1" applyBorder="1" applyAlignment="1"/>
    <xf numFmtId="175" fontId="1" fillId="0" borderId="11" xfId="37" applyNumberFormat="1" applyFont="1" applyFill="1" applyBorder="1" applyAlignment="1"/>
    <xf numFmtId="1" fontId="1" fillId="0" borderId="11" xfId="37" applyNumberFormat="1" applyFont="1" applyFill="1" applyBorder="1" applyAlignment="1">
      <alignment horizontal="center"/>
    </xf>
    <xf numFmtId="1" fontId="1" fillId="0" borderId="0" xfId="37" applyNumberFormat="1" applyFont="1" applyFill="1" applyBorder="1" applyAlignment="1">
      <alignment horizontal="center"/>
    </xf>
    <xf numFmtId="175" fontId="22" fillId="0" borderId="0" xfId="37" applyNumberFormat="1" applyFont="1" applyFill="1" applyBorder="1" applyAlignment="1">
      <alignment horizontal="center"/>
    </xf>
    <xf numFmtId="178" fontId="1" fillId="0" borderId="0" xfId="37" applyNumberFormat="1" applyFont="1" applyFill="1" applyAlignment="1">
      <alignment horizontal="right"/>
    </xf>
    <xf numFmtId="175" fontId="1" fillId="0" borderId="0" xfId="37" applyNumberFormat="1" applyFont="1" applyFill="1" applyAlignment="1"/>
    <xf numFmtId="1" fontId="1" fillId="0" borderId="0" xfId="37" applyNumberFormat="1" applyFont="1" applyFill="1" applyAlignment="1">
      <alignment horizontal="center"/>
    </xf>
    <xf numFmtId="175" fontId="22" fillId="0" borderId="0" xfId="37" applyNumberFormat="1" applyFont="1" applyFill="1" applyAlignment="1">
      <alignment horizontal="center"/>
    </xf>
    <xf numFmtId="1" fontId="1" fillId="0" borderId="0" xfId="37" applyNumberFormat="1" applyFont="1" applyFill="1" applyAlignment="1">
      <alignment horizontal="right"/>
    </xf>
    <xf numFmtId="1" fontId="19" fillId="0" borderId="0" xfId="0" applyNumberFormat="1" applyFont="1" applyFill="1" applyBorder="1" applyAlignment="1">
      <alignment horizontal="center"/>
    </xf>
    <xf numFmtId="1" fontId="19" fillId="0" borderId="0" xfId="0" applyNumberFormat="1" applyFont="1" applyFill="1" applyBorder="1" applyAlignment="1">
      <alignment horizontal="right"/>
    </xf>
    <xf numFmtId="178" fontId="1" fillId="0" borderId="11" xfId="37" applyNumberFormat="1" applyFont="1" applyFill="1" applyBorder="1" applyAlignment="1"/>
    <xf numFmtId="178" fontId="1" fillId="0" borderId="12" xfId="37" applyNumberFormat="1" applyFont="1" applyFill="1" applyBorder="1" applyAlignment="1"/>
    <xf numFmtId="1" fontId="1" fillId="0" borderId="12" xfId="37" applyNumberFormat="1" applyFont="1" applyFill="1" applyBorder="1" applyAlignment="1">
      <alignment horizontal="center"/>
    </xf>
    <xf numFmtId="178" fontId="1" fillId="0" borderId="0" xfId="37" applyNumberFormat="1" applyFont="1" applyFill="1" applyBorder="1" applyAlignment="1"/>
    <xf numFmtId="178" fontId="1" fillId="0" borderId="0" xfId="37" applyNumberFormat="1" applyFont="1" applyFill="1" applyAlignment="1"/>
    <xf numFmtId="1" fontId="1" fillId="0" borderId="0" xfId="37" applyNumberFormat="1" applyFont="1" applyFill="1" applyBorder="1" applyAlignment="1"/>
    <xf numFmtId="178" fontId="29" fillId="0" borderId="10" xfId="37" applyNumberFormat="1" applyFont="1" applyFill="1" applyBorder="1" applyAlignment="1">
      <alignment horizontal="center"/>
    </xf>
    <xf numFmtId="0" fontId="19" fillId="0" borderId="10" xfId="0" applyFont="1" applyFill="1" applyBorder="1" applyAlignment="1">
      <alignment vertical="top"/>
    </xf>
    <xf numFmtId="178" fontId="29" fillId="0" borderId="11" xfId="37" applyNumberFormat="1" applyFont="1" applyFill="1" applyBorder="1" applyAlignment="1">
      <alignment horizontal="center"/>
    </xf>
    <xf numFmtId="178" fontId="29" fillId="0" borderId="0" xfId="0" applyNumberFormat="1" applyFont="1" applyFill="1" applyAlignment="1">
      <alignment horizontal="center"/>
    </xf>
    <xf numFmtId="178" fontId="39" fillId="0" borderId="0" xfId="37" applyNumberFormat="1" applyFont="1" applyFill="1" applyBorder="1" applyAlignment="1">
      <alignment horizontal="right"/>
    </xf>
    <xf numFmtId="178" fontId="29" fillId="0" borderId="0" xfId="37" applyNumberFormat="1" applyFont="1" applyFill="1" applyBorder="1" applyAlignment="1"/>
    <xf numFmtId="178" fontId="29" fillId="0" borderId="0" xfId="0" applyNumberFormat="1" applyFont="1" applyFill="1" applyBorder="1" applyAlignment="1">
      <alignment horizontal="center"/>
    </xf>
    <xf numFmtId="178" fontId="29" fillId="0" borderId="11" xfId="0" applyNumberFormat="1" applyFont="1" applyFill="1" applyBorder="1" applyAlignment="1">
      <alignment horizontal="center"/>
    </xf>
    <xf numFmtId="178" fontId="29" fillId="0" borderId="12" xfId="0" applyNumberFormat="1" applyFont="1" applyFill="1" applyBorder="1" applyAlignment="1">
      <alignment horizontal="center"/>
    </xf>
    <xf numFmtId="174" fontId="0" fillId="0" borderId="13" xfId="0" applyNumberFormat="1" applyFill="1" applyBorder="1"/>
    <xf numFmtId="174" fontId="29" fillId="0" borderId="13" xfId="0" applyNumberFormat="1" applyFont="1" applyFill="1" applyBorder="1" applyAlignment="1">
      <alignment horizontal="center"/>
    </xf>
    <xf numFmtId="0" fontId="19" fillId="0" borderId="13" xfId="0" applyFont="1" applyFill="1" applyBorder="1" applyAlignment="1">
      <alignment vertical="top" wrapText="1"/>
    </xf>
    <xf numFmtId="174" fontId="29" fillId="0" borderId="12" xfId="0" applyNumberFormat="1" applyFont="1" applyFill="1" applyBorder="1" applyAlignment="1">
      <alignment horizontal="center"/>
    </xf>
    <xf numFmtId="174" fontId="29" fillId="0" borderId="0" xfId="0" applyNumberFormat="1" applyFont="1" applyFill="1" applyBorder="1" applyAlignment="1">
      <alignment horizontal="center"/>
    </xf>
    <xf numFmtId="174" fontId="0" fillId="0" borderId="11" xfId="0" applyNumberFormat="1" applyFill="1" applyBorder="1"/>
    <xf numFmtId="174" fontId="29" fillId="0" borderId="11" xfId="0" applyNumberFormat="1" applyFont="1" applyFill="1" applyBorder="1" applyAlignment="1">
      <alignment horizontal="center"/>
    </xf>
    <xf numFmtId="174" fontId="29" fillId="0" borderId="0" xfId="0" applyNumberFormat="1" applyFont="1" applyFill="1" applyAlignment="1">
      <alignment horizontal="center"/>
    </xf>
    <xf numFmtId="0" fontId="59" fillId="0" borderId="10" xfId="61" applyFont="1" applyFill="1" applyBorder="1"/>
    <xf numFmtId="1" fontId="1" fillId="0" borderId="10" xfId="0" applyNumberFormat="1" applyFont="1" applyFill="1" applyBorder="1" applyAlignment="1">
      <alignment horizontal="center"/>
    </xf>
    <xf numFmtId="171" fontId="0" fillId="0" borderId="12" xfId="0" applyNumberFormat="1" applyFill="1" applyBorder="1" applyAlignment="1">
      <alignment horizontal="center"/>
    </xf>
    <xf numFmtId="171" fontId="0" fillId="0" borderId="0" xfId="0" applyNumberFormat="1" applyFill="1" applyAlignment="1">
      <alignment horizontal="center"/>
    </xf>
    <xf numFmtId="171" fontId="0" fillId="0" borderId="0" xfId="0" applyNumberFormat="1" applyFill="1" applyBorder="1" applyAlignment="1">
      <alignment horizontal="center"/>
    </xf>
    <xf numFmtId="0" fontId="34" fillId="0" borderId="12" xfId="0" applyFont="1" applyFill="1" applyBorder="1" applyAlignment="1">
      <alignment horizontal="center"/>
    </xf>
    <xf numFmtId="0" fontId="59" fillId="0" borderId="0" xfId="0" applyFont="1" applyFill="1" applyBorder="1" applyAlignment="1">
      <alignment horizontal="left"/>
    </xf>
    <xf numFmtId="0" fontId="25" fillId="0" borderId="0" xfId="0" applyFont="1" applyFill="1" applyAlignment="1">
      <alignment horizontal="centerContinuous"/>
    </xf>
    <xf numFmtId="0" fontId="49" fillId="0" borderId="0" xfId="48" applyFont="1" applyFill="1" applyBorder="1"/>
    <xf numFmtId="4" fontId="0" fillId="0" borderId="0" xfId="0" applyNumberFormat="1" applyFill="1"/>
    <xf numFmtId="168" fontId="25" fillId="0" borderId="0" xfId="0" applyNumberFormat="1" applyFont="1" applyFill="1"/>
    <xf numFmtId="4" fontId="25" fillId="0" borderId="0" xfId="0" applyNumberFormat="1" applyFont="1" applyFill="1"/>
    <xf numFmtId="181" fontId="1" fillId="0" borderId="0" xfId="0" applyNumberFormat="1" applyFont="1" applyFill="1"/>
    <xf numFmtId="0" fontId="29" fillId="0" borderId="20" xfId="0" applyFont="1" applyFill="1" applyBorder="1"/>
    <xf numFmtId="168" fontId="29" fillId="0" borderId="20" xfId="0" applyNumberFormat="1" applyFont="1" applyFill="1" applyBorder="1"/>
    <xf numFmtId="168" fontId="29" fillId="0" borderId="0" xfId="0" applyNumberFormat="1" applyFont="1" applyFill="1" applyAlignment="1">
      <alignment horizontal="center"/>
    </xf>
    <xf numFmtId="168" fontId="50" fillId="0" borderId="0" xfId="48" applyNumberFormat="1" applyFont="1" applyFill="1" applyBorder="1" applyAlignment="1">
      <alignment horizontal="right"/>
    </xf>
    <xf numFmtId="168" fontId="50" fillId="0" borderId="0" xfId="0" applyNumberFormat="1" applyFont="1" applyFill="1"/>
    <xf numFmtId="168" fontId="29" fillId="0" borderId="0" xfId="0" applyNumberFormat="1" applyFont="1" applyFill="1"/>
    <xf numFmtId="168" fontId="0" fillId="0" borderId="0" xfId="0" applyNumberFormat="1" applyFill="1" applyBorder="1" applyAlignment="1">
      <alignment horizontal="center"/>
    </xf>
    <xf numFmtId="168" fontId="0" fillId="0" borderId="12" xfId="0" applyNumberFormat="1" applyFill="1" applyBorder="1" applyAlignment="1">
      <alignment horizontal="center"/>
    </xf>
    <xf numFmtId="0" fontId="0" fillId="0" borderId="20" xfId="0" applyFill="1" applyBorder="1"/>
    <xf numFmtId="168" fontId="79" fillId="0" borderId="0" xfId="48" applyNumberFormat="1" applyFont="1" applyFill="1" applyBorder="1" applyAlignment="1">
      <alignment horizontal="left"/>
    </xf>
    <xf numFmtId="168" fontId="0" fillId="0" borderId="0" xfId="0" applyNumberFormat="1" applyFill="1" applyAlignment="1">
      <alignment horizontal="center"/>
    </xf>
    <xf numFmtId="181" fontId="29" fillId="0" borderId="0" xfId="0" applyNumberFormat="1" applyFont="1" applyFill="1" applyAlignment="1">
      <alignment horizontal="right"/>
    </xf>
    <xf numFmtId="168" fontId="114" fillId="0" borderId="0" xfId="48" applyNumberFormat="1" applyFont="1" applyFill="1" applyBorder="1" applyAlignment="1">
      <alignment horizontal="left"/>
    </xf>
    <xf numFmtId="168" fontId="102" fillId="0" borderId="0" xfId="0" applyNumberFormat="1" applyFont="1" applyFill="1"/>
    <xf numFmtId="168" fontId="50" fillId="0" borderId="0" xfId="48" applyNumberFormat="1" applyFont="1" applyFill="1" applyBorder="1" applyAlignment="1">
      <alignment horizontal="center"/>
    </xf>
    <xf numFmtId="3" fontId="114" fillId="0" borderId="0" xfId="0" applyNumberFormat="1" applyFont="1" applyFill="1" applyAlignment="1">
      <alignment horizontal="left"/>
    </xf>
    <xf numFmtId="168" fontId="50" fillId="0" borderId="0" xfId="0" applyNumberFormat="1" applyFont="1" applyFill="1" applyBorder="1" applyAlignment="1">
      <alignment horizontal="center"/>
    </xf>
    <xf numFmtId="168" fontId="50" fillId="0" borderId="0" xfId="0" applyNumberFormat="1" applyFont="1" applyFill="1" applyBorder="1" applyAlignment="1">
      <alignment horizontal="right"/>
    </xf>
    <xf numFmtId="168" fontId="114" fillId="0" borderId="14" xfId="0" applyNumberFormat="1" applyFont="1" applyFill="1" applyBorder="1" applyAlignment="1"/>
    <xf numFmtId="168" fontId="114" fillId="0" borderId="0" xfId="0" applyNumberFormat="1" applyFont="1" applyFill="1" applyBorder="1" applyAlignment="1"/>
    <xf numFmtId="168" fontId="102" fillId="0" borderId="0" xfId="0" applyNumberFormat="1" applyFont="1" applyFill="1" applyAlignment="1"/>
    <xf numFmtId="168" fontId="34" fillId="0" borderId="0" xfId="0" applyNumberFormat="1" applyFont="1" applyFill="1"/>
    <xf numFmtId="182" fontId="19" fillId="0" borderId="0" xfId="0" applyNumberFormat="1" applyFont="1" applyFill="1" applyBorder="1" applyAlignment="1">
      <alignment horizontal="centerContinuous"/>
    </xf>
    <xf numFmtId="0" fontId="21" fillId="0" borderId="0" xfId="0" applyFont="1" applyFill="1" applyBorder="1" applyAlignment="1">
      <alignment horizontal="left"/>
    </xf>
    <xf numFmtId="168" fontId="25" fillId="0" borderId="0" xfId="0" applyNumberFormat="1" applyFont="1" applyFill="1" applyAlignment="1">
      <alignment horizontal="center"/>
    </xf>
    <xf numFmtId="4" fontId="29" fillId="0" borderId="0" xfId="0" applyNumberFormat="1" applyFont="1" applyFill="1"/>
    <xf numFmtId="170" fontId="29" fillId="0" borderId="0" xfId="0" applyNumberFormat="1" applyFont="1" applyFill="1" applyAlignment="1">
      <alignment horizontal="left"/>
    </xf>
    <xf numFmtId="170" fontId="29" fillId="0" borderId="0" xfId="0" applyNumberFormat="1" applyFont="1" applyFill="1"/>
    <xf numFmtId="170" fontId="0" fillId="0" borderId="0" xfId="0" applyNumberFormat="1" applyFill="1" applyBorder="1" applyAlignment="1">
      <alignment horizontal="left"/>
    </xf>
    <xf numFmtId="170" fontId="29" fillId="0" borderId="0" xfId="0" applyNumberFormat="1" applyFont="1" applyFill="1" applyBorder="1" applyAlignment="1">
      <alignment horizontal="left"/>
    </xf>
    <xf numFmtId="170" fontId="0" fillId="0" borderId="0" xfId="0" applyNumberFormat="1" applyFill="1" applyAlignment="1">
      <alignment horizontal="right"/>
    </xf>
    <xf numFmtId="170" fontId="29" fillId="0" borderId="0" xfId="0" applyNumberFormat="1" applyFont="1" applyFill="1" applyAlignment="1">
      <alignment horizontal="right"/>
    </xf>
    <xf numFmtId="170" fontId="0" fillId="0" borderId="0" xfId="0" applyNumberFormat="1" applyFill="1" applyBorder="1" applyAlignment="1"/>
    <xf numFmtId="170" fontId="29" fillId="0" borderId="0" xfId="0" applyNumberFormat="1" applyFont="1" applyFill="1" applyBorder="1" applyAlignment="1"/>
    <xf numFmtId="170" fontId="0" fillId="0" borderId="0" xfId="0" applyNumberFormat="1" applyFill="1" applyAlignment="1"/>
    <xf numFmtId="170" fontId="29" fillId="0" borderId="0" xfId="0" applyNumberFormat="1" applyFont="1" applyFill="1" applyAlignment="1"/>
    <xf numFmtId="168" fontId="29" fillId="0" borderId="12" xfId="0" applyNumberFormat="1" applyFont="1" applyFill="1" applyBorder="1"/>
    <xf numFmtId="168" fontId="34" fillId="0" borderId="12" xfId="0" applyNumberFormat="1" applyFont="1" applyFill="1" applyBorder="1" applyAlignment="1">
      <alignment horizontal="left"/>
    </xf>
    <xf numFmtId="168" fontId="34" fillId="0" borderId="12" xfId="0" applyNumberFormat="1" applyFont="1" applyFill="1" applyBorder="1" applyAlignment="1">
      <alignment horizontal="center"/>
    </xf>
    <xf numFmtId="181" fontId="29" fillId="0" borderId="0" xfId="0" applyNumberFormat="1" applyFont="1" applyFill="1"/>
    <xf numFmtId="181" fontId="29" fillId="0" borderId="0" xfId="0" applyNumberFormat="1" applyFont="1" applyFill="1" applyBorder="1" applyAlignment="1">
      <alignment horizontal="right"/>
    </xf>
    <xf numFmtId="181" fontId="1" fillId="0" borderId="0" xfId="0" applyNumberFormat="1" applyFont="1" applyFill="1" applyAlignment="1">
      <alignment horizontal="left"/>
    </xf>
    <xf numFmtId="3" fontId="29" fillId="0" borderId="20" xfId="0" applyNumberFormat="1" applyFont="1" applyFill="1" applyBorder="1" applyAlignment="1">
      <alignment horizontal="right"/>
    </xf>
    <xf numFmtId="170" fontId="114" fillId="0" borderId="0" xfId="0" applyNumberFormat="1" applyFont="1" applyFill="1" applyAlignment="1">
      <alignment horizontal="left"/>
    </xf>
    <xf numFmtId="4" fontId="29" fillId="0" borderId="0" xfId="0" applyNumberFormat="1" applyFont="1" applyFill="1" applyBorder="1"/>
    <xf numFmtId="168" fontId="34" fillId="0" borderId="0" xfId="0" applyNumberFormat="1" applyFont="1" applyFill="1" applyBorder="1"/>
    <xf numFmtId="170" fontId="1" fillId="0" borderId="0" xfId="0" applyNumberFormat="1" applyFont="1" applyFill="1" applyAlignment="1">
      <alignment horizontal="left"/>
    </xf>
    <xf numFmtId="4" fontId="29" fillId="0" borderId="0" xfId="0" applyNumberFormat="1" applyFont="1" applyFill="1" applyBorder="1" applyAlignment="1">
      <alignment horizontal="right"/>
    </xf>
    <xf numFmtId="0" fontId="34" fillId="0" borderId="0" xfId="0" applyFont="1" applyFill="1" applyAlignment="1">
      <alignment horizontal="left"/>
    </xf>
    <xf numFmtId="0" fontId="49" fillId="0" borderId="0" xfId="0" applyFont="1" applyFill="1" applyBorder="1"/>
    <xf numFmtId="182" fontId="1" fillId="0" borderId="0" xfId="0" applyNumberFormat="1" applyFont="1" applyFill="1" applyBorder="1" applyAlignment="1"/>
    <xf numFmtId="182" fontId="19" fillId="0" borderId="0" xfId="0" applyNumberFormat="1" applyFont="1" applyFill="1" applyBorder="1" applyAlignment="1"/>
    <xf numFmtId="0" fontId="64" fillId="0" borderId="0" xfId="48" applyFont="1" applyFill="1" applyBorder="1" applyAlignment="1">
      <alignment horizontal="center"/>
    </xf>
    <xf numFmtId="0" fontId="0" fillId="0" borderId="17" xfId="0" applyFill="1" applyBorder="1" applyAlignment="1">
      <alignment horizontal="center"/>
    </xf>
    <xf numFmtId="0" fontId="0" fillId="0" borderId="0" xfId="0" applyFill="1" applyBorder="1" applyAlignment="1">
      <alignment horizontal="left"/>
    </xf>
    <xf numFmtId="0" fontId="115" fillId="0" borderId="0" xfId="0" applyFont="1" applyFill="1" applyBorder="1" applyAlignment="1">
      <alignment horizontal="right"/>
    </xf>
    <xf numFmtId="0" fontId="22" fillId="0" borderId="0" xfId="0" applyNumberFormat="1" applyFont="1" applyFill="1" applyBorder="1" applyAlignment="1">
      <alignment horizontal="right"/>
    </xf>
    <xf numFmtId="176" fontId="25" fillId="0" borderId="18" xfId="0" applyNumberFormat="1" applyFont="1" applyFill="1" applyBorder="1" applyAlignment="1"/>
    <xf numFmtId="0" fontId="115" fillId="0" borderId="0" xfId="0" applyFont="1" applyFill="1" applyBorder="1" applyAlignment="1"/>
    <xf numFmtId="0" fontId="0" fillId="0" borderId="17" xfId="0" applyFill="1" applyBorder="1"/>
    <xf numFmtId="0" fontId="25" fillId="0" borderId="17" xfId="0" applyFont="1" applyFill="1" applyBorder="1" applyAlignment="1">
      <alignment horizontal="center"/>
    </xf>
    <xf numFmtId="0" fontId="59" fillId="0" borderId="0" xfId="0" applyFont="1" applyFill="1" applyAlignment="1">
      <alignment horizontal="right"/>
    </xf>
    <xf numFmtId="0" fontId="27" fillId="0" borderId="0" xfId="61" applyFont="1"/>
    <xf numFmtId="0" fontId="1" fillId="0" borderId="0" xfId="61" applyFont="1" applyFill="1" applyAlignment="1">
      <alignment horizontal="left"/>
    </xf>
    <xf numFmtId="0" fontId="77" fillId="0" borderId="0" xfId="61" applyFont="1" applyFill="1"/>
    <xf numFmtId="168" fontId="1" fillId="0" borderId="0" xfId="61" applyNumberFormat="1" applyFill="1"/>
    <xf numFmtId="0" fontId="1" fillId="0" borderId="15" xfId="61" applyFill="1" applyBorder="1"/>
    <xf numFmtId="3" fontId="116" fillId="0" borderId="15" xfId="61" applyNumberFormat="1" applyFont="1" applyFill="1" applyBorder="1" applyAlignment="1">
      <alignment horizontal="center"/>
    </xf>
    <xf numFmtId="0" fontId="90" fillId="0" borderId="12" xfId="61" applyFont="1" applyFill="1" applyBorder="1"/>
    <xf numFmtId="1" fontId="1" fillId="0" borderId="12" xfId="61" applyNumberFormat="1" applyFont="1" applyFill="1" applyBorder="1" applyAlignment="1">
      <alignment horizontal="center"/>
    </xf>
    <xf numFmtId="1" fontId="1" fillId="0" borderId="0" xfId="61" applyNumberFormat="1" applyFill="1"/>
    <xf numFmtId="1" fontId="1" fillId="0" borderId="0" xfId="61" applyNumberFormat="1" applyFill="1" applyBorder="1" applyAlignment="1">
      <alignment horizontal="center"/>
    </xf>
    <xf numFmtId="1" fontId="1" fillId="0" borderId="12" xfId="61" applyNumberFormat="1" applyFill="1" applyBorder="1" applyAlignment="1">
      <alignment horizontal="center"/>
    </xf>
    <xf numFmtId="1" fontId="1" fillId="0" borderId="0" xfId="61" applyNumberFormat="1" applyFill="1" applyAlignment="1">
      <alignment horizontal="center"/>
    </xf>
    <xf numFmtId="0" fontId="1" fillId="0" borderId="0" xfId="61" quotePrefix="1" applyFill="1" applyBorder="1"/>
    <xf numFmtId="0" fontId="21" fillId="0" borderId="0" xfId="61" applyFont="1" applyFill="1" applyAlignment="1">
      <alignment vertical="center" wrapText="1"/>
    </xf>
    <xf numFmtId="0" fontId="0" fillId="0" borderId="0" xfId="0" applyAlignment="1">
      <alignment horizontal="left"/>
    </xf>
    <xf numFmtId="0" fontId="21" fillId="0" borderId="0" xfId="61" applyFont="1" applyFill="1" applyAlignment="1">
      <alignment horizontal="center" vertical="center" wrapText="1"/>
    </xf>
    <xf numFmtId="0" fontId="65" fillId="0" borderId="0" xfId="48" applyFont="1" applyFill="1" applyBorder="1"/>
    <xf numFmtId="0" fontId="117" fillId="0" borderId="0" xfId="48" applyFont="1" applyFill="1" applyBorder="1"/>
    <xf numFmtId="0" fontId="65" fillId="0" borderId="0" xfId="48" applyFont="1" applyFill="1" applyBorder="1" applyAlignment="1">
      <alignment horizontal="center"/>
    </xf>
    <xf numFmtId="0" fontId="117" fillId="0" borderId="0" xfId="48" applyFont="1" applyFill="1" applyBorder="1" applyAlignment="1">
      <alignment horizontal="center"/>
    </xf>
    <xf numFmtId="0" fontId="29" fillId="0" borderId="0" xfId="48" applyFont="1" applyFill="1" applyBorder="1" applyAlignment="1"/>
    <xf numFmtId="170" fontId="29" fillId="0" borderId="0" xfId="48" applyNumberFormat="1" applyFont="1" applyFill="1" applyBorder="1" applyAlignment="1">
      <alignment horizontal="center"/>
    </xf>
    <xf numFmtId="168" fontId="29" fillId="0" borderId="0" xfId="48" applyNumberFormat="1" applyFont="1" applyFill="1" applyBorder="1" applyAlignment="1">
      <alignment horizontal="center"/>
    </xf>
    <xf numFmtId="0" fontId="33" fillId="0" borderId="0" xfId="48" applyFont="1" applyFill="1" applyBorder="1" applyAlignment="1">
      <alignment horizontal="center"/>
    </xf>
    <xf numFmtId="0" fontId="29" fillId="0" borderId="0" xfId="48" applyFont="1" applyFill="1" applyBorder="1" applyAlignment="1">
      <alignment horizontal="center"/>
    </xf>
    <xf numFmtId="0" fontId="109" fillId="0" borderId="0" xfId="48" applyFont="1" applyFill="1" applyBorder="1" applyAlignment="1">
      <alignment horizontal="center"/>
    </xf>
    <xf numFmtId="0" fontId="27" fillId="0" borderId="0" xfId="48" applyFont="1" applyFill="1" applyBorder="1"/>
    <xf numFmtId="184" fontId="29" fillId="0" borderId="0" xfId="61" applyNumberFormat="1" applyFont="1" applyFill="1" applyBorder="1"/>
    <xf numFmtId="0" fontId="118" fillId="0" borderId="0" xfId="61" applyFont="1" applyFill="1" applyBorder="1"/>
    <xf numFmtId="0" fontId="38" fillId="0" borderId="0" xfId="48" applyFont="1" applyFill="1" applyBorder="1" applyAlignment="1"/>
    <xf numFmtId="1" fontId="1" fillId="0" borderId="10" xfId="48" applyNumberFormat="1" applyFont="1" applyFill="1" applyBorder="1" applyAlignment="1">
      <alignment horizontal="center"/>
    </xf>
    <xf numFmtId="1" fontId="1" fillId="0" borderId="12" xfId="48" applyNumberFormat="1" applyFont="1" applyFill="1" applyBorder="1" applyAlignment="1">
      <alignment horizontal="center"/>
    </xf>
    <xf numFmtId="49" fontId="1" fillId="0" borderId="12" xfId="48" applyNumberFormat="1" applyFont="1" applyFill="1" applyBorder="1" applyAlignment="1">
      <alignment horizontal="center"/>
    </xf>
    <xf numFmtId="0" fontId="29" fillId="0" borderId="12" xfId="48" applyFont="1" applyFill="1" applyBorder="1" applyAlignment="1"/>
    <xf numFmtId="178" fontId="19" fillId="25" borderId="0" xfId="61" applyNumberFormat="1" applyFont="1" applyFill="1" applyBorder="1" applyAlignment="1">
      <alignment horizontal="right"/>
    </xf>
    <xf numFmtId="0" fontId="22" fillId="0" borderId="0" xfId="48" applyFont="1" applyFill="1" applyBorder="1" applyAlignment="1">
      <alignment horizontal="right"/>
    </xf>
    <xf numFmtId="170" fontId="34" fillId="0" borderId="0" xfId="48" applyNumberFormat="1" applyFont="1" applyFill="1" applyBorder="1" applyAlignment="1">
      <alignment horizontal="center"/>
    </xf>
    <xf numFmtId="1" fontId="29" fillId="0" borderId="28" xfId="48" applyNumberFormat="1" applyFont="1" applyFill="1" applyBorder="1" applyAlignment="1">
      <alignment horizontal="center"/>
    </xf>
    <xf numFmtId="168" fontId="29" fillId="0" borderId="28" xfId="48" applyNumberFormat="1" applyFont="1" applyFill="1" applyBorder="1" applyAlignment="1">
      <alignment horizontal="center"/>
    </xf>
    <xf numFmtId="1" fontId="29" fillId="0" borderId="0" xfId="48" applyNumberFormat="1" applyFont="1" applyFill="1" applyBorder="1" applyAlignment="1"/>
    <xf numFmtId="0" fontId="119" fillId="0" borderId="0" xfId="48" applyFont="1" applyFill="1" applyBorder="1" applyAlignment="1">
      <alignment horizontal="center"/>
    </xf>
    <xf numFmtId="1" fontId="1" fillId="0" borderId="28" xfId="48" applyNumberFormat="1" applyFont="1" applyFill="1" applyBorder="1" applyAlignment="1">
      <alignment horizontal="center"/>
    </xf>
    <xf numFmtId="0" fontId="34" fillId="0" borderId="0" xfId="48" applyFont="1" applyFill="1" applyBorder="1" applyAlignment="1"/>
    <xf numFmtId="0" fontId="19" fillId="0" borderId="0" xfId="48" applyFont="1" applyFill="1" applyBorder="1" applyAlignment="1">
      <alignment horizontal="center"/>
    </xf>
    <xf numFmtId="0" fontId="119" fillId="0" borderId="0" xfId="48" applyFont="1" applyFill="1" applyBorder="1" applyAlignment="1"/>
    <xf numFmtId="0" fontId="34" fillId="0" borderId="0" xfId="48" applyFont="1" applyFill="1" applyBorder="1" applyAlignment="1">
      <alignment horizontal="center"/>
    </xf>
    <xf numFmtId="0" fontId="34" fillId="0" borderId="0" xfId="48" applyFont="1" applyFill="1" applyBorder="1" applyAlignment="1">
      <alignment horizontal="centerContinuous"/>
    </xf>
    <xf numFmtId="0" fontId="29" fillId="0" borderId="0" xfId="48" applyFont="1" applyFill="1" applyBorder="1" applyAlignment="1">
      <alignment horizontal="centerContinuous"/>
    </xf>
    <xf numFmtId="0" fontId="119" fillId="0" borderId="0" xfId="48" applyFont="1" applyFill="1" applyBorder="1" applyAlignment="1">
      <alignment horizontal="centerContinuous"/>
    </xf>
    <xf numFmtId="0" fontId="1" fillId="0" borderId="0" xfId="61" applyFont="1" applyFill="1" applyBorder="1" applyAlignment="1">
      <alignment vertical="center"/>
    </xf>
    <xf numFmtId="0" fontId="1" fillId="0" borderId="0" xfId="48" applyFont="1" applyFill="1" applyBorder="1" applyAlignment="1">
      <alignment horizontal="left" textRotation="180"/>
    </xf>
    <xf numFmtId="0" fontId="117" fillId="0" borderId="0" xfId="48" applyFont="1" applyFill="1"/>
    <xf numFmtId="0" fontId="65" fillId="0" borderId="0" xfId="48" applyFont="1" applyFill="1" applyAlignment="1">
      <alignment horizontal="center"/>
    </xf>
    <xf numFmtId="0" fontId="117" fillId="0" borderId="0" xfId="48" applyFont="1" applyFill="1" applyAlignment="1">
      <alignment horizontal="center"/>
    </xf>
    <xf numFmtId="0" fontId="25" fillId="0" borderId="0" xfId="61" applyFont="1" applyFill="1"/>
    <xf numFmtId="0" fontId="27" fillId="0" borderId="0" xfId="48" applyFont="1" applyFill="1"/>
    <xf numFmtId="0" fontId="1" fillId="0" borderId="0" xfId="48" applyFont="1" applyFill="1" applyAlignment="1">
      <alignment textRotation="180"/>
    </xf>
    <xf numFmtId="0" fontId="29" fillId="0" borderId="0" xfId="48" applyFont="1" applyFill="1" applyAlignment="1"/>
    <xf numFmtId="0" fontId="33" fillId="0" borderId="0" xfId="48" applyFont="1" applyFill="1" applyAlignment="1">
      <alignment horizontal="right"/>
    </xf>
    <xf numFmtId="0" fontId="120" fillId="0" borderId="0" xfId="48" applyFont="1" applyFill="1" applyAlignment="1">
      <alignment horizontal="right"/>
    </xf>
    <xf numFmtId="0" fontId="110" fillId="0" borderId="0" xfId="48" applyFont="1" applyFill="1" applyAlignment="1">
      <alignment horizontal="center"/>
    </xf>
    <xf numFmtId="0" fontId="121" fillId="0" borderId="0" xfId="48" applyFont="1" applyFill="1" applyAlignment="1">
      <alignment horizontal="center"/>
    </xf>
    <xf numFmtId="0" fontId="33" fillId="0" borderId="0" xfId="48" applyFont="1" applyFill="1" applyBorder="1" applyAlignment="1">
      <alignment horizontal="center" vertical="center"/>
    </xf>
    <xf numFmtId="0" fontId="89" fillId="0" borderId="0" xfId="48" applyFont="1" applyFill="1" applyBorder="1" applyAlignment="1">
      <alignment horizontal="center" vertical="center"/>
    </xf>
    <xf numFmtId="0" fontId="66" fillId="0" borderId="0" xfId="61" applyFont="1" applyFill="1"/>
    <xf numFmtId="0" fontId="33" fillId="0" borderId="0" xfId="48" applyFont="1" applyFill="1" applyBorder="1" applyAlignment="1">
      <alignment horizontal="center" vertical="top"/>
    </xf>
    <xf numFmtId="0" fontId="119" fillId="0" borderId="0" xfId="48" applyFont="1" applyFill="1" applyBorder="1" applyAlignment="1">
      <alignment horizontal="center" vertical="top"/>
    </xf>
    <xf numFmtId="0" fontId="34" fillId="0" borderId="12" xfId="48" applyFont="1" applyFill="1" applyBorder="1" applyAlignment="1">
      <alignment horizontal="center" vertical="top"/>
    </xf>
    <xf numFmtId="0" fontId="29" fillId="0" borderId="0" xfId="48" applyFont="1" applyFill="1" applyAlignment="1">
      <alignment horizontal="center"/>
    </xf>
    <xf numFmtId="1" fontId="29" fillId="0" borderId="0" xfId="48" applyNumberFormat="1" applyFont="1" applyFill="1" applyAlignment="1"/>
    <xf numFmtId="0" fontId="34" fillId="0" borderId="0" xfId="48" applyFont="1" applyFill="1" applyAlignment="1">
      <alignment horizontal="center"/>
    </xf>
    <xf numFmtId="0" fontId="19" fillId="0" borderId="0" xfId="48" applyFont="1" applyFill="1" applyBorder="1" applyAlignment="1"/>
    <xf numFmtId="0" fontId="1" fillId="0" borderId="0" xfId="48" applyFont="1" applyFill="1" applyAlignment="1">
      <alignment horizontal="left" textRotation="180"/>
    </xf>
    <xf numFmtId="49" fontId="1" fillId="0" borderId="0" xfId="0" applyNumberFormat="1" applyFont="1" applyFill="1" applyAlignment="1">
      <alignment horizontal="center"/>
    </xf>
    <xf numFmtId="170" fontId="25" fillId="0" borderId="0" xfId="0" applyNumberFormat="1" applyFont="1" applyFill="1" applyBorder="1" applyAlignment="1">
      <alignment horizontal="left"/>
    </xf>
    <xf numFmtId="49" fontId="1" fillId="0" borderId="0" xfId="0" applyNumberFormat="1" applyFont="1" applyFill="1" applyBorder="1" applyAlignment="1">
      <alignment horizontal="center"/>
    </xf>
    <xf numFmtId="4" fontId="1" fillId="0" borderId="0" xfId="0" applyNumberFormat="1" applyFont="1" applyFill="1"/>
    <xf numFmtId="170" fontId="1" fillId="0" borderId="0" xfId="0" applyNumberFormat="1" applyFont="1" applyFill="1" applyBorder="1" applyAlignment="1">
      <alignment horizontal="left"/>
    </xf>
    <xf numFmtId="170" fontId="29" fillId="0" borderId="14" xfId="0" applyNumberFormat="1" applyFont="1" applyFill="1" applyBorder="1" applyAlignment="1"/>
    <xf numFmtId="170" fontId="1" fillId="0" borderId="14" xfId="0" applyNumberFormat="1" applyFont="1" applyFill="1" applyBorder="1" applyAlignment="1"/>
    <xf numFmtId="168" fontId="1" fillId="0" borderId="12" xfId="0" applyNumberFormat="1" applyFont="1" applyFill="1" applyBorder="1"/>
    <xf numFmtId="168" fontId="1" fillId="0" borderId="20" xfId="0" applyNumberFormat="1" applyFont="1" applyFill="1" applyBorder="1"/>
    <xf numFmtId="0" fontId="122" fillId="0" borderId="0" xfId="0" applyFont="1" applyFill="1" applyAlignment="1">
      <alignment horizontal="right"/>
    </xf>
    <xf numFmtId="0" fontId="21" fillId="0" borderId="0" xfId="48" applyFont="1" applyFill="1"/>
    <xf numFmtId="0" fontId="123" fillId="0" borderId="0" xfId="0" applyFont="1" applyFill="1" applyBorder="1"/>
    <xf numFmtId="0" fontId="124" fillId="0" borderId="0" xfId="48" applyFont="1" applyFill="1"/>
    <xf numFmtId="0" fontId="38" fillId="0" borderId="0" xfId="48" applyFont="1" applyFill="1"/>
    <xf numFmtId="3" fontId="116" fillId="0" borderId="0" xfId="48" applyNumberFormat="1" applyFont="1" applyFill="1" applyBorder="1" applyAlignment="1">
      <alignment horizontal="center"/>
    </xf>
    <xf numFmtId="3" fontId="1" fillId="0" borderId="10" xfId="48" applyNumberFormat="1" applyFont="1" applyFill="1" applyBorder="1" applyAlignment="1">
      <alignment horizontal="center"/>
    </xf>
    <xf numFmtId="3" fontId="102" fillId="0" borderId="0" xfId="48" applyNumberFormat="1" applyFont="1" applyFill="1" applyBorder="1" applyAlignment="1">
      <alignment horizontal="center"/>
    </xf>
    <xf numFmtId="0" fontId="21" fillId="0" borderId="0" xfId="48" applyFont="1" applyFill="1" applyBorder="1" applyAlignment="1">
      <alignment textRotation="180"/>
    </xf>
    <xf numFmtId="3" fontId="1" fillId="0" borderId="12" xfId="48" applyNumberFormat="1" applyFont="1" applyFill="1" applyBorder="1" applyAlignment="1">
      <alignment horizontal="center"/>
    </xf>
    <xf numFmtId="3" fontId="1" fillId="0" borderId="29" xfId="48" applyNumberFormat="1" applyFont="1" applyFill="1" applyBorder="1" applyAlignment="1">
      <alignment horizontal="center"/>
    </xf>
    <xf numFmtId="0" fontId="1" fillId="0" borderId="0" xfId="48" applyFont="1" applyFill="1" applyBorder="1" applyAlignment="1"/>
    <xf numFmtId="3" fontId="1" fillId="0" borderId="30" xfId="48" applyNumberFormat="1" applyFont="1" applyFill="1" applyBorder="1" applyAlignment="1">
      <alignment horizontal="center"/>
    </xf>
    <xf numFmtId="0" fontId="21" fillId="0" borderId="0" xfId="48" applyFont="1" applyFill="1" applyBorder="1" applyAlignment="1"/>
    <xf numFmtId="0" fontId="1" fillId="0" borderId="0" xfId="48" applyFont="1" applyFill="1" applyBorder="1" applyAlignment="1">
      <alignment horizontal="left"/>
    </xf>
    <xf numFmtId="0" fontId="125" fillId="0" borderId="0" xfId="48" applyFont="1" applyFill="1"/>
    <xf numFmtId="0" fontId="77" fillId="0" borderId="0" xfId="0" applyFont="1" applyFill="1" applyAlignment="1">
      <alignment horizontal="center"/>
    </xf>
    <xf numFmtId="0" fontId="108" fillId="0" borderId="0" xfId="48" applyFont="1" applyFill="1" applyBorder="1"/>
    <xf numFmtId="0" fontId="22" fillId="0" borderId="0" xfId="0" applyFont="1" applyFill="1" applyAlignment="1">
      <alignment horizontal="right"/>
    </xf>
    <xf numFmtId="0" fontId="65" fillId="0" borderId="0" xfId="48" applyFill="1" applyAlignment="1">
      <alignment horizontal="left" vertical="center"/>
    </xf>
    <xf numFmtId="3" fontId="33" fillId="0" borderId="0" xfId="48" applyNumberFormat="1" applyFont="1" applyFill="1" applyBorder="1" applyAlignment="1">
      <alignment horizontal="center"/>
    </xf>
    <xf numFmtId="0" fontId="1" fillId="0" borderId="0" xfId="0" applyFont="1" applyFill="1" applyAlignment="1">
      <alignment vertical="center"/>
    </xf>
    <xf numFmtId="170" fontId="1" fillId="0" borderId="30" xfId="48" applyNumberFormat="1" applyFont="1" applyFill="1" applyBorder="1" applyAlignment="1">
      <alignment horizontal="center"/>
    </xf>
    <xf numFmtId="170" fontId="1" fillId="0" borderId="0" xfId="48" applyNumberFormat="1" applyFont="1" applyFill="1" applyBorder="1" applyAlignment="1">
      <alignment horizontal="center"/>
    </xf>
    <xf numFmtId="3" fontId="47" fillId="0" borderId="30" xfId="48" applyNumberFormat="1" applyFont="1" applyFill="1" applyBorder="1" applyAlignment="1">
      <alignment horizontal="center"/>
    </xf>
    <xf numFmtId="3" fontId="47" fillId="0" borderId="0" xfId="48" applyNumberFormat="1" applyFont="1" applyFill="1" applyBorder="1" applyAlignment="1">
      <alignment horizontal="center"/>
    </xf>
    <xf numFmtId="3" fontId="22" fillId="0" borderId="0" xfId="48" applyNumberFormat="1" applyFont="1" applyFill="1" applyBorder="1" applyAlignment="1">
      <alignment horizontal="right"/>
    </xf>
    <xf numFmtId="0" fontId="1" fillId="0" borderId="0" xfId="48" applyFont="1" applyFill="1" applyBorder="1" applyAlignment="1">
      <alignment vertical="center"/>
    </xf>
    <xf numFmtId="3" fontId="47" fillId="0" borderId="12" xfId="48" applyNumberFormat="1" applyFont="1" applyFill="1" applyBorder="1" applyAlignment="1">
      <alignment horizontal="center"/>
    </xf>
    <xf numFmtId="0" fontId="34" fillId="0" borderId="0" xfId="48" applyFont="1" applyFill="1" applyBorder="1"/>
    <xf numFmtId="0" fontId="33" fillId="0" borderId="10" xfId="48" applyFont="1" applyFill="1" applyBorder="1" applyAlignment="1">
      <alignment horizontal="center"/>
    </xf>
    <xf numFmtId="0" fontId="22" fillId="0" borderId="10" xfId="48" applyFont="1" applyFill="1" applyBorder="1" applyAlignment="1">
      <alignment horizontal="right"/>
    </xf>
    <xf numFmtId="0" fontId="29" fillId="0" borderId="10" xfId="48" applyFont="1" applyFill="1" applyBorder="1"/>
    <xf numFmtId="0" fontId="38" fillId="0" borderId="0" xfId="48" applyFont="1" applyFill="1" applyBorder="1"/>
    <xf numFmtId="0" fontId="66" fillId="0" borderId="0" xfId="48" applyFont="1" applyFill="1" applyBorder="1"/>
    <xf numFmtId="0" fontId="1" fillId="0" borderId="20" xfId="48" applyFont="1" applyFill="1" applyBorder="1" applyAlignment="1">
      <alignment horizontal="right"/>
    </xf>
    <xf numFmtId="170" fontId="1" fillId="0" borderId="0" xfId="48" applyNumberFormat="1" applyFont="1" applyFill="1" applyBorder="1"/>
    <xf numFmtId="0" fontId="33" fillId="0" borderId="0" xfId="48" applyFont="1" applyFill="1" applyBorder="1"/>
    <xf numFmtId="168" fontId="1" fillId="0" borderId="0" xfId="61" applyNumberFormat="1" applyFont="1"/>
    <xf numFmtId="0" fontId="25" fillId="0" borderId="0" xfId="61" applyFont="1" applyAlignment="1">
      <alignment horizontal="center"/>
    </xf>
    <xf numFmtId="0" fontId="1" fillId="0" borderId="0" xfId="61" applyFont="1" applyBorder="1"/>
    <xf numFmtId="0" fontId="27" fillId="0" borderId="0" xfId="61" applyFont="1" applyBorder="1"/>
    <xf numFmtId="168" fontId="1" fillId="0" borderId="0" xfId="61" applyNumberFormat="1" applyFont="1" applyAlignment="1">
      <alignment horizontal="right"/>
    </xf>
    <xf numFmtId="168" fontId="1" fillId="0" borderId="0" xfId="61" applyNumberFormat="1" applyFont="1" applyBorder="1"/>
    <xf numFmtId="168" fontId="22" fillId="0" borderId="0" xfId="61" applyNumberFormat="1" applyFont="1" applyAlignment="1">
      <alignment horizontal="right"/>
    </xf>
    <xf numFmtId="168" fontId="1" fillId="0" borderId="0" xfId="61" applyNumberFormat="1" applyFont="1" applyFill="1" applyBorder="1"/>
    <xf numFmtId="1" fontId="1" fillId="0" borderId="10" xfId="0" applyNumberFormat="1" applyFont="1" applyBorder="1" applyAlignment="1">
      <alignment horizontal="center"/>
    </xf>
    <xf numFmtId="171" fontId="1" fillId="0" borderId="0" xfId="61" applyNumberFormat="1" applyFont="1" applyAlignment="1">
      <alignment horizontal="center"/>
    </xf>
    <xf numFmtId="1" fontId="1" fillId="0" borderId="0" xfId="61" applyNumberFormat="1" applyFont="1" applyAlignment="1">
      <alignment horizontal="center"/>
    </xf>
    <xf numFmtId="171" fontId="1" fillId="0" borderId="12" xfId="61" applyNumberFormat="1" applyFont="1" applyBorder="1" applyAlignment="1">
      <alignment horizontal="center"/>
    </xf>
    <xf numFmtId="171" fontId="19" fillId="0" borderId="12" xfId="61" applyNumberFormat="1" applyFont="1" applyBorder="1" applyAlignment="1">
      <alignment horizontal="center"/>
    </xf>
    <xf numFmtId="1" fontId="19" fillId="0" borderId="12" xfId="61" applyNumberFormat="1" applyFont="1" applyBorder="1" applyAlignment="1">
      <alignment horizontal="center"/>
    </xf>
    <xf numFmtId="1" fontId="1" fillId="0" borderId="12" xfId="61" applyNumberFormat="1" applyFont="1" applyBorder="1" applyAlignment="1">
      <alignment horizontal="center"/>
    </xf>
    <xf numFmtId="1" fontId="1" fillId="0" borderId="0" xfId="0" applyNumberFormat="1" applyFont="1" applyBorder="1" applyAlignment="1">
      <alignment horizontal="center"/>
    </xf>
    <xf numFmtId="1" fontId="1" fillId="0" borderId="0" xfId="0" applyNumberFormat="1" applyFont="1" applyAlignment="1">
      <alignment horizontal="center"/>
    </xf>
    <xf numFmtId="171" fontId="1" fillId="0" borderId="0" xfId="61" applyNumberFormat="1" applyFont="1" applyBorder="1" applyAlignment="1">
      <alignment horizontal="center"/>
    </xf>
    <xf numFmtId="0" fontId="38" fillId="0" borderId="0" xfId="0" applyFont="1" applyFill="1" applyAlignment="1">
      <alignment horizontal="center"/>
    </xf>
    <xf numFmtId="1" fontId="38" fillId="0" borderId="0" xfId="0" applyNumberFormat="1" applyFont="1" applyFill="1" applyBorder="1" applyAlignment="1">
      <alignment horizontal="center"/>
    </xf>
    <xf numFmtId="0" fontId="38" fillId="0" borderId="0" xfId="61" applyFont="1" applyFill="1" applyAlignment="1">
      <alignment horizontal="center"/>
    </xf>
    <xf numFmtId="0" fontId="33" fillId="0" borderId="0" xfId="61" applyFont="1" applyFill="1"/>
    <xf numFmtId="168" fontId="19" fillId="0" borderId="0" xfId="0" applyNumberFormat="1" applyFont="1" applyFill="1" applyBorder="1" applyAlignment="1"/>
    <xf numFmtId="0" fontId="19" fillId="0" borderId="12" xfId="61" applyFont="1" applyFill="1" applyBorder="1" applyAlignment="1">
      <alignment horizontal="center"/>
    </xf>
    <xf numFmtId="168" fontId="19" fillId="0" borderId="12" xfId="61" applyNumberFormat="1" applyFont="1" applyFill="1" applyBorder="1" applyAlignment="1">
      <alignment horizontal="center"/>
    </xf>
    <xf numFmtId="168" fontId="19" fillId="0" borderId="12" xfId="61" applyNumberFormat="1" applyFont="1" applyFill="1" applyBorder="1" applyAlignment="1"/>
    <xf numFmtId="0" fontId="1" fillId="0" borderId="12" xfId="61" applyFont="1" applyBorder="1"/>
    <xf numFmtId="0" fontId="25" fillId="0" borderId="12" xfId="61" applyFont="1" applyFill="1" applyBorder="1" applyAlignment="1">
      <alignment horizontal="center"/>
    </xf>
    <xf numFmtId="168" fontId="19" fillId="0" borderId="0" xfId="61" applyNumberFormat="1" applyFont="1" applyFill="1" applyBorder="1" applyAlignment="1">
      <alignment horizontal="center"/>
    </xf>
    <xf numFmtId="168" fontId="19" fillId="0" borderId="0" xfId="61" applyNumberFormat="1" applyFont="1" applyFill="1" applyAlignment="1">
      <alignment horizontal="centerContinuous"/>
    </xf>
    <xf numFmtId="168" fontId="1" fillId="0" borderId="0" xfId="61" applyNumberFormat="1" applyFont="1" applyFill="1" applyBorder="1" applyAlignment="1">
      <alignment horizontal="centerContinuous"/>
    </xf>
    <xf numFmtId="0" fontId="25" fillId="0" borderId="0" xfId="61" applyFont="1" applyBorder="1" applyAlignment="1">
      <alignment horizontal="centerContinuous"/>
    </xf>
    <xf numFmtId="168" fontId="1" fillId="0" borderId="0" xfId="61" applyNumberFormat="1" applyFont="1" applyFill="1" applyAlignment="1">
      <alignment horizontal="right"/>
    </xf>
    <xf numFmtId="168" fontId="22" fillId="0" borderId="0" xfId="61" applyNumberFormat="1" applyFont="1" applyFill="1" applyAlignment="1">
      <alignment horizontal="right"/>
    </xf>
    <xf numFmtId="0" fontId="19" fillId="0" borderId="0" xfId="61" applyFont="1" applyFill="1" applyAlignment="1">
      <alignment horizontal="left" vertical="center"/>
    </xf>
    <xf numFmtId="0" fontId="33" fillId="0" borderId="0" xfId="61" applyFont="1" applyBorder="1" applyAlignment="1">
      <alignment horizontal="center"/>
    </xf>
    <xf numFmtId="1" fontId="33" fillId="0" borderId="10" xfId="0" applyNumberFormat="1" applyFont="1" applyFill="1" applyBorder="1" applyAlignment="1">
      <alignment horizontal="center"/>
    </xf>
    <xf numFmtId="171" fontId="1" fillId="0" borderId="0" xfId="61" applyNumberFormat="1" applyFont="1" applyFill="1" applyAlignment="1">
      <alignment horizontal="center"/>
    </xf>
    <xf numFmtId="171" fontId="1" fillId="0" borderId="12" xfId="61" applyNumberFormat="1" applyFont="1" applyFill="1" applyBorder="1" applyAlignment="1">
      <alignment horizontal="center"/>
    </xf>
    <xf numFmtId="0" fontId="33" fillId="0" borderId="0" xfId="61" applyFont="1" applyAlignment="1">
      <alignment horizontal="center"/>
    </xf>
    <xf numFmtId="1" fontId="33" fillId="0" borderId="0" xfId="0" applyNumberFormat="1" applyFont="1" applyFill="1" applyAlignment="1">
      <alignment horizontal="center"/>
    </xf>
    <xf numFmtId="168" fontId="33" fillId="0" borderId="0" xfId="61" applyNumberFormat="1" applyFont="1" applyAlignment="1">
      <alignment horizontal="center"/>
    </xf>
    <xf numFmtId="1" fontId="38" fillId="0" borderId="0" xfId="0" applyNumberFormat="1" applyFont="1" applyFill="1" applyAlignment="1">
      <alignment horizontal="center"/>
    </xf>
    <xf numFmtId="0" fontId="22" fillId="0" borderId="0" xfId="61" applyFont="1" applyAlignment="1">
      <alignment horizontal="right"/>
    </xf>
    <xf numFmtId="168" fontId="19" fillId="0" borderId="0" xfId="61" applyNumberFormat="1" applyFont="1" applyFill="1" applyBorder="1" applyAlignment="1"/>
    <xf numFmtId="0" fontId="25" fillId="0" borderId="0" xfId="61" applyFont="1" applyAlignment="1">
      <alignment horizontal="centerContinuous"/>
    </xf>
    <xf numFmtId="0" fontId="19" fillId="0" borderId="0" xfId="61" applyFont="1" applyBorder="1" applyAlignment="1">
      <alignment horizontal="centerContinuous"/>
    </xf>
    <xf numFmtId="0" fontId="19" fillId="0" borderId="0" xfId="61" applyFont="1" applyFill="1" applyAlignment="1">
      <alignment horizontal="right"/>
    </xf>
    <xf numFmtId="3" fontId="34" fillId="0" borderId="12" xfId="0" applyNumberFormat="1" applyFont="1" applyFill="1" applyBorder="1" applyAlignment="1">
      <alignment horizontal="center"/>
    </xf>
    <xf numFmtId="170" fontId="33" fillId="0" borderId="12" xfId="0" applyNumberFormat="1" applyFont="1" applyFill="1" applyBorder="1" applyAlignment="1">
      <alignment horizontal="center"/>
    </xf>
    <xf numFmtId="0" fontId="112" fillId="0" borderId="0" xfId="0" applyFont="1" applyFill="1" applyBorder="1"/>
    <xf numFmtId="3" fontId="29" fillId="0" borderId="0" xfId="0" applyNumberFormat="1" applyFont="1" applyFill="1" applyBorder="1" applyAlignment="1">
      <alignment horizontal="center"/>
    </xf>
    <xf numFmtId="0" fontId="22" fillId="0" borderId="0" xfId="0" applyFont="1" applyFill="1" applyBorder="1" applyAlignment="1">
      <alignment horizontal="right"/>
    </xf>
    <xf numFmtId="176" fontId="25" fillId="0" borderId="0" xfId="0" applyNumberFormat="1" applyFont="1" applyFill="1" applyAlignment="1"/>
    <xf numFmtId="0" fontId="38" fillId="0" borderId="0" xfId="0" applyFont="1" applyFill="1" applyAlignment="1">
      <alignment horizontal="left"/>
    </xf>
    <xf numFmtId="0" fontId="26" fillId="0" borderId="0" xfId="0" applyFont="1" applyFill="1" applyAlignment="1">
      <alignment horizontal="left"/>
    </xf>
    <xf numFmtId="0" fontId="26" fillId="0" borderId="0" xfId="0" applyFont="1" applyFill="1"/>
    <xf numFmtId="0" fontId="19" fillId="0" borderId="0" xfId="0" applyFont="1" applyFill="1" applyAlignment="1">
      <alignment vertical="center"/>
    </xf>
    <xf numFmtId="0" fontId="49" fillId="0" borderId="0" xfId="61" applyFont="1" applyFill="1" applyBorder="1"/>
    <xf numFmtId="169" fontId="0" fillId="0" borderId="10" xfId="0" applyNumberFormat="1" applyFill="1" applyBorder="1"/>
    <xf numFmtId="1" fontId="0" fillId="0" borderId="10" xfId="0" applyNumberFormat="1" applyFill="1" applyBorder="1" applyAlignment="1">
      <alignment horizontal="center"/>
    </xf>
    <xf numFmtId="169" fontId="0" fillId="0" borderId="14" xfId="0" applyNumberFormat="1" applyFill="1" applyBorder="1"/>
    <xf numFmtId="1" fontId="0" fillId="0" borderId="14" xfId="0" applyNumberFormat="1" applyFill="1" applyBorder="1" applyAlignment="1">
      <alignment horizontal="center"/>
    </xf>
    <xf numFmtId="0" fontId="22" fillId="0" borderId="14" xfId="0" applyFont="1" applyFill="1" applyBorder="1"/>
    <xf numFmtId="1" fontId="0" fillId="0" borderId="0" xfId="0" applyNumberFormat="1" applyFill="1" applyAlignment="1">
      <alignment horizontal="center"/>
    </xf>
    <xf numFmtId="169" fontId="0" fillId="0" borderId="0" xfId="0" applyNumberFormat="1" applyFill="1" applyBorder="1"/>
    <xf numFmtId="0" fontId="27" fillId="0" borderId="0" xfId="0" applyFont="1" applyFill="1" applyAlignment="1"/>
    <xf numFmtId="0" fontId="1" fillId="0" borderId="0" xfId="0" applyFont="1" applyFill="1"/>
    <xf numFmtId="0" fontId="1" fillId="0" borderId="0" xfId="0" applyFont="1" applyFill="1" applyAlignment="1"/>
    <xf numFmtId="0" fontId="29" fillId="0" borderId="0" xfId="0" applyFont="1" applyFill="1" applyAlignment="1">
      <alignment horizontal="left" wrapText="1"/>
    </xf>
    <xf numFmtId="176" fontId="25" fillId="0" borderId="0" xfId="61" applyNumberFormat="1" applyFont="1" applyFill="1" applyBorder="1" applyAlignment="1"/>
    <xf numFmtId="0" fontId="25" fillId="0" borderId="0" xfId="61" applyFont="1" applyFill="1" applyBorder="1" applyAlignment="1"/>
    <xf numFmtId="176" fontId="1" fillId="0" borderId="0" xfId="61" applyNumberFormat="1" applyFont="1" applyFill="1" applyBorder="1" applyAlignment="1"/>
    <xf numFmtId="0" fontId="1" fillId="0" borderId="0" xfId="0" applyFont="1" applyFill="1" applyAlignment="1">
      <alignment vertical="justify" wrapText="1"/>
    </xf>
    <xf numFmtId="0" fontId="27" fillId="0" borderId="0" xfId="0" applyFont="1" applyFill="1" applyAlignment="1">
      <alignment vertical="justify" wrapText="1"/>
    </xf>
    <xf numFmtId="0" fontId="1" fillId="0" borderId="0" xfId="0" applyFont="1" applyFill="1"/>
    <xf numFmtId="0" fontId="1" fillId="0" borderId="0" xfId="0" applyFont="1" applyFill="1" applyAlignment="1"/>
    <xf numFmtId="0" fontId="1" fillId="0" borderId="0" xfId="0" applyFont="1" applyFill="1" applyAlignment="1">
      <alignment wrapText="1"/>
    </xf>
    <xf numFmtId="0" fontId="1" fillId="0" borderId="0" xfId="0" applyFont="1" applyFill="1" applyAlignment="1">
      <alignment horizontal="left"/>
    </xf>
    <xf numFmtId="0" fontId="70" fillId="0" borderId="0" xfId="0" applyFont="1" applyFill="1" applyBorder="1" applyAlignment="1">
      <alignment horizontal="center" vertical="center"/>
    </xf>
    <xf numFmtId="0" fontId="1" fillId="0" borderId="0" xfId="0" applyFont="1" applyFill="1" applyAlignment="1">
      <alignment horizontal="center" vertical="center"/>
    </xf>
    <xf numFmtId="0" fontId="71" fillId="0" borderId="0" xfId="0" applyFont="1" applyFill="1" applyAlignment="1">
      <alignment horizontal="center"/>
    </xf>
    <xf numFmtId="0" fontId="1" fillId="0" borderId="0" xfId="0" applyFont="1" applyFill="1" applyAlignment="1">
      <alignment horizontal="center"/>
    </xf>
    <xf numFmtId="0" fontId="29" fillId="0" borderId="0" xfId="0" applyFont="1" applyFill="1" applyAlignment="1">
      <alignment horizontal="center"/>
    </xf>
    <xf numFmtId="0" fontId="29" fillId="0" borderId="14" xfId="0" applyFont="1" applyFill="1" applyBorder="1" applyAlignment="1">
      <alignment horizontal="center"/>
    </xf>
    <xf numFmtId="0" fontId="73" fillId="0" borderId="0" xfId="0" applyFont="1" applyFill="1" applyAlignment="1">
      <alignment horizontal="center"/>
    </xf>
    <xf numFmtId="0" fontId="1" fillId="0" borderId="0" xfId="0" applyFont="1" applyAlignment="1">
      <alignment horizontal="center"/>
    </xf>
    <xf numFmtId="0" fontId="19" fillId="0" borderId="12" xfId="0" applyFont="1" applyFill="1" applyBorder="1" applyAlignment="1">
      <alignment horizontal="center"/>
    </xf>
    <xf numFmtId="0" fontId="1" fillId="0" borderId="12" xfId="0" applyFont="1" applyBorder="1" applyAlignment="1">
      <alignment horizontal="center"/>
    </xf>
    <xf numFmtId="0" fontId="1" fillId="0" borderId="0" xfId="0" applyFont="1" applyFill="1" applyAlignment="1">
      <alignment horizontal="left" wrapText="1"/>
    </xf>
    <xf numFmtId="0" fontId="0" fillId="0" borderId="0" xfId="0" applyFill="1" applyAlignment="1">
      <alignment horizontal="center"/>
    </xf>
    <xf numFmtId="0" fontId="0" fillId="0" borderId="0" xfId="0" applyAlignment="1">
      <alignment horizontal="center"/>
    </xf>
    <xf numFmtId="0" fontId="0" fillId="0" borderId="12" xfId="0" applyBorder="1" applyAlignment="1">
      <alignment horizontal="center"/>
    </xf>
    <xf numFmtId="0" fontId="29" fillId="0" borderId="0" xfId="0" applyFont="1" applyAlignment="1">
      <alignment horizontal="justify" wrapText="1"/>
    </xf>
    <xf numFmtId="0" fontId="34" fillId="0" borderId="0" xfId="0" applyFont="1" applyFill="1" applyAlignment="1">
      <alignment horizontal="justify" wrapText="1"/>
    </xf>
    <xf numFmtId="0" fontId="29" fillId="0" borderId="0" xfId="0" applyNumberFormat="1" applyFont="1" applyFill="1" applyAlignment="1">
      <alignment horizontal="justify" wrapText="1"/>
    </xf>
    <xf numFmtId="0" fontId="29" fillId="0" borderId="0" xfId="0" applyFont="1" applyFill="1" applyAlignment="1">
      <alignment horizontal="justify" wrapText="1"/>
    </xf>
    <xf numFmtId="0" fontId="29" fillId="0" borderId="0" xfId="0" applyNumberFormat="1" applyFont="1" applyFill="1" applyAlignment="1">
      <alignment horizontal="justify" vertical="top" wrapText="1"/>
    </xf>
    <xf numFmtId="0" fontId="29" fillId="0" borderId="0" xfId="0" applyFont="1" applyFill="1" applyBorder="1" applyAlignment="1">
      <alignment horizontal="justify" wrapText="1"/>
    </xf>
    <xf numFmtId="0" fontId="34" fillId="0" borderId="0" xfId="0" applyFont="1" applyFill="1" applyAlignment="1">
      <alignment horizontal="justify"/>
    </xf>
    <xf numFmtId="0" fontId="29" fillId="0" borderId="0" xfId="0" applyFont="1" applyFill="1" applyAlignment="1">
      <alignment horizontal="justify"/>
    </xf>
    <xf numFmtId="0" fontId="1" fillId="0" borderId="0" xfId="0" applyFont="1" applyFill="1" applyAlignment="1">
      <alignment horizontal="justify" wrapText="1"/>
    </xf>
    <xf numFmtId="0" fontId="19" fillId="0" borderId="0" xfId="0" applyFont="1" applyFill="1" applyAlignment="1">
      <alignment horizontal="justify" wrapText="1"/>
    </xf>
    <xf numFmtId="0" fontId="1" fillId="0" borderId="0" xfId="0" applyFont="1" applyFill="1" applyBorder="1" applyAlignment="1">
      <alignment horizontal="justify" wrapText="1"/>
    </xf>
    <xf numFmtId="0" fontId="1" fillId="0" borderId="0" xfId="0" applyNumberFormat="1" applyFont="1" applyFill="1" applyAlignment="1">
      <alignment horizontal="justify" wrapText="1"/>
    </xf>
    <xf numFmtId="0" fontId="19" fillId="0" borderId="0" xfId="0" applyFont="1" applyFill="1" applyAlignment="1">
      <alignment horizontal="justify"/>
    </xf>
    <xf numFmtId="0" fontId="1" fillId="0" borderId="0" xfId="0" applyFont="1" applyFill="1" applyAlignment="1">
      <alignment horizontal="justify"/>
    </xf>
    <xf numFmtId="0" fontId="1" fillId="0" borderId="0" xfId="0" applyNumberFormat="1" applyFont="1" applyFill="1" applyAlignment="1">
      <alignment horizontal="justify" vertical="top" wrapText="1"/>
    </xf>
    <xf numFmtId="0" fontId="1" fillId="0" borderId="0" xfId="0" applyFont="1" applyFill="1" applyAlignment="1">
      <alignment horizontal="justify" vertical="top" wrapText="1"/>
    </xf>
    <xf numFmtId="0" fontId="19" fillId="0" borderId="0" xfId="0" applyFont="1" applyFill="1" applyAlignment="1">
      <alignment horizontal="left"/>
    </xf>
    <xf numFmtId="0" fontId="1" fillId="0" borderId="0" xfId="0" applyFont="1" applyFill="1" applyBorder="1" applyAlignment="1">
      <alignment horizontal="left"/>
    </xf>
    <xf numFmtId="0" fontId="66" fillId="0" borderId="0" xfId="0" applyFont="1" applyFill="1" applyAlignment="1">
      <alignment horizontal="right"/>
    </xf>
    <xf numFmtId="0" fontId="1" fillId="0" borderId="0" xfId="0" applyFont="1" applyFill="1"/>
    <xf numFmtId="0" fontId="1" fillId="0" borderId="0" xfId="0" applyFont="1" applyFill="1" applyAlignment="1">
      <alignment horizontal="justify" vertical="justify" wrapText="1"/>
    </xf>
    <xf numFmtId="0" fontId="27" fillId="0" borderId="0" xfId="0" applyFont="1" applyFill="1" applyAlignment="1">
      <alignment horizontal="justify"/>
    </xf>
    <xf numFmtId="0" fontId="1" fillId="0" borderId="0" xfId="0" applyFont="1" applyFill="1" applyBorder="1" applyAlignment="1">
      <alignment horizontal="justify" vertical="justify" wrapText="1"/>
    </xf>
    <xf numFmtId="0" fontId="0" fillId="0" borderId="0" xfId="0" applyFill="1" applyAlignment="1">
      <alignment vertical="top" textRotation="180" readingOrder="1"/>
    </xf>
    <xf numFmtId="0" fontId="0" fillId="0" borderId="0" xfId="0" applyAlignment="1">
      <alignment vertical="top" textRotation="180" readingOrder="1"/>
    </xf>
    <xf numFmtId="0" fontId="27" fillId="0" borderId="0" xfId="0" applyFont="1" applyFill="1" applyBorder="1" applyAlignment="1">
      <alignment horizontal="left" wrapText="1"/>
    </xf>
    <xf numFmtId="0" fontId="20" fillId="0" borderId="0" xfId="0" applyFont="1" applyFill="1" applyBorder="1" applyAlignment="1">
      <alignment horizontal="center"/>
    </xf>
    <xf numFmtId="0" fontId="19" fillId="0" borderId="0" xfId="0" applyFont="1" applyFill="1" applyBorder="1" applyAlignment="1">
      <alignment horizontal="center"/>
    </xf>
    <xf numFmtId="0" fontId="1" fillId="0" borderId="14" xfId="0" applyFont="1" applyFill="1" applyBorder="1" applyAlignment="1">
      <alignment horizontal="center"/>
    </xf>
    <xf numFmtId="0" fontId="1" fillId="0" borderId="0" xfId="0" applyFont="1" applyFill="1" applyBorder="1" applyAlignment="1">
      <alignment horizontal="center"/>
    </xf>
    <xf numFmtId="0" fontId="1" fillId="0" borderId="10" xfId="0" applyFont="1" applyFill="1" applyBorder="1" applyAlignment="1">
      <alignment horizontal="center"/>
    </xf>
    <xf numFmtId="0" fontId="19" fillId="0" borderId="0" xfId="0" applyFont="1" applyFill="1" applyAlignment="1">
      <alignment horizontal="center"/>
    </xf>
    <xf numFmtId="0" fontId="1" fillId="0" borderId="0" xfId="0" applyFont="1" applyFill="1" applyBorder="1" applyAlignment="1"/>
    <xf numFmtId="0" fontId="23" fillId="0" borderId="0" xfId="0" applyFont="1" applyFill="1" applyBorder="1" applyAlignment="1"/>
    <xf numFmtId="0" fontId="1" fillId="0" borderId="0" xfId="0" applyFont="1" applyFill="1" applyAlignment="1">
      <alignment horizontal="center" vertical="top" textRotation="180" readingOrder="1"/>
    </xf>
    <xf numFmtId="0" fontId="0" fillId="0" borderId="0" xfId="0" applyAlignment="1"/>
    <xf numFmtId="0" fontId="25" fillId="0" borderId="0" xfId="0" applyFont="1" applyFill="1" applyBorder="1" applyAlignment="1">
      <alignment horizontal="center"/>
    </xf>
    <xf numFmtId="0" fontId="20" fillId="0" borderId="12" xfId="0" applyFont="1" applyFill="1" applyBorder="1" applyAlignment="1">
      <alignment horizontal="center"/>
    </xf>
    <xf numFmtId="0" fontId="25" fillId="0" borderId="14" xfId="0" applyFont="1" applyFill="1" applyBorder="1" applyAlignment="1">
      <alignment horizontal="center"/>
    </xf>
    <xf numFmtId="0" fontId="0" fillId="0" borderId="0" xfId="0" applyFill="1" applyAlignment="1">
      <alignment horizontal="center" vertical="top" textRotation="180" readingOrder="1"/>
    </xf>
    <xf numFmtId="0" fontId="0" fillId="0" borderId="0" xfId="0" applyAlignment="1">
      <alignment horizontal="center" textRotation="180"/>
    </xf>
    <xf numFmtId="0" fontId="0" fillId="0" borderId="0" xfId="0" applyFill="1" applyAlignment="1">
      <alignment horizontal="left" vertical="top" textRotation="180" readingOrder="1"/>
    </xf>
    <xf numFmtId="0" fontId="25" fillId="0" borderId="14" xfId="0" applyFont="1" applyFill="1" applyBorder="1" applyAlignment="1">
      <alignment horizontal="center" textRotation="1"/>
    </xf>
    <xf numFmtId="0" fontId="25" fillId="0" borderId="0" xfId="0" applyFont="1" applyFill="1" applyBorder="1" applyAlignment="1">
      <alignment horizontal="center" textRotation="1"/>
    </xf>
    <xf numFmtId="168" fontId="19" fillId="0" borderId="12" xfId="0" applyNumberFormat="1" applyFont="1" applyFill="1" applyBorder="1" applyAlignment="1">
      <alignment horizontal="center"/>
    </xf>
    <xf numFmtId="0" fontId="0" fillId="0" borderId="0" xfId="0" applyFill="1" applyAlignment="1">
      <alignment horizontal="center" vertical="top" textRotation="180" wrapText="1"/>
    </xf>
    <xf numFmtId="0" fontId="0" fillId="0" borderId="0" xfId="0" applyAlignment="1">
      <alignment wrapText="1"/>
    </xf>
    <xf numFmtId="0" fontId="20" fillId="0" borderId="0" xfId="0" applyFont="1" applyFill="1" applyAlignment="1">
      <alignment horizontal="center"/>
    </xf>
    <xf numFmtId="0" fontId="23" fillId="0" borderId="0" xfId="0" applyFont="1" applyFill="1" applyAlignment="1">
      <alignment horizontal="center" vertical="top" textRotation="180"/>
    </xf>
    <xf numFmtId="0" fontId="19" fillId="0" borderId="14" xfId="0" applyFont="1" applyFill="1" applyBorder="1" applyAlignment="1">
      <alignment horizontal="center"/>
    </xf>
    <xf numFmtId="0" fontId="19" fillId="0" borderId="10" xfId="0" applyFont="1" applyFill="1" applyBorder="1" applyAlignment="1">
      <alignment horizontal="center"/>
    </xf>
    <xf numFmtId="49" fontId="19" fillId="0" borderId="12" xfId="38" applyNumberFormat="1" applyFont="1" applyFill="1" applyBorder="1" applyAlignment="1">
      <alignment horizontal="center"/>
    </xf>
    <xf numFmtId="49" fontId="19" fillId="0" borderId="12" xfId="36" applyNumberFormat="1" applyFont="1" applyFill="1" applyBorder="1" applyAlignment="1">
      <alignment horizontal="center"/>
    </xf>
    <xf numFmtId="0" fontId="27" fillId="0" borderId="0" xfId="47" applyFont="1" applyFill="1" applyAlignment="1">
      <alignment horizontal="left" wrapText="1"/>
    </xf>
    <xf numFmtId="0" fontId="19" fillId="0" borderId="0" xfId="47" applyFont="1" applyFill="1" applyBorder="1" applyAlignment="1">
      <alignment horizontal="center"/>
    </xf>
    <xf numFmtId="0" fontId="19" fillId="0" borderId="12" xfId="47" applyFont="1" applyFill="1" applyBorder="1" applyAlignment="1">
      <alignment horizontal="center"/>
    </xf>
    <xf numFmtId="0" fontId="1" fillId="0" borderId="0" xfId="0" applyFont="1" applyFill="1" applyBorder="1" applyAlignment="1">
      <alignment horizontal="left" wrapText="1"/>
    </xf>
    <xf numFmtId="0" fontId="23" fillId="0" borderId="0" xfId="0" applyFont="1" applyFill="1" applyBorder="1" applyAlignment="1">
      <alignment horizontal="center" textRotation="180"/>
    </xf>
    <xf numFmtId="0" fontId="23" fillId="0" borderId="0" xfId="0" applyFont="1" applyFill="1" applyAlignment="1">
      <alignment horizontal="center" textRotation="180"/>
    </xf>
    <xf numFmtId="0" fontId="27" fillId="0" borderId="0" xfId="0" applyFont="1" applyFill="1" applyBorder="1" applyAlignment="1">
      <alignment horizontal="left"/>
    </xf>
    <xf numFmtId="0" fontId="0" fillId="0" borderId="12" xfId="0" applyFill="1" applyBorder="1" applyAlignment="1">
      <alignment horizontal="center"/>
    </xf>
    <xf numFmtId="168" fontId="22" fillId="0" borderId="12" xfId="0" applyNumberFormat="1" applyFont="1" applyFill="1" applyBorder="1" applyAlignment="1">
      <alignment horizontal="center"/>
    </xf>
    <xf numFmtId="0" fontId="22" fillId="0" borderId="12" xfId="0" applyFont="1" applyFill="1" applyBorder="1" applyAlignment="1">
      <alignment horizontal="center"/>
    </xf>
    <xf numFmtId="0" fontId="1" fillId="0" borderId="14" xfId="0" applyFont="1" applyFill="1" applyBorder="1" applyAlignment="1">
      <alignment horizontal="left"/>
    </xf>
    <xf numFmtId="168" fontId="22" fillId="0" borderId="0" xfId="0" applyNumberFormat="1" applyFont="1" applyFill="1" applyAlignment="1">
      <alignment horizontal="center"/>
    </xf>
    <xf numFmtId="0" fontId="22" fillId="0" borderId="0" xfId="0" applyFont="1" applyFill="1" applyAlignment="1">
      <alignment horizontal="center"/>
    </xf>
    <xf numFmtId="168" fontId="22" fillId="0" borderId="11" xfId="0" applyNumberFormat="1" applyFont="1" applyFill="1" applyBorder="1" applyAlignment="1">
      <alignment horizontal="center"/>
    </xf>
    <xf numFmtId="0" fontId="22" fillId="0" borderId="11" xfId="0" applyFont="1" applyFill="1" applyBorder="1" applyAlignment="1">
      <alignment horizontal="center"/>
    </xf>
    <xf numFmtId="168" fontId="22" fillId="0" borderId="10" xfId="0" applyNumberFormat="1" applyFont="1" applyFill="1" applyBorder="1" applyAlignment="1">
      <alignment horizontal="center"/>
    </xf>
    <xf numFmtId="0" fontId="22" fillId="0" borderId="10" xfId="0" applyFont="1" applyFill="1" applyBorder="1" applyAlignment="1">
      <alignment horizontal="center"/>
    </xf>
    <xf numFmtId="0" fontId="1" fillId="0" borderId="0" xfId="0" applyFont="1" applyFill="1" applyAlignment="1" applyProtection="1">
      <protection locked="0"/>
    </xf>
    <xf numFmtId="0" fontId="1" fillId="0" borderId="0" xfId="0" applyFont="1" applyFill="1" applyAlignment="1"/>
    <xf numFmtId="0" fontId="27" fillId="0" borderId="0" xfId="0" applyFont="1" applyFill="1" applyAlignment="1">
      <alignment horizontal="left"/>
    </xf>
    <xf numFmtId="0" fontId="1" fillId="0" borderId="0" xfId="0" applyFont="1" applyFill="1" applyAlignment="1">
      <alignment horizontal="left"/>
    </xf>
    <xf numFmtId="0" fontId="1" fillId="0" borderId="0" xfId="0" applyFont="1" applyFill="1" applyAlignment="1">
      <alignment wrapText="1"/>
    </xf>
    <xf numFmtId="0" fontId="1" fillId="0" borderId="10" xfId="0" applyFont="1" applyFill="1" applyBorder="1" applyAlignment="1">
      <alignment horizontal="left"/>
    </xf>
    <xf numFmtId="0" fontId="19" fillId="0" borderId="0" xfId="0" applyFont="1" applyFill="1" applyBorder="1" applyAlignment="1">
      <alignment horizontal="left"/>
    </xf>
    <xf numFmtId="0" fontId="19" fillId="0" borderId="0" xfId="0" applyFont="1" applyFill="1" applyAlignment="1">
      <alignment horizontal="left" wrapText="1"/>
    </xf>
    <xf numFmtId="1" fontId="29" fillId="0" borderId="0" xfId="0" applyNumberFormat="1" applyFont="1" applyFill="1" applyAlignment="1">
      <alignment horizontal="center"/>
    </xf>
    <xf numFmtId="0" fontId="1" fillId="0" borderId="12" xfId="0" applyFont="1" applyFill="1" applyBorder="1" applyAlignment="1">
      <alignment horizontal="left"/>
    </xf>
    <xf numFmtId="1" fontId="29" fillId="0" borderId="12" xfId="0" applyNumberFormat="1" applyFont="1" applyFill="1" applyBorder="1" applyAlignment="1">
      <alignment horizontal="center"/>
    </xf>
    <xf numFmtId="1" fontId="29" fillId="0" borderId="0" xfId="0" applyNumberFormat="1" applyFont="1" applyFill="1" applyBorder="1" applyAlignment="1">
      <alignment horizontal="center"/>
    </xf>
    <xf numFmtId="1" fontId="29" fillId="0" borderId="10" xfId="0" applyNumberFormat="1" applyFont="1" applyFill="1" applyBorder="1" applyAlignment="1">
      <alignment horizontal="center"/>
    </xf>
    <xf numFmtId="1" fontId="29" fillId="0" borderId="14" xfId="0" applyNumberFormat="1" applyFont="1" applyFill="1" applyBorder="1" applyAlignment="1">
      <alignment horizontal="center"/>
    </xf>
    <xf numFmtId="0" fontId="33" fillId="0" borderId="0" xfId="0" applyFont="1" applyFill="1" applyAlignment="1">
      <alignment horizontal="center"/>
    </xf>
    <xf numFmtId="0" fontId="33" fillId="0" borderId="12" xfId="0" applyFont="1" applyFill="1" applyBorder="1" applyAlignment="1">
      <alignment horizontal="center"/>
    </xf>
    <xf numFmtId="0" fontId="33" fillId="0" borderId="10" xfId="0" applyFont="1" applyFill="1" applyBorder="1" applyAlignment="1">
      <alignment horizontal="center"/>
    </xf>
    <xf numFmtId="1" fontId="29" fillId="25" borderId="12" xfId="0" applyNumberFormat="1" applyFont="1" applyFill="1" applyBorder="1" applyAlignment="1">
      <alignment horizontal="right"/>
    </xf>
    <xf numFmtId="1" fontId="29" fillId="0" borderId="0" xfId="0" applyNumberFormat="1" applyFont="1" applyFill="1" applyBorder="1" applyAlignment="1">
      <alignment horizontal="right"/>
    </xf>
    <xf numFmtId="1" fontId="29" fillId="0" borderId="0" xfId="0" applyNumberFormat="1" applyFont="1" applyFill="1" applyAlignment="1">
      <alignment horizontal="right"/>
    </xf>
    <xf numFmtId="0" fontId="1" fillId="0" borderId="12" xfId="0" applyFont="1" applyFill="1" applyBorder="1" applyAlignment="1">
      <alignment horizontal="center"/>
    </xf>
    <xf numFmtId="0" fontId="1" fillId="0" borderId="0" xfId="0" applyFont="1" applyFill="1" applyAlignment="1">
      <alignment horizontal="right"/>
    </xf>
    <xf numFmtId="0" fontId="26" fillId="0" borderId="12" xfId="0" applyFont="1" applyFill="1" applyBorder="1" applyAlignment="1">
      <alignment horizontal="center"/>
    </xf>
    <xf numFmtId="0" fontId="29" fillId="0" borderId="0" xfId="0" applyFont="1" applyFill="1" applyAlignment="1">
      <alignment horizontal="left" wrapText="1"/>
    </xf>
    <xf numFmtId="0" fontId="34" fillId="0" borderId="0" xfId="47" applyFont="1" applyFill="1" applyBorder="1" applyAlignment="1">
      <alignment horizontal="center"/>
    </xf>
    <xf numFmtId="0" fontId="29" fillId="0" borderId="0" xfId="47" applyFont="1" applyFill="1" applyBorder="1" applyAlignment="1">
      <alignment horizontal="left" wrapText="1"/>
    </xf>
    <xf numFmtId="0" fontId="34" fillId="0" borderId="15" xfId="47" applyFont="1" applyFill="1" applyBorder="1" applyAlignment="1">
      <alignment wrapText="1"/>
    </xf>
    <xf numFmtId="0" fontId="1" fillId="0" borderId="10" xfId="0" applyFont="1" applyFill="1" applyBorder="1" applyAlignment="1">
      <alignment wrapText="1"/>
    </xf>
    <xf numFmtId="0" fontId="34" fillId="0" borderId="0" xfId="47" applyFont="1" applyFill="1" applyAlignment="1">
      <alignment horizontal="center"/>
    </xf>
    <xf numFmtId="0" fontId="29" fillId="0" borderId="0" xfId="47" applyFont="1" applyFill="1" applyBorder="1" applyAlignment="1">
      <alignment horizontal="left"/>
    </xf>
    <xf numFmtId="0" fontId="34" fillId="0" borderId="15" xfId="47" applyFont="1" applyFill="1" applyBorder="1" applyAlignment="1">
      <alignment horizontal="left" wrapText="1"/>
    </xf>
    <xf numFmtId="0" fontId="34" fillId="0" borderId="0" xfId="0" applyFont="1" applyFill="1" applyBorder="1" applyAlignment="1">
      <alignment horizontal="center"/>
    </xf>
    <xf numFmtId="0" fontId="34" fillId="0" borderId="0" xfId="0" applyFont="1" applyFill="1" applyAlignment="1">
      <alignment horizontal="center"/>
    </xf>
    <xf numFmtId="0" fontId="19" fillId="0" borderId="0" xfId="0" applyFont="1" applyFill="1" applyBorder="1" applyAlignment="1">
      <alignment horizontal="center" vertical="center" wrapText="1"/>
    </xf>
    <xf numFmtId="0" fontId="23" fillId="0" borderId="0" xfId="47" applyFont="1" applyFill="1" applyBorder="1" applyAlignment="1">
      <alignment horizontal="left" wrapText="1"/>
    </xf>
    <xf numFmtId="0" fontId="23" fillId="0" borderId="0" xfId="47" applyFill="1" applyAlignment="1">
      <alignment horizontal="left" wrapText="1"/>
    </xf>
    <xf numFmtId="0" fontId="19" fillId="0" borderId="0" xfId="47" applyFont="1" applyFill="1" applyAlignment="1">
      <alignment horizontal="left" wrapText="1"/>
    </xf>
    <xf numFmtId="0" fontId="19" fillId="0" borderId="0" xfId="47" applyFont="1" applyFill="1" applyBorder="1" applyAlignment="1">
      <alignment horizontal="left" wrapText="1"/>
    </xf>
    <xf numFmtId="0" fontId="1" fillId="0" borderId="0" xfId="47" applyFont="1" applyFill="1" applyAlignment="1">
      <alignment horizontal="left" wrapText="1"/>
    </xf>
    <xf numFmtId="168" fontId="19" fillId="0" borderId="0" xfId="47" applyNumberFormat="1" applyFont="1" applyFill="1" applyBorder="1" applyAlignment="1">
      <alignment horizontal="left"/>
    </xf>
    <xf numFmtId="168" fontId="22" fillId="0" borderId="0" xfId="47" applyNumberFormat="1" applyFont="1" applyFill="1" applyBorder="1" applyAlignment="1">
      <alignment horizontal="left"/>
    </xf>
    <xf numFmtId="0" fontId="23" fillId="0" borderId="0" xfId="47" applyFont="1" applyFill="1" applyBorder="1" applyAlignment="1">
      <alignment horizontal="left"/>
    </xf>
    <xf numFmtId="0" fontId="38" fillId="0" borderId="0" xfId="47" applyFont="1" applyFill="1" applyAlignment="1">
      <alignment horizontal="left" wrapText="1"/>
    </xf>
    <xf numFmtId="0" fontId="23" fillId="0" borderId="0" xfId="47" applyFont="1" applyFill="1" applyAlignment="1">
      <alignment horizontal="left" wrapText="1"/>
    </xf>
    <xf numFmtId="0" fontId="1" fillId="0" borderId="0" xfId="47" applyFont="1" applyFill="1" applyBorder="1" applyAlignment="1">
      <alignment horizontal="left" wrapText="1"/>
    </xf>
    <xf numFmtId="0" fontId="23" fillId="0" borderId="0" xfId="47" applyFill="1" applyAlignment="1">
      <alignment horizontal="center" textRotation="180"/>
    </xf>
    <xf numFmtId="0" fontId="73" fillId="0" borderId="15" xfId="47" applyFont="1" applyFill="1" applyBorder="1" applyAlignment="1">
      <alignment horizontal="center"/>
    </xf>
    <xf numFmtId="0" fontId="73" fillId="0" borderId="0" xfId="47" applyFont="1" applyFill="1" applyBorder="1" applyAlignment="1">
      <alignment horizontal="center"/>
    </xf>
    <xf numFmtId="0" fontId="23" fillId="0" borderId="0" xfId="47" applyFont="1" applyFill="1" applyAlignment="1">
      <alignment horizontal="center" vertical="top" textRotation="180"/>
    </xf>
    <xf numFmtId="0" fontId="19" fillId="0" borderId="11" xfId="47" applyFont="1" applyFill="1" applyBorder="1" applyAlignment="1">
      <alignment horizontal="center"/>
    </xf>
    <xf numFmtId="0" fontId="1" fillId="0" borderId="0" xfId="47" applyFont="1" applyFill="1" applyAlignment="1">
      <alignment horizontal="center" vertical="top" textRotation="180"/>
    </xf>
    <xf numFmtId="0" fontId="19" fillId="0" borderId="12" xfId="0" applyNumberFormat="1" applyFont="1" applyFill="1" applyBorder="1" applyAlignment="1">
      <alignment horizontal="center"/>
    </xf>
    <xf numFmtId="0" fontId="19" fillId="0" borderId="14"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10" xfId="0" applyFont="1" applyFill="1" applyBorder="1" applyAlignment="1">
      <alignment horizontal="center" vertical="center" wrapText="1"/>
    </xf>
    <xf numFmtId="0" fontId="19" fillId="0" borderId="0" xfId="0" applyFont="1" applyFill="1" applyBorder="1" applyAlignment="1">
      <alignment horizontal="center" vertical="center"/>
    </xf>
    <xf numFmtId="0" fontId="1" fillId="0" borderId="0" xfId="0" applyFont="1" applyFill="1" applyAlignment="1">
      <alignment horizontal="center" vertical="top" textRotation="180"/>
    </xf>
    <xf numFmtId="0" fontId="1" fillId="0" borderId="0" xfId="0" applyFont="1" applyFill="1" applyAlignment="1">
      <alignment horizontal="left" vertical="top" textRotation="180"/>
    </xf>
    <xf numFmtId="1" fontId="29" fillId="0" borderId="18" xfId="0" applyNumberFormat="1" applyFont="1" applyFill="1" applyBorder="1" applyAlignment="1">
      <alignment horizontal="center"/>
    </xf>
    <xf numFmtId="0" fontId="73" fillId="0" borderId="0" xfId="61" applyFont="1" applyAlignment="1">
      <alignment horizontal="center"/>
    </xf>
    <xf numFmtId="0" fontId="19" fillId="0" borderId="12" xfId="61" applyNumberFormat="1" applyFont="1" applyFill="1" applyBorder="1" applyAlignment="1">
      <alignment horizontal="center"/>
    </xf>
    <xf numFmtId="0" fontId="0" fillId="0" borderId="12" xfId="0" applyBorder="1" applyAlignment="1"/>
    <xf numFmtId="0" fontId="19" fillId="0" borderId="0" xfId="61" applyFont="1" applyFill="1" applyBorder="1" applyAlignment="1">
      <alignment horizontal="center"/>
    </xf>
    <xf numFmtId="0" fontId="19" fillId="0" borderId="0" xfId="61" applyFont="1" applyFill="1" applyAlignment="1">
      <alignment horizontal="center"/>
    </xf>
    <xf numFmtId="178" fontId="1" fillId="0" borderId="12" xfId="0" applyNumberFormat="1" applyFont="1" applyFill="1" applyBorder="1" applyAlignment="1">
      <alignment horizontal="right"/>
    </xf>
    <xf numFmtId="0" fontId="25" fillId="0" borderId="0" xfId="0" applyFont="1" applyFill="1" applyBorder="1" applyAlignment="1">
      <alignment horizontal="center" vertical="justify" wrapText="1"/>
    </xf>
    <xf numFmtId="0" fontId="25" fillId="0" borderId="0" xfId="0" applyFont="1" applyFill="1" applyBorder="1" applyAlignment="1">
      <alignment horizontal="left" vertical="justify" wrapText="1"/>
    </xf>
    <xf numFmtId="0" fontId="103" fillId="0" borderId="0" xfId="0" applyFont="1" applyFill="1" applyBorder="1" applyAlignment="1">
      <alignment horizontal="center"/>
    </xf>
    <xf numFmtId="0" fontId="1" fillId="0" borderId="0" xfId="0" applyFont="1" applyAlignment="1">
      <alignment horizontal="right"/>
    </xf>
    <xf numFmtId="0" fontId="0" fillId="0" borderId="0" xfId="0" applyAlignment="1">
      <alignment horizontal="right"/>
    </xf>
    <xf numFmtId="0" fontId="71" fillId="0" borderId="0" xfId="0" applyFont="1" applyFill="1" applyAlignment="1">
      <alignment horizontal="right"/>
    </xf>
    <xf numFmtId="0" fontId="0" fillId="0" borderId="0" xfId="0" applyFill="1" applyAlignment="1">
      <alignment horizontal="right"/>
    </xf>
    <xf numFmtId="0" fontId="25" fillId="0" borderId="0" xfId="0" applyFont="1" applyFill="1" applyAlignment="1">
      <alignment horizontal="right"/>
    </xf>
    <xf numFmtId="0" fontId="25" fillId="0" borderId="0" xfId="0" applyFont="1" applyAlignment="1"/>
    <xf numFmtId="0" fontId="19" fillId="0" borderId="12" xfId="61" applyFont="1" applyFill="1" applyBorder="1" applyAlignment="1">
      <alignment horizontal="center"/>
    </xf>
    <xf numFmtId="0" fontId="0" fillId="0" borderId="0" xfId="0" applyFill="1" applyAlignment="1">
      <alignment wrapText="1"/>
    </xf>
    <xf numFmtId="0" fontId="73" fillId="0" borderId="0" xfId="61" applyFont="1" applyFill="1" applyBorder="1" applyAlignment="1">
      <alignment horizontal="center"/>
    </xf>
    <xf numFmtId="0" fontId="107" fillId="0" borderId="0" xfId="0" applyFont="1" applyFill="1" applyBorder="1" applyAlignment="1"/>
    <xf numFmtId="0" fontId="0" fillId="0" borderId="0" xfId="0" applyFill="1" applyAlignment="1"/>
    <xf numFmtId="0" fontId="25" fillId="0" borderId="0" xfId="0" applyFont="1" applyFill="1" applyAlignment="1"/>
    <xf numFmtId="0" fontId="29" fillId="0" borderId="12" xfId="0" applyFont="1" applyFill="1" applyBorder="1" applyAlignment="1">
      <alignment horizontal="left"/>
    </xf>
    <xf numFmtId="0" fontId="29" fillId="0" borderId="0" xfId="0" applyFont="1" applyFill="1" applyAlignment="1">
      <alignment horizontal="justify" vertical="justify" wrapText="1"/>
    </xf>
    <xf numFmtId="0" fontId="38" fillId="0" borderId="0" xfId="0" applyFont="1" applyFill="1" applyAlignment="1">
      <alignment horizontal="justify"/>
    </xf>
    <xf numFmtId="0" fontId="19" fillId="0" borderId="10" xfId="48" applyFont="1" applyFill="1" applyBorder="1" applyAlignment="1">
      <alignment horizontal="left"/>
    </xf>
    <xf numFmtId="0" fontId="19" fillId="0" borderId="0" xfId="48" applyFont="1" applyFill="1" applyAlignment="1">
      <alignment horizontal="center"/>
    </xf>
    <xf numFmtId="0" fontId="19" fillId="0" borderId="0" xfId="48" applyFont="1" applyFill="1" applyBorder="1" applyAlignment="1">
      <alignment horizontal="center"/>
    </xf>
    <xf numFmtId="0" fontId="25" fillId="0" borderId="0" xfId="48" applyFont="1" applyFill="1" applyAlignment="1">
      <alignment horizontal="left"/>
    </xf>
    <xf numFmtId="1" fontId="1" fillId="0" borderId="12" xfId="48" applyNumberFormat="1" applyFont="1" applyFill="1" applyBorder="1" applyAlignment="1">
      <alignment horizontal="center"/>
    </xf>
    <xf numFmtId="49" fontId="19" fillId="0" borderId="0" xfId="48" applyNumberFormat="1" applyFont="1" applyFill="1" applyBorder="1" applyAlignment="1">
      <alignment horizontal="center"/>
    </xf>
    <xf numFmtId="1" fontId="1" fillId="0" borderId="10" xfId="48" applyNumberFormat="1" applyFont="1" applyFill="1" applyBorder="1" applyAlignment="1">
      <alignment horizontal="center"/>
    </xf>
    <xf numFmtId="1" fontId="1" fillId="0" borderId="0" xfId="48" applyNumberFormat="1" applyFont="1" applyFill="1" applyBorder="1" applyAlignment="1">
      <alignment horizontal="center"/>
    </xf>
    <xf numFmtId="0" fontId="107" fillId="0" borderId="0" xfId="61" applyFont="1" applyFill="1" applyBorder="1" applyAlignment="1"/>
    <xf numFmtId="0" fontId="19" fillId="0" borderId="0" xfId="0" applyFont="1" applyFill="1" applyBorder="1" applyAlignment="1"/>
    <xf numFmtId="168" fontId="59" fillId="0" borderId="0" xfId="0" applyNumberFormat="1" applyFont="1" applyFill="1" applyAlignment="1">
      <alignment horizontal="center"/>
    </xf>
    <xf numFmtId="182" fontId="19" fillId="0" borderId="0" xfId="0" applyNumberFormat="1" applyFont="1" applyFill="1" applyBorder="1" applyAlignment="1">
      <alignment horizontal="center"/>
    </xf>
    <xf numFmtId="183" fontId="29" fillId="0" borderId="0" xfId="0" applyNumberFormat="1" applyFont="1" applyFill="1" applyAlignment="1">
      <alignment horizontal="left"/>
    </xf>
    <xf numFmtId="49" fontId="29" fillId="0" borderId="0" xfId="0" applyNumberFormat="1" applyFont="1" applyFill="1" applyAlignment="1">
      <alignment horizontal="left"/>
    </xf>
    <xf numFmtId="170" fontId="29" fillId="0" borderId="0" xfId="0" applyNumberFormat="1" applyFont="1" applyFill="1" applyBorder="1" applyAlignment="1">
      <alignment horizontal="center"/>
    </xf>
    <xf numFmtId="168" fontId="59" fillId="0" borderId="0" xfId="0" applyNumberFormat="1" applyFont="1" applyFill="1" applyAlignment="1">
      <alignment horizontal="right"/>
    </xf>
    <xf numFmtId="0" fontId="22" fillId="0" borderId="0" xfId="0" applyNumberFormat="1" applyFont="1" applyFill="1" applyBorder="1" applyAlignment="1">
      <alignment horizontal="right"/>
    </xf>
    <xf numFmtId="0" fontId="22" fillId="0" borderId="0" xfId="0" applyNumberFormat="1" applyFont="1" applyFill="1" applyAlignment="1">
      <alignment horizontal="right"/>
    </xf>
    <xf numFmtId="0" fontId="29" fillId="0" borderId="12" xfId="0" applyFont="1" applyFill="1" applyBorder="1" applyAlignment="1">
      <alignment horizontal="center"/>
    </xf>
    <xf numFmtId="0" fontId="22" fillId="0" borderId="0" xfId="0" applyFont="1" applyFill="1" applyBorder="1" applyAlignment="1">
      <alignment horizontal="right"/>
    </xf>
    <xf numFmtId="0" fontId="0" fillId="0" borderId="0" xfId="0" applyFill="1" applyBorder="1" applyAlignment="1">
      <alignment horizontal="right"/>
    </xf>
    <xf numFmtId="49" fontId="29" fillId="0" borderId="12" xfId="0" applyNumberFormat="1" applyFont="1" applyFill="1" applyBorder="1" applyAlignment="1">
      <alignment horizontal="center"/>
    </xf>
    <xf numFmtId="0" fontId="1" fillId="0" borderId="0" xfId="61" applyFill="1" applyAlignment="1">
      <alignment horizontal="center"/>
    </xf>
    <xf numFmtId="49" fontId="29" fillId="0" borderId="0" xfId="61" applyNumberFormat="1" applyFont="1" applyFill="1" applyAlignment="1">
      <alignment horizontal="center"/>
    </xf>
    <xf numFmtId="0" fontId="29" fillId="0" borderId="0" xfId="0" applyFont="1" applyAlignment="1"/>
    <xf numFmtId="0" fontId="1" fillId="0" borderId="12" xfId="61" applyBorder="1" applyAlignment="1"/>
    <xf numFmtId="0" fontId="34" fillId="0" borderId="0" xfId="48" applyFont="1" applyFill="1" applyBorder="1" applyAlignment="1">
      <alignment horizontal="center" vertical="center" wrapText="1"/>
    </xf>
    <xf numFmtId="0" fontId="34" fillId="0" borderId="12" xfId="48" applyFont="1" applyFill="1" applyBorder="1" applyAlignment="1">
      <alignment horizontal="center" vertical="center" wrapText="1"/>
    </xf>
    <xf numFmtId="168" fontId="38" fillId="0" borderId="0" xfId="48" applyNumberFormat="1" applyFont="1" applyFill="1" applyBorder="1" applyAlignment="1">
      <alignment horizontal="center"/>
    </xf>
    <xf numFmtId="0" fontId="38" fillId="0" borderId="0" xfId="48" applyFont="1" applyFill="1" applyBorder="1" applyAlignment="1">
      <alignment horizontal="center"/>
    </xf>
    <xf numFmtId="0" fontId="34" fillId="0" borderId="0" xfId="48" applyFont="1" applyFill="1" applyAlignment="1">
      <alignment horizontal="center" vertical="center" wrapText="1"/>
    </xf>
    <xf numFmtId="182" fontId="19" fillId="0" borderId="0" xfId="0" applyNumberFormat="1" applyFont="1" applyFill="1" applyBorder="1" applyAlignment="1">
      <alignment horizontal="center" vertical="center"/>
    </xf>
    <xf numFmtId="0" fontId="19" fillId="0" borderId="0" xfId="48" applyFont="1" applyFill="1" applyBorder="1" applyAlignment="1">
      <alignment horizontal="center" vertical="center"/>
    </xf>
    <xf numFmtId="3" fontId="1" fillId="0" borderId="12" xfId="48" applyNumberFormat="1" applyFont="1" applyFill="1" applyBorder="1" applyAlignment="1">
      <alignment horizontal="center"/>
    </xf>
    <xf numFmtId="0" fontId="1" fillId="0" borderId="0" xfId="0" applyFont="1" applyAlignment="1"/>
    <xf numFmtId="0" fontId="19" fillId="0" borderId="0" xfId="61" applyFont="1" applyFill="1" applyAlignment="1">
      <alignment horizontal="left" vertical="center"/>
    </xf>
    <xf numFmtId="0" fontId="1" fillId="0" borderId="0" xfId="61" applyFont="1" applyFill="1" applyAlignment="1">
      <alignment horizontal="center" textRotation="180"/>
    </xf>
    <xf numFmtId="0" fontId="1" fillId="0" borderId="0" xfId="61" applyFont="1" applyFill="1" applyAlignment="1">
      <alignment textRotation="180"/>
    </xf>
    <xf numFmtId="0" fontId="19" fillId="0" borderId="0" xfId="61" applyFont="1" applyBorder="1" applyAlignment="1">
      <alignment horizontal="center"/>
    </xf>
    <xf numFmtId="0" fontId="19" fillId="0" borderId="0" xfId="61" applyFont="1" applyFill="1" applyBorder="1" applyAlignment="1">
      <alignment horizontal="center" vertical="center"/>
    </xf>
    <xf numFmtId="0" fontId="19" fillId="0" borderId="0" xfId="61" applyFont="1" applyFill="1" applyBorder="1" applyAlignment="1">
      <alignment horizontal="left"/>
    </xf>
    <xf numFmtId="168" fontId="19" fillId="0" borderId="12" xfId="61" applyNumberFormat="1" applyFont="1" applyFill="1" applyBorder="1" applyAlignment="1">
      <alignment horizontal="center"/>
    </xf>
    <xf numFmtId="176" fontId="25" fillId="0" borderId="0" xfId="0" applyNumberFormat="1" applyFont="1" applyFill="1" applyAlignment="1"/>
    <xf numFmtId="176" fontId="1" fillId="0" borderId="0" xfId="0" applyNumberFormat="1" applyFont="1" applyFill="1" applyAlignment="1"/>
    <xf numFmtId="1" fontId="1" fillId="0" borderId="0" xfId="0" applyNumberFormat="1" applyFont="1" applyFill="1" applyAlignment="1">
      <alignment horizontal="right"/>
    </xf>
    <xf numFmtId="1" fontId="1" fillId="0" borderId="12" xfId="0" applyNumberFormat="1" applyFont="1" applyFill="1" applyBorder="1" applyAlignment="1">
      <alignment horizontal="center"/>
    </xf>
    <xf numFmtId="0" fontId="25" fillId="0" borderId="0" xfId="0" applyFont="1" applyFill="1" applyAlignment="1">
      <alignment horizontal="center"/>
    </xf>
    <xf numFmtId="0" fontId="25" fillId="0" borderId="0" xfId="0" applyFont="1" applyAlignment="1">
      <alignment horizontal="center"/>
    </xf>
  </cellXfs>
  <cellStyles count="67">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Commentaire" xfId="28" builtinId="10" customBuiltin="1"/>
    <cellStyle name="concept" xfId="29"/>
    <cellStyle name="Entrée" xfId="30" builtinId="20" customBuiltin="1"/>
    <cellStyle name="Insatisfaisant" xfId="31" builtinId="27" customBuiltin="1"/>
    <cellStyle name="Milliers" xfId="62" builtinId="3"/>
    <cellStyle name="Milliers [0] 2" xfId="32"/>
    <cellStyle name="Milliers [0] 2 2" xfId="65"/>
    <cellStyle name="Milliers [0]_Image et ConceptsRF2004-test" xfId="33"/>
    <cellStyle name="Milliers [0]_Image et ConceptsRF2004-test 2" xfId="34"/>
    <cellStyle name="Milliers [0]_Image RF2007" xfId="35"/>
    <cellStyle name="Milliers [0]_Image RF2007 2" xfId="63"/>
    <cellStyle name="Milliers [0]_Image RF2007-15 OCTOBRE" xfId="36"/>
    <cellStyle name="Milliers [0]_Modèle RF 2009 (à jour)" xfId="37"/>
    <cellStyle name="Milliers [0]_Modèle RF 2009 (à jour) 2" xfId="60"/>
    <cellStyle name="Milliers [0]_Modèle RF 2009 (à jour) 2 2" xfId="64"/>
    <cellStyle name="Milliers [0]_Modèle_EFs 2007_Modèle B_V5" xfId="38"/>
    <cellStyle name="Milliers [0]_RF 2009 - Cas (site web) 1 DEC 2008" xfId="39"/>
    <cellStyle name="Milliers [0]_RF 2009 - Cas (site web) 1 DEC 2008 2" xfId="40"/>
    <cellStyle name="Milliers [0]_RF avec conciliation" xfId="41"/>
    <cellStyle name="Milliers 2" xfId="66"/>
    <cellStyle name="Milliers_Modèle_EFs 2007_Modèle B_V5" xfId="42"/>
    <cellStyle name="Milliers_RF 2009 - Cas (site web) 1 DEC 2008" xfId="43"/>
    <cellStyle name="Milliers_RF 2009 - Cas (site web) 1 DEC 2008 2" xfId="44"/>
    <cellStyle name="Milliers_RF avec conciliation" xfId="45"/>
    <cellStyle name="Neutre" xfId="46" builtinId="28" customBuiltin="1"/>
    <cellStyle name="Normal" xfId="0" builtinId="0"/>
    <cellStyle name="Normal 2" xfId="47"/>
    <cellStyle name="Normal 2 2" xfId="61"/>
    <cellStyle name="Normal 3" xfId="59"/>
    <cellStyle name="Normal_TGTPB" xfId="48"/>
    <cellStyle name="Satisfaisant" xfId="49" builtinId="26" customBuiltin="1"/>
    <cellStyle name="Sortie" xfId="50" builtinId="21" customBuiltin="1"/>
    <cellStyle name="Texte explicatif" xfId="51" builtinId="53" customBuiltin="1"/>
    <cellStyle name="Titre" xfId="52" builtinId="15" customBuiltin="1"/>
    <cellStyle name="Titre 1" xfId="53" builtinId="16" customBuiltin="1"/>
    <cellStyle name="Titre 2" xfId="54" builtinId="17" customBuiltin="1"/>
    <cellStyle name="Titre 3" xfId="55" builtinId="18" customBuiltin="1"/>
    <cellStyle name="Titre 4" xfId="56" builtinId="19" customBuiltin="1"/>
    <cellStyle name="Total" xfId="57" builtinId="25" customBuiltin="1"/>
    <cellStyle name="Vérification" xfId="58" builtinId="23" customBuiltin="1"/>
  </cellStyles>
  <dxfs count="0"/>
  <tableStyles count="0" defaultTableStyle="TableStyleMedium9" defaultPivotStyle="PivotStyleLight16"/>
  <colors>
    <mruColors>
      <color rgb="FF57E7C1"/>
      <color rgb="FFDDD9C4"/>
      <color rgb="FFFF99CC"/>
      <color rgb="FFD76787"/>
      <color rgb="FF3399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externalLink" Target="externalLinks/externalLink1.xml"/><Relationship Id="rId200"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externalLink" Target="externalLinks/externalLink2.xml"/><Relationship Id="rId201"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theme" Target="theme/theme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313766</xdr:colOff>
      <xdr:row>42</xdr:row>
      <xdr:rowOff>32722</xdr:rowOff>
    </xdr:from>
    <xdr:to>
      <xdr:col>7</xdr:col>
      <xdr:colOff>717625</xdr:colOff>
      <xdr:row>46</xdr:row>
      <xdr:rowOff>101302</xdr:rowOff>
    </xdr:to>
    <xdr:pic>
      <xdr:nvPicPr>
        <xdr:cNvPr id="20574" name="Picture 9" descr="MAMOTi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36895" y="8432651"/>
          <a:ext cx="1721671" cy="749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14</xdr:row>
      <xdr:rowOff>160020</xdr:rowOff>
    </xdr:from>
    <xdr:to>
      <xdr:col>3</xdr:col>
      <xdr:colOff>693420</xdr:colOff>
      <xdr:row>14</xdr:row>
      <xdr:rowOff>160020</xdr:rowOff>
    </xdr:to>
    <xdr:sp macro="" textlink="">
      <xdr:nvSpPr>
        <xdr:cNvPr id="21710" name="Line 1"/>
        <xdr:cNvSpPr>
          <a:spLocks noChangeShapeType="1"/>
        </xdr:cNvSpPr>
      </xdr:nvSpPr>
      <xdr:spPr bwMode="auto">
        <a:xfrm flipV="1">
          <a:off x="1013460" y="2506980"/>
          <a:ext cx="22326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769620</xdr:colOff>
      <xdr:row>18</xdr:row>
      <xdr:rowOff>7620</xdr:rowOff>
    </xdr:from>
    <xdr:to>
      <xdr:col>4</xdr:col>
      <xdr:colOff>685800</xdr:colOff>
      <xdr:row>18</xdr:row>
      <xdr:rowOff>7620</xdr:rowOff>
    </xdr:to>
    <xdr:sp macro="" textlink="">
      <xdr:nvSpPr>
        <xdr:cNvPr id="21711" name="Line 2"/>
        <xdr:cNvSpPr>
          <a:spLocks noChangeShapeType="1"/>
        </xdr:cNvSpPr>
      </xdr:nvSpPr>
      <xdr:spPr bwMode="auto">
        <a:xfrm>
          <a:off x="769620" y="3025140"/>
          <a:ext cx="31927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9</xdr:row>
      <xdr:rowOff>0</xdr:rowOff>
    </xdr:from>
    <xdr:to>
      <xdr:col>6</xdr:col>
      <xdr:colOff>0</xdr:colOff>
      <xdr:row>9</xdr:row>
      <xdr:rowOff>0</xdr:rowOff>
    </xdr:to>
    <xdr:sp macro="" textlink="">
      <xdr:nvSpPr>
        <xdr:cNvPr id="28758" name="Line 1"/>
        <xdr:cNvSpPr>
          <a:spLocks noChangeShapeType="1"/>
        </xdr:cNvSpPr>
      </xdr:nvSpPr>
      <xdr:spPr bwMode="auto">
        <a:xfrm>
          <a:off x="5151120" y="14706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xdr:colOff>
      <xdr:row>10</xdr:row>
      <xdr:rowOff>0</xdr:rowOff>
    </xdr:from>
    <xdr:to>
      <xdr:col>4</xdr:col>
      <xdr:colOff>0</xdr:colOff>
      <xdr:row>10</xdr:row>
      <xdr:rowOff>0</xdr:rowOff>
    </xdr:to>
    <xdr:sp macro="" textlink="">
      <xdr:nvSpPr>
        <xdr:cNvPr id="46167" name="Line 2"/>
        <xdr:cNvSpPr>
          <a:spLocks noChangeShapeType="1"/>
        </xdr:cNvSpPr>
      </xdr:nvSpPr>
      <xdr:spPr bwMode="auto">
        <a:xfrm>
          <a:off x="281940" y="1668780"/>
          <a:ext cx="198882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129540</xdr:colOff>
      <xdr:row>3</xdr:row>
      <xdr:rowOff>0</xdr:rowOff>
    </xdr:from>
    <xdr:ext cx="0" cy="190500"/>
    <xdr:sp macro="" textlink="">
      <xdr:nvSpPr>
        <xdr:cNvPr id="2" name="Rectangle 1"/>
        <xdr:cNvSpPr>
          <a:spLocks noChangeArrowheads="1"/>
        </xdr:cNvSpPr>
      </xdr:nvSpPr>
      <xdr:spPr bwMode="auto">
        <a:xfrm>
          <a:off x="4701540" y="4857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22</xdr:row>
      <xdr:rowOff>76200</xdr:rowOff>
    </xdr:from>
    <xdr:ext cx="0" cy="160020"/>
    <xdr:sp macro="" textlink="">
      <xdr:nvSpPr>
        <xdr:cNvPr id="3" name="Rectangle 2"/>
        <xdr:cNvSpPr>
          <a:spLocks noChangeArrowheads="1"/>
        </xdr:cNvSpPr>
      </xdr:nvSpPr>
      <xdr:spPr bwMode="auto">
        <a:xfrm>
          <a:off x="762000" y="3638550"/>
          <a:ext cx="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11</xdr:row>
      <xdr:rowOff>68580</xdr:rowOff>
    </xdr:from>
    <xdr:ext cx="0" cy="161925"/>
    <xdr:sp macro="" textlink="">
      <xdr:nvSpPr>
        <xdr:cNvPr id="4" name="Rectangle 3"/>
        <xdr:cNvSpPr>
          <a:spLocks noChangeArrowheads="1"/>
        </xdr:cNvSpPr>
      </xdr:nvSpPr>
      <xdr:spPr bwMode="auto">
        <a:xfrm>
          <a:off x="762000" y="184975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12</xdr:row>
      <xdr:rowOff>45720</xdr:rowOff>
    </xdr:from>
    <xdr:ext cx="0" cy="167640"/>
    <xdr:sp macro="" textlink="">
      <xdr:nvSpPr>
        <xdr:cNvPr id="5" name="Rectangle 4"/>
        <xdr:cNvSpPr>
          <a:spLocks noChangeArrowheads="1"/>
        </xdr:cNvSpPr>
      </xdr:nvSpPr>
      <xdr:spPr bwMode="auto">
        <a:xfrm>
          <a:off x="762000" y="1988820"/>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13</xdr:row>
      <xdr:rowOff>30480</xdr:rowOff>
    </xdr:from>
    <xdr:ext cx="0" cy="167640"/>
    <xdr:sp macro="" textlink="">
      <xdr:nvSpPr>
        <xdr:cNvPr id="6" name="Rectangle 5"/>
        <xdr:cNvSpPr>
          <a:spLocks noChangeArrowheads="1"/>
        </xdr:cNvSpPr>
      </xdr:nvSpPr>
      <xdr:spPr bwMode="auto">
        <a:xfrm>
          <a:off x="762000" y="2135505"/>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129540</xdr:colOff>
      <xdr:row>2</xdr:row>
      <xdr:rowOff>0</xdr:rowOff>
    </xdr:from>
    <xdr:ext cx="0" cy="200025"/>
    <xdr:sp macro="" textlink="">
      <xdr:nvSpPr>
        <xdr:cNvPr id="7" name="Rectangle 6"/>
        <xdr:cNvSpPr>
          <a:spLocks noChangeArrowheads="1"/>
        </xdr:cNvSpPr>
      </xdr:nvSpPr>
      <xdr:spPr bwMode="auto">
        <a:xfrm>
          <a:off x="4701540" y="323850"/>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7</xdr:row>
      <xdr:rowOff>76200</xdr:rowOff>
    </xdr:from>
    <xdr:ext cx="0" cy="160020"/>
    <xdr:sp macro="" textlink="">
      <xdr:nvSpPr>
        <xdr:cNvPr id="8" name="Rectangle 7"/>
        <xdr:cNvSpPr>
          <a:spLocks noChangeArrowheads="1"/>
        </xdr:cNvSpPr>
      </xdr:nvSpPr>
      <xdr:spPr bwMode="auto">
        <a:xfrm>
          <a:off x="762000" y="1209675"/>
          <a:ext cx="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3</xdr:row>
      <xdr:rowOff>60960</xdr:rowOff>
    </xdr:from>
    <xdr:ext cx="0" cy="167640"/>
    <xdr:sp macro="" textlink="">
      <xdr:nvSpPr>
        <xdr:cNvPr id="9" name="Rectangle 8"/>
        <xdr:cNvSpPr>
          <a:spLocks noChangeArrowheads="1"/>
        </xdr:cNvSpPr>
      </xdr:nvSpPr>
      <xdr:spPr bwMode="auto">
        <a:xfrm>
          <a:off x="762000" y="546735"/>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0" cy="161925"/>
    <xdr:sp macro="" textlink="">
      <xdr:nvSpPr>
        <xdr:cNvPr id="10" name="Rectangle 9"/>
        <xdr:cNvSpPr>
          <a:spLocks noChangeArrowheads="1"/>
        </xdr:cNvSpPr>
      </xdr:nvSpPr>
      <xdr:spPr bwMode="auto">
        <a:xfrm>
          <a:off x="762000" y="6477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30480</xdr:rowOff>
    </xdr:from>
    <xdr:ext cx="0" cy="161925"/>
    <xdr:sp macro="" textlink="">
      <xdr:nvSpPr>
        <xdr:cNvPr id="11" name="Rectangle 10"/>
        <xdr:cNvSpPr>
          <a:spLocks noChangeArrowheads="1"/>
        </xdr:cNvSpPr>
      </xdr:nvSpPr>
      <xdr:spPr bwMode="auto">
        <a:xfrm>
          <a:off x="762000" y="67818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5</xdr:col>
      <xdr:colOff>137160</xdr:colOff>
      <xdr:row>42</xdr:row>
      <xdr:rowOff>45720</xdr:rowOff>
    </xdr:from>
    <xdr:to>
      <xdr:col>7</xdr:col>
      <xdr:colOff>678180</xdr:colOff>
      <xdr:row>48</xdr:row>
      <xdr:rowOff>0</xdr:rowOff>
    </xdr:to>
    <xdr:pic>
      <xdr:nvPicPr>
        <xdr:cNvPr id="12" name="Picture 13" descr="MAMOTi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7160" y="6846570"/>
          <a:ext cx="2065020" cy="925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9</xdr:row>
      <xdr:rowOff>0</xdr:rowOff>
    </xdr:from>
    <xdr:to>
      <xdr:col>4</xdr:col>
      <xdr:colOff>0</xdr:colOff>
      <xdr:row>9</xdr:row>
      <xdr:rowOff>0</xdr:rowOff>
    </xdr:to>
    <xdr:sp macro="" textlink="">
      <xdr:nvSpPr>
        <xdr:cNvPr id="2" name="Line 1"/>
        <xdr:cNvSpPr>
          <a:spLocks noChangeShapeType="1"/>
        </xdr:cNvSpPr>
      </xdr:nvSpPr>
      <xdr:spPr bwMode="auto">
        <a:xfrm>
          <a:off x="3048000" y="14573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129540</xdr:colOff>
      <xdr:row>3</xdr:row>
      <xdr:rowOff>0</xdr:rowOff>
    </xdr:from>
    <xdr:ext cx="0" cy="190500"/>
    <xdr:sp macro="" textlink="">
      <xdr:nvSpPr>
        <xdr:cNvPr id="2" name="Rectangle 1"/>
        <xdr:cNvSpPr>
          <a:spLocks noChangeArrowheads="1"/>
        </xdr:cNvSpPr>
      </xdr:nvSpPr>
      <xdr:spPr bwMode="auto">
        <a:xfrm>
          <a:off x="4701540" y="4857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22</xdr:row>
      <xdr:rowOff>76200</xdr:rowOff>
    </xdr:from>
    <xdr:ext cx="0" cy="160020"/>
    <xdr:sp macro="" textlink="">
      <xdr:nvSpPr>
        <xdr:cNvPr id="3" name="Rectangle 2"/>
        <xdr:cNvSpPr>
          <a:spLocks noChangeArrowheads="1"/>
        </xdr:cNvSpPr>
      </xdr:nvSpPr>
      <xdr:spPr bwMode="auto">
        <a:xfrm>
          <a:off x="762000" y="3638550"/>
          <a:ext cx="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11</xdr:row>
      <xdr:rowOff>68580</xdr:rowOff>
    </xdr:from>
    <xdr:ext cx="0" cy="161925"/>
    <xdr:sp macro="" textlink="">
      <xdr:nvSpPr>
        <xdr:cNvPr id="4" name="Rectangle 3"/>
        <xdr:cNvSpPr>
          <a:spLocks noChangeArrowheads="1"/>
        </xdr:cNvSpPr>
      </xdr:nvSpPr>
      <xdr:spPr bwMode="auto">
        <a:xfrm>
          <a:off x="762000" y="184975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12</xdr:row>
      <xdr:rowOff>45720</xdr:rowOff>
    </xdr:from>
    <xdr:ext cx="0" cy="167640"/>
    <xdr:sp macro="" textlink="">
      <xdr:nvSpPr>
        <xdr:cNvPr id="5" name="Rectangle 4"/>
        <xdr:cNvSpPr>
          <a:spLocks noChangeArrowheads="1"/>
        </xdr:cNvSpPr>
      </xdr:nvSpPr>
      <xdr:spPr bwMode="auto">
        <a:xfrm>
          <a:off x="762000" y="1988820"/>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13</xdr:row>
      <xdr:rowOff>30480</xdr:rowOff>
    </xdr:from>
    <xdr:ext cx="0" cy="167640"/>
    <xdr:sp macro="" textlink="">
      <xdr:nvSpPr>
        <xdr:cNvPr id="6" name="Rectangle 5"/>
        <xdr:cNvSpPr>
          <a:spLocks noChangeArrowheads="1"/>
        </xdr:cNvSpPr>
      </xdr:nvSpPr>
      <xdr:spPr bwMode="auto">
        <a:xfrm>
          <a:off x="762000" y="2135505"/>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129540</xdr:colOff>
      <xdr:row>2</xdr:row>
      <xdr:rowOff>0</xdr:rowOff>
    </xdr:from>
    <xdr:ext cx="0" cy="200025"/>
    <xdr:sp macro="" textlink="">
      <xdr:nvSpPr>
        <xdr:cNvPr id="7" name="Rectangle 6"/>
        <xdr:cNvSpPr>
          <a:spLocks noChangeArrowheads="1"/>
        </xdr:cNvSpPr>
      </xdr:nvSpPr>
      <xdr:spPr bwMode="auto">
        <a:xfrm>
          <a:off x="4701540" y="323850"/>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7</xdr:row>
      <xdr:rowOff>76200</xdr:rowOff>
    </xdr:from>
    <xdr:ext cx="0" cy="160020"/>
    <xdr:sp macro="" textlink="">
      <xdr:nvSpPr>
        <xdr:cNvPr id="8" name="Rectangle 7"/>
        <xdr:cNvSpPr>
          <a:spLocks noChangeArrowheads="1"/>
        </xdr:cNvSpPr>
      </xdr:nvSpPr>
      <xdr:spPr bwMode="auto">
        <a:xfrm>
          <a:off x="762000" y="1209675"/>
          <a:ext cx="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3</xdr:row>
      <xdr:rowOff>60960</xdr:rowOff>
    </xdr:from>
    <xdr:ext cx="0" cy="167640"/>
    <xdr:sp macro="" textlink="">
      <xdr:nvSpPr>
        <xdr:cNvPr id="9" name="Rectangle 8"/>
        <xdr:cNvSpPr>
          <a:spLocks noChangeArrowheads="1"/>
        </xdr:cNvSpPr>
      </xdr:nvSpPr>
      <xdr:spPr bwMode="auto">
        <a:xfrm>
          <a:off x="762000" y="546735"/>
          <a:ext cx="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0" cy="161925"/>
    <xdr:sp macro="" textlink="">
      <xdr:nvSpPr>
        <xdr:cNvPr id="10" name="Rectangle 9"/>
        <xdr:cNvSpPr>
          <a:spLocks noChangeArrowheads="1"/>
        </xdr:cNvSpPr>
      </xdr:nvSpPr>
      <xdr:spPr bwMode="auto">
        <a:xfrm>
          <a:off x="762000" y="6477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30480</xdr:rowOff>
    </xdr:from>
    <xdr:ext cx="0" cy="161925"/>
    <xdr:sp macro="" textlink="">
      <xdr:nvSpPr>
        <xdr:cNvPr id="11" name="Rectangle 10"/>
        <xdr:cNvSpPr>
          <a:spLocks noChangeArrowheads="1"/>
        </xdr:cNvSpPr>
      </xdr:nvSpPr>
      <xdr:spPr bwMode="auto">
        <a:xfrm>
          <a:off x="762000" y="67818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5</xdr:col>
      <xdr:colOff>137160</xdr:colOff>
      <xdr:row>42</xdr:row>
      <xdr:rowOff>45720</xdr:rowOff>
    </xdr:from>
    <xdr:to>
      <xdr:col>7</xdr:col>
      <xdr:colOff>678180</xdr:colOff>
      <xdr:row>48</xdr:row>
      <xdr:rowOff>0</xdr:rowOff>
    </xdr:to>
    <xdr:pic>
      <xdr:nvPicPr>
        <xdr:cNvPr id="12" name="Picture 13" descr="MAMOTi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7160" y="6846570"/>
          <a:ext cx="2065020" cy="925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9</xdr:row>
      <xdr:rowOff>0</xdr:rowOff>
    </xdr:from>
    <xdr:to>
      <xdr:col>4</xdr:col>
      <xdr:colOff>0</xdr:colOff>
      <xdr:row>9</xdr:row>
      <xdr:rowOff>0</xdr:rowOff>
    </xdr:to>
    <xdr:sp macro="" textlink="">
      <xdr:nvSpPr>
        <xdr:cNvPr id="2" name="Line 1"/>
        <xdr:cNvSpPr>
          <a:spLocks noChangeShapeType="1"/>
        </xdr:cNvSpPr>
      </xdr:nvSpPr>
      <xdr:spPr bwMode="auto">
        <a:xfrm>
          <a:off x="3048000" y="14573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es/Dfm/SIFF/Information%20financi&#232;re/Examen/S&#201;SAMM/RF%202016/Agglom&#233;rations/Image%20RF%202016%20AGGLO%20(2016-10-26)%20_%20Version%2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des%20postes%20RF%202016%20agg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re"/>
      <sheetName val="Sections"/>
      <sheetName val="Rapport trés.-G"/>
      <sheetName val="Section I-G"/>
      <sheetName val="Table mat.-G"/>
      <sheetName val="Table mat.-G (Oui)"/>
      <sheetName val="Table mat.-G (Non)"/>
      <sheetName val="S6  Rap. vérif. ext.-G (oui)"/>
      <sheetName val="S6 Rap. vérif. ext.-G (non)"/>
      <sheetName val="S6.1 Rap. vérif. gén.-G (oui)"/>
      <sheetName val="S6.1  Rap. vérif. gén.-G (non)"/>
      <sheetName val="S6.2-Rap. vérif. ext ou gén.-G"/>
      <sheetName val="S7  Résultats par org-G"/>
      <sheetName val="S8  Ex. fonct. par org.-G"/>
      <sheetName val="S9  Ex. inv. par org.-G"/>
      <sheetName val="S10  Var.dette nette par org.-G"/>
      <sheetName val="S11  Situat. fin. par org.-G"/>
      <sheetName val="S12  flux trés. par org.-G"/>
      <sheetName val="S13 Charges objets par org.-G"/>
      <sheetName val="S14 Résultats détaillés-G"/>
      <sheetName val="S15  Excédent fonc. fisc.-G"/>
      <sheetName val="S16  Excédent inv. fisc.-G"/>
      <sheetName val="S17  Charges objets-G"/>
      <sheetName val="S18  État résultats-G"/>
      <sheetName val="S19  Variation dette nette-G"/>
      <sheetName val="S20  État situat. finan.-G"/>
      <sheetName val="S21  État flux trés.-G"/>
      <sheetName val="S22-1  Note 1-2-G"/>
      <sheetName val="S22-2  Note 2-G"/>
      <sheetName val="S22-3  Note 2-3-G"/>
      <sheetName val="S22-4  Note 4-7-G"/>
      <sheetName val="S22-5  Note 8-12-G"/>
      <sheetName val="S22-6  Note 13-14-G"/>
      <sheetName val="S22-7  Note 15-G"/>
      <sheetName val="S22-8  Note 16-19-G"/>
      <sheetName val="S22-9  Note 20-23-G"/>
      <sheetName val="S22-10 Note 24"/>
      <sheetName val="S22-11 Note 25"/>
      <sheetName val="S22-12 Note"/>
      <sheetName val="S23-1  Excédent accumulé-G"/>
      <sheetName val="S23-2  Excédent accumulé (2)-G"/>
      <sheetName val="S23-3 Excédent accumulé (3)-G"/>
      <sheetName val="S24-1  Av. soc. futurs-G"/>
      <sheetName val="S24-2  Av. soc. futurs (2)-G"/>
      <sheetName val="S24-3  Av. soc. futurs (3)-G"/>
      <sheetName val="S24-4  Av. soc. futurs (4)-G"/>
      <sheetName val="S25 Endet.total net-G"/>
      <sheetName val="Rens. non vérifiés-G"/>
      <sheetName val="S27-1  Revenus taxes-G"/>
      <sheetName val="S27-2  Comp. tenant lieu-G"/>
      <sheetName val="S27-3  Revenus transferts-G"/>
      <sheetName val="S27-4  Revenus transferts-G (2)"/>
      <sheetName val="S27-5  Revenus transferts-G (3)"/>
      <sheetName val="S27-6  Services rendus-G"/>
      <sheetName val="S27-7  Services rendus (2)-G"/>
      <sheetName val="S28-1  Analyse charges-G"/>
      <sheetName val="S28-2  Analyse charges (2)-G"/>
      <sheetName val="S28-3  Analyse charges (3)-G"/>
      <sheetName val="Sect. II - Autres rens.finan.-G"/>
      <sheetName val="S30 Sect. II-Table mat.-G"/>
      <sheetName val="S30 Sect. II-Table mat.-G (Oui)"/>
      <sheetName val="S30 Sect. II-Table mat.-G (Non)"/>
      <sheetName val="S36  Acquis. immo. par catég.-G"/>
      <sheetName val="S37  Analyse dette LT-G"/>
      <sheetName val="S39 charge quotes-parts-G"/>
      <sheetName val="S43 Rémunér. - Eau égout-G"/>
      <sheetName val="S44 cout-services-G"/>
      <sheetName val="S45 Rémunération des élus - G"/>
      <sheetName val="S46-1  Ana. excédent accumulé-G"/>
      <sheetName val="S46-2  Ana.excédent accumu(2)-G"/>
      <sheetName val="S51-1 QUEST.-G "/>
      <sheetName val="S51-2 QUEST.-G "/>
      <sheetName val="Section III"/>
      <sheetName val="Sect. III - Table mat. "/>
      <sheetName val="Sect. III - Table mat Oui"/>
      <sheetName val="Sect. III - Table mat Non"/>
      <sheetName val="S55-G-taxes"/>
      <sheetName val="S56-G-tenantlieu"/>
      <sheetName val="S65-G-questions "/>
      <sheetName val="S66-G-MEMBRES CONSEIL-G "/>
      <sheetName val="S67-G Autres données-G"/>
      <sheetName val="S68-G Transmission-G"/>
      <sheetName val="Titre-COMPÉTENCES D'AGGLOMÉ."/>
      <sheetName val="Sect. I-Rens.fin.-A"/>
      <sheetName val="Sect. I-Table mat.-A"/>
      <sheetName val="Sect. I-Table mat.-A (Non)"/>
      <sheetName val="Sect. I-Table mat.-A (Oui)"/>
      <sheetName val="S14 Résultats détaillés-A"/>
      <sheetName val="S15  Excédent fonc. fisc. -A"/>
      <sheetName val="S16  Excédent inv. fisc.-A"/>
      <sheetName val="S17  Charges objets-A"/>
      <sheetName val="S23-1  Excédent accumulé-A"/>
      <sheetName val="S23-2  Excédent accumulé (2)-A"/>
      <sheetName val="S23-3 Excédent accumulé (3)-A"/>
      <sheetName val="Rens. non vérifiés-A"/>
      <sheetName val="S27-1  Revenus taxes-A"/>
      <sheetName val="S27-2  Comp. tenant lieu-A"/>
      <sheetName val="S27-3  Revenus transferts-A"/>
      <sheetName val="S27-4  Revenus transferts (2)-A"/>
      <sheetName val="S27-5  Revenus transferts (3)-A"/>
      <sheetName val="S27-6  Services rendus-A"/>
      <sheetName val="S27-7  Services rendus (2)- A"/>
      <sheetName val="S28-1  Analyse charges-A"/>
      <sheetName val="S28-2  Analyse charges (2)- A"/>
      <sheetName val="S28-3  Analyse charges (3)- A"/>
      <sheetName val="Sect. II - Autres rens. fin.-A"/>
      <sheetName val="S30 Sect. II-Table mat.-A"/>
      <sheetName val="S30 Sect. II-Table mat.-A (Oui)"/>
      <sheetName val="S30 Sect. II-Table mat.-A (Non)"/>
      <sheetName val="S31 TGT-RAPVÉRIF-A "/>
      <sheetName val="S32  TGT Concil. taxes-A"/>
      <sheetName val="S33  TGT Rev. admis.-A"/>
      <sheetName val="S34  TGT Taux réel-A"/>
      <sheetName val="Autres Rens. non vérifiés-A"/>
      <sheetName val="S36  Acquis. immo. par cat.-A"/>
      <sheetName val="S40 Sommaire rev. quotes-pa.-A"/>
      <sheetName val="S45 Acquis. immo. par objet-A"/>
      <sheetName val="S46-1  Ana. excédent accumu.-A"/>
      <sheetName val="S46-2  Ana.excédent accum.(2)-A"/>
      <sheetName val="S47  Fonds roulement-A"/>
      <sheetName val="S49 Taux taxes-A"/>
      <sheetName val="S50 Taux taxes (2)-A"/>
      <sheetName val="S51 QUEST.L-A"/>
      <sheetName val="Section III-A"/>
      <sheetName val="Sect. III - Table mat. A"/>
      <sheetName val="Sect. III - Table mat Oui-A"/>
      <sheetName val="Sect. III - Table mat Non-A"/>
      <sheetName val="S55-taxes -A"/>
      <sheetName val="S56-tenantlieu-A"/>
      <sheetName val="S57-calculrevtaxe-A"/>
      <sheetName val="S58-calculrevtaxe-A"/>
      <sheetName val="S59-Taux taxes-A"/>
      <sheetName val="S60-TGT conciliation-A"/>
      <sheetName val="S61-TGT prévisionnel-A"/>
      <sheetName val="S62-CALCUL DU TGT-A"/>
      <sheetName val="S63-taxes-cat.immeubles-A"/>
      <sheetName val="S64-taxes-cat.immeubles (2)-A"/>
      <sheetName val="S65-questions-A"/>
      <sheetName val="Titre-COMPÉTENCES NATURE LOCALE"/>
      <sheetName val="Section I-L"/>
      <sheetName val="Sect. I-Table mat.-L"/>
      <sheetName val="Sect. I-Table mat.-L (Oui)"/>
      <sheetName val="Sect. I-Table mat.-L (Non)"/>
      <sheetName val="S14 Résultats détaillés-L"/>
      <sheetName val="S15  Excédent fonc. fisc.-L"/>
      <sheetName val="S16  Excédent inv. fisc. -L"/>
      <sheetName val="S17  Charges objets-L"/>
      <sheetName val="S23-1  Excédent accumulé-L"/>
      <sheetName val="S23-2  Excédent accumulé-L"/>
      <sheetName val="S23-3 Excédent accumulé-L"/>
      <sheetName val="Rens. non vérifiés-L"/>
      <sheetName val="S27-1  Revenus taxes-L"/>
      <sheetName val="S27-2  Comp. tenant lie-L"/>
      <sheetName val="S27-3  Revenus transferts-L"/>
      <sheetName val="S27-4  Revenus transferts (2)-L"/>
      <sheetName val="S27-5  Revenus transferts (3)-L"/>
      <sheetName val="S27-6  Services rendus-L"/>
      <sheetName val="S27-7  Services rendus (2)-L"/>
      <sheetName val="S28-1  Analyse charges-L"/>
      <sheetName val="S28-2  Analyse charges (2)-L"/>
      <sheetName val="S28-3 Analyse charges (3)-L"/>
      <sheetName val="Sect. II - Autres rens. fin-L"/>
      <sheetName val="S30 Sect. II-Table mat.-L"/>
      <sheetName val="S30 Sect. II-Table mat.-L (Oui)"/>
      <sheetName val="S30 Sect. II-Table mat.-L (Non)"/>
      <sheetName val="S31-TGT-RAPVÉRIF-L"/>
      <sheetName val="S32  TGT Concil. taxes-L"/>
      <sheetName val="S33  TGT Rev. admis.-L"/>
      <sheetName val="S34  TGT Taux réel-L"/>
      <sheetName val="Autres Rens. non vérifiés-L"/>
      <sheetName val="S36  Acquis. immo. par caté-L"/>
      <sheetName val="S39  charge quotes-parts-L"/>
      <sheetName val="S45 Acquis. immo. par objet-L"/>
      <sheetName val="S46-1  Ana. excédent accumu-L"/>
      <sheetName val="S46-2  Ana.excédent accumu(2)-L"/>
      <sheetName val="S47  Fonds roulement-L"/>
      <sheetName val="S49 Taux taxes-L"/>
      <sheetName val="S50 Taux taxes (2)-L"/>
      <sheetName val="S51  Quest. L-L"/>
      <sheetName val="Section III -L "/>
      <sheetName val="Sect. III - Table mat. L"/>
      <sheetName val="Sect. III - Table mat Oui-L"/>
      <sheetName val="Sect.III-Table mat Non-L"/>
      <sheetName val="S55-taxes -L "/>
      <sheetName val="S56-tenantlieu-L"/>
      <sheetName val="S57-calculrevtaxe-L"/>
      <sheetName val="S58-calculrevtaxe-L (2)"/>
      <sheetName val="S59-Taux taxes-L"/>
      <sheetName val="S60-TGT conciliation-L"/>
      <sheetName val="S61-TGT prévisionnel-L"/>
      <sheetName val="S62-CALCUL DU TGT-L"/>
      <sheetName val="S63-taxes-cat.immeubles-L"/>
      <sheetName val="S64-taxes-cat.immeubles-L"/>
      <sheetName val="S65-questions-L"/>
      <sheetName val="Sommaire cons."/>
      <sheetName val="S70 Résultats-Cons.-G"/>
      <sheetName val="S71 Sit.fin+excédent-Cons.-G"/>
      <sheetName val="S72 Revenus-Cons.-G "/>
      <sheetName val="S73 Charges-Cons.-G"/>
      <sheetName val="Sommaire non cons."/>
      <sheetName val="S75 Résultats-Non cons.-G"/>
      <sheetName val="S76 Exc. et sit.fin.-Non cons-G"/>
      <sheetName val="S77 Revenus-Non Cons.  "/>
      <sheetName val="S78 Charges-Non cons.-G"/>
      <sheetName val="Historique des changements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ow r="67">
          <cell r="C67">
            <v>129</v>
          </cell>
        </row>
      </sheetData>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re"/>
      <sheetName val="Sections"/>
      <sheetName val="Rapport trés.-G"/>
      <sheetName val="Section I-G"/>
      <sheetName val="Table mat.-G"/>
      <sheetName val="Table mat.-G (Oui)"/>
      <sheetName val="Table mat.-G (Non)"/>
      <sheetName val="S6  Rap. vérif. ext.-G (oui)"/>
      <sheetName val="S6 Rap. vérif. ext.-G (non)"/>
      <sheetName val="S6.1 Rap. vérif. gén.-G (oui)"/>
      <sheetName val="S6.1  Rap. vérif. gén.-G (non)"/>
      <sheetName val="S6.2-Rap. vérif. ext ou gén.-G"/>
      <sheetName val="S7  Résultats par org-G"/>
      <sheetName val="S8  Ex. fonct. par org.-G"/>
      <sheetName val="S9  Ex. inv. par org.-G"/>
      <sheetName val="S10  Var.dette nette par org.-G"/>
      <sheetName val="S11  Situat. fin. par org.-G"/>
      <sheetName val="S12  flux trés. par org.-G"/>
      <sheetName val="S13 Charges objets par org.-G"/>
      <sheetName val="S14 Résultats détaillés-G"/>
      <sheetName val="S15  Excédent fonc. fisc.-G"/>
      <sheetName val="S16  Excédent inv. fisc.-G"/>
      <sheetName val="S17  Charges objets-G"/>
      <sheetName val="S18  État résultats-G"/>
      <sheetName val="S19  Variation dette nette-G"/>
      <sheetName val="S20  État situat. finan.-G"/>
      <sheetName val="S21  État flux trés.-G"/>
      <sheetName val="S22-1  Note 1-2-G"/>
      <sheetName val="S22-2  Note 2-G"/>
      <sheetName val="S22-3  Note 2-3-G"/>
      <sheetName val="S22-4  Note 4-7-G"/>
      <sheetName val="S22-5  Note 8-12-G"/>
      <sheetName val="S22-6  Note 13-14-G"/>
      <sheetName val="S22-7  Note 15-G"/>
      <sheetName val="S22-8  Note 16-19-G"/>
      <sheetName val="S22-9  Note 20-23-G"/>
      <sheetName val="S22-10 Note 24"/>
      <sheetName val="S22-11 Note 25"/>
      <sheetName val="S22-12 Note"/>
      <sheetName val="S23-1  Excédent accumulé-G"/>
      <sheetName val="S23-2  Excédent accumulé (2)-G"/>
      <sheetName val="S23-3 Excédent accumulé (3)-G"/>
      <sheetName val="S24-1  Av. soc. futurs-G"/>
      <sheetName val="S24-2  Av. soc. futurs (2)-G"/>
      <sheetName val="S24-3  Av. soc. futurs (3)-G"/>
      <sheetName val="S24-4  Av. soc. futurs (4)-G"/>
      <sheetName val="S25 Endet.total net-G"/>
      <sheetName val="Rens. non vérifiés-G"/>
      <sheetName val="S27-1  Revenus taxes-G"/>
      <sheetName val="S27-2  Comp. tenant lieu-G"/>
      <sheetName val="S27-3  Revenus transferts-G"/>
      <sheetName val="S27-4  Revenus transferts-G (2)"/>
      <sheetName val="S27-5  Revenus transferts-G (3)"/>
      <sheetName val="S27-6  Services rendus-G"/>
      <sheetName val="S27-7  Services rendus (2)-G"/>
      <sheetName val="S28-1  Analyse charges-G"/>
      <sheetName val="S28-2  Analyse charges (2)-G"/>
      <sheetName val="S28-3  Analyse charges (3)-G"/>
      <sheetName val="Sect. II - Autres rens.finan.-G"/>
      <sheetName val="S30 Sect. II-Table mat.-G"/>
      <sheetName val="S30 Sect. II-Table mat.-G (Oui)"/>
      <sheetName val="S30 Sect. II-Table mat.-G (Non)"/>
      <sheetName val="S36  Acquis. immo. par catég.-G"/>
      <sheetName val="S37  Analyse dette LT-G"/>
      <sheetName val="S39 charge quotes-parts-G"/>
      <sheetName val="S43 Rémunér. - Eau égout-G"/>
      <sheetName val="S44 cout-services-G"/>
      <sheetName val="S45 Rémunération des élus - G"/>
      <sheetName val="S46-1  Ana. excédent accumulé-G"/>
      <sheetName val="S46-2  Ana.excédent accumu(2)-G"/>
      <sheetName val="S51-1 QUEST.-G"/>
      <sheetName val="S51-2 QUEST.-G "/>
      <sheetName val="Section III"/>
      <sheetName val="Sect. III - Table mat. "/>
      <sheetName val="Sect. III - Table mat Oui"/>
      <sheetName val="Sect. III - Table mat Non"/>
      <sheetName val="S55-G-taxes"/>
      <sheetName val="S56-G-tenantlieu"/>
      <sheetName val="S65-G-questions "/>
      <sheetName val="S66-G-MEMBRES CONSEIL-G "/>
      <sheetName val="S67-G Autres données-G"/>
      <sheetName val="S68-G Transmission-G"/>
      <sheetName val="Titre-COMPÉTENCES D'AGGLOMÉ."/>
      <sheetName val="Sect. I-Rens.fin.-A"/>
      <sheetName val="Sect. I-Table mat.-A"/>
      <sheetName val="Sect. I-Table mat.-A (Non)"/>
      <sheetName val="Sect. I-Table mat.-A (Oui)"/>
      <sheetName val="S14 Résultats détaillés-A"/>
      <sheetName val="S15  Excédent fonc. fisc. -A"/>
      <sheetName val="S16  Excédent inv. fisc.-A"/>
      <sheetName val="S17  Charges objets-A"/>
      <sheetName val="S23-1  Excédent accumulé-A"/>
      <sheetName val="S23-2  Excédent accumulé (2)-A"/>
      <sheetName val="S23-3 Excédent accumulé (3)-A"/>
      <sheetName val="Rens. non vérifiés-A"/>
      <sheetName val="S27-1  Revenus taxes-A"/>
      <sheetName val="S27-2  Comp. tenant lieu-A"/>
      <sheetName val="S27-3  Revenus transferts-A"/>
      <sheetName val="S27-4  Revenus transferts (2)-A"/>
      <sheetName val="S27-5  Revenus transferts (3)-A"/>
      <sheetName val="S27-6  Services rendus-A"/>
      <sheetName val="S27-7  Services rendus (2)- A"/>
      <sheetName val="S28-1  Analyse charges-A"/>
      <sheetName val="S28-2  Analyse charges (2)- A"/>
      <sheetName val="S28-3  Analyse charges (3)- A"/>
      <sheetName val="Sect. II - Autres rens. fin.-A"/>
      <sheetName val="S30 Sect. II-Table mat.-A"/>
      <sheetName val="S30 Sect. II-Table mat.-A (Oui)"/>
      <sheetName val="S30 Sect. II-Table mat.-A (Non)"/>
      <sheetName val="S31 TGT-RAPVÉRIF-A "/>
      <sheetName val="S32  TGT Concil. taxes-A"/>
      <sheetName val="S33  TGT Rev. admis.-A"/>
      <sheetName val="S34  TGT Taux réel-A"/>
      <sheetName val="Autres Rens. non vérifiés-A"/>
      <sheetName val="S36  Acquis. immo. par cat.-A"/>
      <sheetName val="S40 Sommaire rev. quotes-pa.-A"/>
      <sheetName val="S45 Acquis. immo. par objet-A"/>
      <sheetName val="S46-1  Ana. excédent accumu.-A"/>
      <sheetName val="S46-2  Ana.excédent accum.(2)-A"/>
      <sheetName val="S47  Fonds roulement-A"/>
      <sheetName val="S49 Taux taxes-A"/>
      <sheetName val="S50 Taux taxes (2)-A"/>
      <sheetName val="S51 QUEST.L-A"/>
      <sheetName val="Section III-A"/>
      <sheetName val="Sect. III - Table mat. A"/>
      <sheetName val="Sect. III - Table mat Oui-A"/>
      <sheetName val="Sect. III - Table mat Non-A"/>
      <sheetName val="S55-taxes -A"/>
      <sheetName val="S56-tenantlieu-A"/>
      <sheetName val="S57-calculrevtaxe-A"/>
      <sheetName val="S58-calculrevtaxe-A"/>
      <sheetName val="S59-Taux taxes-A"/>
      <sheetName val="S60-TGT conciliation-A"/>
      <sheetName val="S61-TGT prévisionnel-A"/>
      <sheetName val="S62-CALCUL DU TGT-A"/>
      <sheetName val="S63-taxes-cat.immeubles-A"/>
      <sheetName val="S64-taxes-cat.immeubles (2)-A"/>
      <sheetName val="S65-questions-A"/>
      <sheetName val="S39  charge quotes-parts-L"/>
      <sheetName val="Historique des changements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50">
          <cell r="D50">
            <v>31</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7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1.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174.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175.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176.bin"/></Relationships>
</file>

<file path=xl/worksheets/_rels/sheet177.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178.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17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180.bin"/></Relationships>
</file>

<file path=xl/worksheets/_rels/sheet181.xml.rels><?xml version="1.0" encoding="UTF-8" standalone="yes"?>
<Relationships xmlns="http://schemas.openxmlformats.org/package/2006/relationships"><Relationship Id="rId1" Type="http://schemas.openxmlformats.org/officeDocument/2006/relationships/printerSettings" Target="../printerSettings/printerSettings181.bin"/></Relationships>
</file>

<file path=xl/worksheets/_rels/sheet182.xml.rels><?xml version="1.0" encoding="UTF-8" standalone="yes"?>
<Relationships xmlns="http://schemas.openxmlformats.org/package/2006/relationships"><Relationship Id="rId1" Type="http://schemas.openxmlformats.org/officeDocument/2006/relationships/printerSettings" Target="../printerSettings/printerSettings182.bin"/></Relationships>
</file>

<file path=xl/worksheets/_rels/sheet183.xml.rels><?xml version="1.0" encoding="UTF-8" standalone="yes"?>
<Relationships xmlns="http://schemas.openxmlformats.org/package/2006/relationships"><Relationship Id="rId1" Type="http://schemas.openxmlformats.org/officeDocument/2006/relationships/printerSettings" Target="../printerSettings/printerSettings183.bin"/></Relationships>
</file>

<file path=xl/worksheets/_rels/sheet184.xml.rels><?xml version="1.0" encoding="UTF-8" standalone="yes"?>
<Relationships xmlns="http://schemas.openxmlformats.org/package/2006/relationships"><Relationship Id="rId1" Type="http://schemas.openxmlformats.org/officeDocument/2006/relationships/printerSettings" Target="../printerSettings/printerSettings184.bin"/></Relationships>
</file>

<file path=xl/worksheets/_rels/sheet185.xml.rels><?xml version="1.0" encoding="UTF-8" standalone="yes"?>
<Relationships xmlns="http://schemas.openxmlformats.org/package/2006/relationships"><Relationship Id="rId1" Type="http://schemas.openxmlformats.org/officeDocument/2006/relationships/printerSettings" Target="../printerSettings/printerSettings185.bin"/></Relationships>
</file>

<file path=xl/worksheets/_rels/sheet186.xml.rels><?xml version="1.0" encoding="UTF-8" standalone="yes"?>
<Relationships xmlns="http://schemas.openxmlformats.org/package/2006/relationships"><Relationship Id="rId1" Type="http://schemas.openxmlformats.org/officeDocument/2006/relationships/printerSettings" Target="../printerSettings/printerSettings186.bin"/></Relationships>
</file>

<file path=xl/worksheets/_rels/sheet187.xml.rels><?xml version="1.0" encoding="UTF-8" standalone="yes"?>
<Relationships xmlns="http://schemas.openxmlformats.org/package/2006/relationships"><Relationship Id="rId1" Type="http://schemas.openxmlformats.org/officeDocument/2006/relationships/printerSettings" Target="../printerSettings/printerSettings187.bin"/></Relationships>
</file>

<file path=xl/worksheets/_rels/sheet188.xml.rels><?xml version="1.0" encoding="UTF-8" standalone="yes"?>
<Relationships xmlns="http://schemas.openxmlformats.org/package/2006/relationships"><Relationship Id="rId1" Type="http://schemas.openxmlformats.org/officeDocument/2006/relationships/printerSettings" Target="../printerSettings/printerSettings188.bin"/></Relationships>
</file>

<file path=xl/worksheets/_rels/sheet189.xml.rels><?xml version="1.0" encoding="UTF-8" standalone="yes"?>
<Relationships xmlns="http://schemas.openxmlformats.org/package/2006/relationships"><Relationship Id="rId1" Type="http://schemas.openxmlformats.org/officeDocument/2006/relationships/printerSettings" Target="../printerSettings/printerSettings18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190.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191.bin"/></Relationships>
</file>

<file path=xl/worksheets/_rels/sheet192.xml.rels><?xml version="1.0" encoding="UTF-8" standalone="yes"?>
<Relationships xmlns="http://schemas.openxmlformats.org/package/2006/relationships"><Relationship Id="rId1" Type="http://schemas.openxmlformats.org/officeDocument/2006/relationships/printerSettings" Target="../printerSettings/printerSettings192.bin"/></Relationships>
</file>

<file path=xl/worksheets/_rels/sheet193.xml.rels><?xml version="1.0" encoding="UTF-8" standalone="yes"?>
<Relationships xmlns="http://schemas.openxmlformats.org/package/2006/relationships"><Relationship Id="rId1" Type="http://schemas.openxmlformats.org/officeDocument/2006/relationships/printerSettings" Target="../printerSettings/printerSettings193.bin"/></Relationships>
</file>

<file path=xl/worksheets/_rels/sheet194.xml.rels><?xml version="1.0" encoding="UTF-8" standalone="yes"?>
<Relationships xmlns="http://schemas.openxmlformats.org/package/2006/relationships"><Relationship Id="rId1" Type="http://schemas.openxmlformats.org/officeDocument/2006/relationships/printerSettings" Target="../printerSettings/printerSettings194.bin"/></Relationships>
</file>

<file path=xl/worksheets/_rels/sheet195.xml.rels><?xml version="1.0" encoding="UTF-8" standalone="yes"?>
<Relationships xmlns="http://schemas.openxmlformats.org/package/2006/relationships"><Relationship Id="rId1" Type="http://schemas.openxmlformats.org/officeDocument/2006/relationships/printerSettings" Target="../printerSettings/printerSettings19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M44"/>
  <sheetViews>
    <sheetView tabSelected="1" zoomScaleNormal="100" workbookViewId="0"/>
  </sheetViews>
  <sheetFormatPr baseColWidth="10" defaultColWidth="11.5703125" defaultRowHeight="12.75" x14ac:dyDescent="0.2"/>
  <cols>
    <col min="1" max="1" width="3.28515625" style="950" customWidth="1"/>
    <col min="2" max="2" width="11.5703125" style="950"/>
    <col min="3" max="3" width="13.42578125" style="950" customWidth="1"/>
    <col min="4" max="6" width="11.5703125" style="950"/>
    <col min="7" max="7" width="7.7109375" style="950" customWidth="1"/>
    <col min="8" max="16384" width="11.5703125" style="950"/>
  </cols>
  <sheetData>
    <row r="1" spans="1:11" x14ac:dyDescent="0.2">
      <c r="B1" s="1439"/>
      <c r="C1" s="1439"/>
      <c r="D1" s="797"/>
      <c r="E1" s="797"/>
      <c r="F1" s="4"/>
      <c r="G1" s="4"/>
      <c r="H1" s="4"/>
      <c r="I1" s="1439"/>
    </row>
    <row r="2" spans="1:11" x14ac:dyDescent="0.2">
      <c r="D2" s="797"/>
      <c r="E2" s="797"/>
      <c r="F2" s="4"/>
      <c r="G2" s="4"/>
      <c r="H2" s="4"/>
      <c r="I2" s="1439"/>
    </row>
    <row r="3" spans="1:11" x14ac:dyDescent="0.2">
      <c r="D3" s="1439"/>
      <c r="E3" s="1439"/>
      <c r="F3" s="4"/>
      <c r="G3" s="4"/>
      <c r="H3" s="4"/>
      <c r="I3" s="1439"/>
    </row>
    <row r="4" spans="1:11" x14ac:dyDescent="0.2">
      <c r="A4" s="1439"/>
      <c r="B4" s="1439"/>
      <c r="C4" s="1439"/>
      <c r="D4" s="4"/>
      <c r="E4" s="1439"/>
      <c r="F4" s="1439"/>
      <c r="G4" s="1439"/>
      <c r="H4" s="1439"/>
    </row>
    <row r="5" spans="1:11" x14ac:dyDescent="0.2">
      <c r="A5" s="1439"/>
      <c r="B5" s="1439"/>
      <c r="C5" s="1439"/>
      <c r="D5" s="1439"/>
      <c r="E5" s="1439"/>
      <c r="F5" s="1439"/>
      <c r="G5" s="1439"/>
      <c r="H5" s="1439"/>
    </row>
    <row r="6" spans="1:11" x14ac:dyDescent="0.2">
      <c r="A6" s="1439"/>
      <c r="B6" s="1439"/>
      <c r="C6" s="1439"/>
      <c r="D6" s="1439"/>
      <c r="E6" s="1439"/>
      <c r="F6" s="1439"/>
      <c r="G6" s="1439"/>
      <c r="H6" s="1439"/>
    </row>
    <row r="7" spans="1:11" ht="15" x14ac:dyDescent="0.2">
      <c r="A7" s="1499"/>
      <c r="B7" s="1388"/>
      <c r="C7" s="1388"/>
      <c r="D7" s="1388"/>
      <c r="E7" s="1388"/>
      <c r="F7" s="1388"/>
      <c r="G7" s="1388"/>
      <c r="H7" s="1388"/>
      <c r="I7" s="954"/>
    </row>
    <row r="8" spans="1:11" ht="15" x14ac:dyDescent="0.2">
      <c r="A8" s="1499"/>
      <c r="B8" s="1388"/>
      <c r="C8" s="1388"/>
      <c r="D8" s="1388"/>
      <c r="E8" s="1388"/>
      <c r="F8" s="1388"/>
      <c r="G8" s="1388"/>
      <c r="H8" s="1388"/>
      <c r="I8" s="958"/>
    </row>
    <row r="9" spans="1:11" x14ac:dyDescent="0.2">
      <c r="A9" s="1439"/>
      <c r="B9" s="108"/>
      <c r="C9" s="108"/>
      <c r="D9" s="108"/>
      <c r="E9" s="108"/>
      <c r="F9" s="798"/>
      <c r="G9" s="108"/>
      <c r="H9" s="108"/>
      <c r="I9" s="1436"/>
    </row>
    <row r="10" spans="1:11" x14ac:dyDescent="0.2">
      <c r="A10" s="1439"/>
      <c r="B10" s="108"/>
      <c r="C10" s="108"/>
      <c r="D10" s="108"/>
      <c r="E10" s="40"/>
      <c r="F10" s="798"/>
      <c r="G10" s="108"/>
      <c r="H10" s="108"/>
      <c r="I10" s="1436"/>
    </row>
    <row r="11" spans="1:11" x14ac:dyDescent="0.2">
      <c r="A11" s="1439"/>
      <c r="B11" s="108"/>
      <c r="C11" s="108"/>
      <c r="D11" s="108"/>
      <c r="E11" s="108"/>
      <c r="F11" s="108"/>
      <c r="G11" s="108"/>
      <c r="H11" s="108"/>
      <c r="I11" s="1436"/>
    </row>
    <row r="12" spans="1:11" x14ac:dyDescent="0.2">
      <c r="A12" s="1439"/>
      <c r="B12" s="108"/>
      <c r="C12" s="108"/>
      <c r="D12" s="108"/>
      <c r="E12" s="108"/>
      <c r="F12" s="108"/>
      <c r="G12" s="108"/>
      <c r="H12" s="108"/>
      <c r="I12" s="1436"/>
    </row>
    <row r="13" spans="1:11" x14ac:dyDescent="0.2">
      <c r="A13" s="1439"/>
      <c r="B13" s="108"/>
      <c r="C13" s="108"/>
      <c r="D13" s="108"/>
      <c r="E13" s="108"/>
      <c r="F13" s="108"/>
      <c r="G13" s="108"/>
      <c r="H13" s="108"/>
      <c r="I13" s="1436"/>
    </row>
    <row r="14" spans="1:11" ht="30" customHeight="1" x14ac:dyDescent="0.3">
      <c r="A14" s="1439"/>
      <c r="B14" s="955"/>
      <c r="C14" s="955"/>
      <c r="D14" s="955"/>
      <c r="E14" s="955"/>
      <c r="F14" s="955"/>
      <c r="G14" s="955"/>
      <c r="H14" s="955"/>
      <c r="I14" s="955"/>
      <c r="K14" s="1439"/>
    </row>
    <row r="15" spans="1:11" ht="26.25" customHeight="1" x14ac:dyDescent="0.4">
      <c r="A15" s="2836" t="s">
        <v>1170</v>
      </c>
      <c r="B15" s="2837"/>
      <c r="C15" s="2837"/>
      <c r="D15" s="2837"/>
      <c r="E15" s="2837"/>
      <c r="F15" s="2837"/>
      <c r="G15" s="2837"/>
      <c r="H15" s="2837"/>
      <c r="I15" s="956"/>
    </row>
    <row r="16" spans="1:11" x14ac:dyDescent="0.2">
      <c r="A16" s="2837"/>
      <c r="B16" s="2837"/>
      <c r="C16" s="2837"/>
      <c r="D16" s="2837"/>
      <c r="E16" s="2837"/>
      <c r="F16" s="2837"/>
      <c r="G16" s="2837"/>
      <c r="H16" s="2837"/>
      <c r="I16" s="1436"/>
    </row>
    <row r="17" spans="1:13" ht="18" x14ac:dyDescent="0.25">
      <c r="A17" s="2838" t="s">
        <v>277</v>
      </c>
      <c r="B17" s="2839"/>
      <c r="C17" s="2839"/>
      <c r="D17" s="2839"/>
      <c r="E17" s="2839"/>
      <c r="F17" s="2839"/>
      <c r="G17" s="2839"/>
      <c r="H17" s="2839"/>
      <c r="I17" s="953"/>
      <c r="J17" s="799"/>
      <c r="K17" s="799"/>
      <c r="L17" s="799"/>
      <c r="M17" s="799"/>
    </row>
    <row r="19" spans="1:13" x14ac:dyDescent="0.2">
      <c r="B19" s="1436"/>
      <c r="C19" s="1436"/>
      <c r="D19" s="1436"/>
      <c r="E19" s="1436"/>
      <c r="F19" s="1436"/>
      <c r="G19" s="1436"/>
      <c r="H19" s="1436"/>
      <c r="I19" s="1436"/>
    </row>
    <row r="20" spans="1:13" x14ac:dyDescent="0.2">
      <c r="E20" s="1436"/>
    </row>
    <row r="21" spans="1:13" ht="22.5" customHeight="1" x14ac:dyDescent="0.2"/>
    <row r="22" spans="1:13" ht="22.5" x14ac:dyDescent="0.3">
      <c r="H22" s="800"/>
      <c r="I22" s="801"/>
    </row>
    <row r="23" spans="1:13" ht="22.5" x14ac:dyDescent="0.3">
      <c r="H23" s="802"/>
      <c r="I23" s="1437"/>
    </row>
    <row r="24" spans="1:13" ht="22.5" x14ac:dyDescent="0.3">
      <c r="H24" s="802"/>
      <c r="I24" s="1437"/>
    </row>
    <row r="25" spans="1:13" ht="22.5" x14ac:dyDescent="0.3">
      <c r="H25" s="802"/>
      <c r="I25" s="1437"/>
    </row>
    <row r="26" spans="1:13" ht="22.5" x14ac:dyDescent="0.3">
      <c r="D26" s="108"/>
      <c r="E26" s="982"/>
      <c r="F26" s="800"/>
      <c r="G26" s="800"/>
      <c r="H26" s="800"/>
      <c r="I26" s="108"/>
    </row>
    <row r="27" spans="1:13" x14ac:dyDescent="0.2">
      <c r="A27" s="797" t="s">
        <v>317</v>
      </c>
      <c r="D27" s="260"/>
      <c r="E27" s="35"/>
      <c r="F27" s="35"/>
      <c r="G27" s="260"/>
      <c r="H27" s="260"/>
      <c r="I27" s="108"/>
    </row>
    <row r="28" spans="1:13" ht="14.1" customHeight="1" x14ac:dyDescent="0.2">
      <c r="B28" s="803"/>
      <c r="C28" s="108"/>
      <c r="D28" s="108"/>
      <c r="E28" s="108"/>
      <c r="F28" s="108"/>
      <c r="G28" s="108"/>
      <c r="H28" s="108"/>
      <c r="I28" s="108"/>
    </row>
    <row r="29" spans="1:13" x14ac:dyDescent="0.2">
      <c r="B29" s="108"/>
      <c r="C29" s="108"/>
      <c r="D29" s="108"/>
      <c r="E29" s="108"/>
      <c r="F29" s="108"/>
      <c r="G29" s="108"/>
      <c r="H29" s="108"/>
      <c r="I29" s="108"/>
    </row>
    <row r="30" spans="1:13" x14ac:dyDescent="0.2">
      <c r="A30" s="804" t="s">
        <v>684</v>
      </c>
      <c r="C30" s="1436"/>
      <c r="D30" s="260"/>
      <c r="E30" s="260"/>
      <c r="F30" s="108"/>
      <c r="G30" s="1439"/>
      <c r="H30" s="40"/>
      <c r="I30" s="108"/>
    </row>
    <row r="31" spans="1:13" ht="14.1" customHeight="1" x14ac:dyDescent="0.25">
      <c r="B31" s="1436"/>
      <c r="C31" s="805"/>
      <c r="D31" s="108"/>
      <c r="E31" s="1438"/>
      <c r="F31" s="108"/>
      <c r="G31" s="1355"/>
      <c r="H31" s="108"/>
      <c r="I31" s="108"/>
    </row>
    <row r="32" spans="1:13" x14ac:dyDescent="0.2">
      <c r="B32" s="1436"/>
      <c r="C32" s="1436"/>
      <c r="D32" s="108"/>
      <c r="E32" s="108"/>
      <c r="F32" s="108"/>
      <c r="G32" s="108"/>
      <c r="H32" s="108"/>
      <c r="I32" s="108"/>
    </row>
    <row r="33" spans="1:9" x14ac:dyDescent="0.2">
      <c r="A33" s="40" t="s">
        <v>685</v>
      </c>
      <c r="C33" s="108"/>
      <c r="D33" s="260" t="s">
        <v>788</v>
      </c>
      <c r="E33" s="260"/>
      <c r="F33" s="260"/>
      <c r="G33" s="260"/>
      <c r="H33" s="260"/>
      <c r="I33" s="108"/>
    </row>
    <row r="34" spans="1:9" ht="14.1" customHeight="1" x14ac:dyDescent="0.25">
      <c r="B34" s="1436"/>
      <c r="C34" s="1436"/>
      <c r="D34" s="1436"/>
      <c r="E34" s="806"/>
      <c r="F34" s="1436"/>
      <c r="G34" s="1436"/>
      <c r="H34" s="1436"/>
      <c r="I34" s="1436"/>
    </row>
    <row r="35" spans="1:9" ht="14.1" customHeight="1" x14ac:dyDescent="0.25">
      <c r="B35" s="1436"/>
      <c r="C35" s="1436"/>
      <c r="D35" s="1436"/>
      <c r="E35" s="806"/>
      <c r="F35" s="1436"/>
      <c r="G35" s="1436"/>
      <c r="H35" s="1436"/>
    </row>
    <row r="36" spans="1:9" ht="14.1" customHeight="1" x14ac:dyDescent="0.2">
      <c r="A36" s="2823"/>
      <c r="B36" s="2825"/>
      <c r="C36" s="2825"/>
      <c r="D36" s="2825"/>
      <c r="E36" s="2825"/>
      <c r="F36" s="2825"/>
      <c r="G36" s="2825"/>
      <c r="H36" s="2825"/>
    </row>
    <row r="37" spans="1:9" ht="14.1" customHeight="1" x14ac:dyDescent="0.2">
      <c r="A37" s="122"/>
      <c r="B37" s="2824"/>
      <c r="C37" s="122"/>
      <c r="D37" s="122"/>
      <c r="E37" s="122"/>
      <c r="F37" s="122"/>
      <c r="G37" s="122"/>
      <c r="H37" s="122"/>
      <c r="I37" s="1440"/>
    </row>
    <row r="38" spans="1:9" ht="14.1" customHeight="1" x14ac:dyDescent="0.2">
      <c r="A38" s="122"/>
      <c r="B38" s="2824"/>
      <c r="C38" s="2824"/>
      <c r="D38" s="2824"/>
      <c r="E38" s="2824"/>
      <c r="F38" s="2824"/>
      <c r="G38" s="2824"/>
      <c r="H38" s="2824"/>
      <c r="I38" s="1440"/>
    </row>
    <row r="39" spans="1:9" ht="14.1" customHeight="1" x14ac:dyDescent="0.2"/>
    <row r="40" spans="1:9" ht="14.1" customHeight="1" x14ac:dyDescent="0.25">
      <c r="B40" s="108"/>
      <c r="C40" s="108"/>
      <c r="D40" s="108"/>
      <c r="E40" s="807"/>
      <c r="F40" s="108"/>
      <c r="I40" s="1439"/>
    </row>
    <row r="41" spans="1:9" ht="15" x14ac:dyDescent="0.25">
      <c r="B41" s="1429"/>
      <c r="C41" s="416"/>
      <c r="D41" s="416"/>
      <c r="E41" s="808"/>
      <c r="F41" s="416"/>
      <c r="G41" s="416"/>
      <c r="H41" s="416"/>
      <c r="I41" s="1429"/>
    </row>
    <row r="42" spans="1:9" x14ac:dyDescent="0.2">
      <c r="B42" s="1439"/>
      <c r="C42" s="1439"/>
      <c r="D42" s="1439"/>
      <c r="E42" s="1439"/>
      <c r="F42" s="1439"/>
      <c r="G42" s="108"/>
      <c r="H42" s="108"/>
      <c r="I42" s="1439"/>
    </row>
    <row r="44" spans="1:9" x14ac:dyDescent="0.2">
      <c r="B44" s="797"/>
    </row>
  </sheetData>
  <mergeCells count="2">
    <mergeCell ref="A15:H16"/>
    <mergeCell ref="A17:H17"/>
  </mergeCells>
  <phoneticPr fontId="25" type="noConversion"/>
  <printOptions horizontalCentered="1"/>
  <pageMargins left="0.78740157480314965" right="0.78740157480314965" top="0.78740157480314965" bottom="0.78740157480314965" header="0.39370078740157483" footer="0.39370078740157483"/>
  <pageSetup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zoomScaleNormal="100" workbookViewId="0"/>
  </sheetViews>
  <sheetFormatPr baseColWidth="10" defaultColWidth="11.5703125" defaultRowHeight="12.75" x14ac:dyDescent="0.2"/>
  <cols>
    <col min="1" max="7" width="11.42578125" style="1439" customWidth="1"/>
    <col min="8" max="8" width="33.140625" style="1439" customWidth="1"/>
    <col min="9" max="16384" width="11.5703125" style="1439"/>
  </cols>
  <sheetData>
    <row r="1" spans="1:8" x14ac:dyDescent="0.2">
      <c r="A1" s="122"/>
    </row>
    <row r="2" spans="1:8" x14ac:dyDescent="0.2">
      <c r="A2" s="2846" t="s">
        <v>310</v>
      </c>
      <c r="B2" s="2846"/>
      <c r="C2" s="2846"/>
      <c r="D2" s="2846"/>
      <c r="E2" s="2846"/>
      <c r="F2" s="2846"/>
      <c r="G2" s="2846"/>
      <c r="H2" s="2846"/>
    </row>
    <row r="3" spans="1:8" x14ac:dyDescent="0.2">
      <c r="A3" s="1428" t="s">
        <v>320</v>
      </c>
      <c r="H3" s="535" t="s">
        <v>351</v>
      </c>
    </row>
    <row r="4" spans="1:8" ht="13.5" thickBot="1" x14ac:dyDescent="0.25">
      <c r="A4" s="184"/>
      <c r="B4" s="266"/>
      <c r="C4" s="266"/>
      <c r="D4" s="266"/>
      <c r="E4" s="266"/>
      <c r="F4" s="266"/>
    </row>
    <row r="5" spans="1:8" x14ac:dyDescent="0.2">
      <c r="A5" s="122"/>
    </row>
    <row r="6" spans="1:8" x14ac:dyDescent="0.2">
      <c r="A6" s="122"/>
    </row>
    <row r="7" spans="1:8" x14ac:dyDescent="0.2">
      <c r="A7" s="2858" t="s">
        <v>687</v>
      </c>
      <c r="B7" s="2858"/>
      <c r="C7" s="2858"/>
      <c r="D7" s="2858"/>
      <c r="E7" s="2858"/>
      <c r="F7" s="2858"/>
      <c r="G7" s="2858"/>
      <c r="H7" s="2858"/>
    </row>
    <row r="8" spans="1:8" x14ac:dyDescent="0.2">
      <c r="A8" s="1418"/>
      <c r="B8" s="1418"/>
      <c r="C8" s="1418"/>
      <c r="D8" s="1418"/>
      <c r="E8" s="1418"/>
      <c r="F8" s="1418"/>
      <c r="G8" s="1418"/>
      <c r="H8" s="1418"/>
    </row>
    <row r="9" spans="1:8" ht="17.25" customHeight="1" x14ac:dyDescent="0.2">
      <c r="A9" s="2861" t="s">
        <v>2854</v>
      </c>
      <c r="B9" s="2861"/>
      <c r="C9" s="2861"/>
      <c r="D9" s="2861"/>
      <c r="E9" s="2861"/>
      <c r="F9" s="2861"/>
      <c r="G9" s="2861"/>
      <c r="H9" s="2861"/>
    </row>
    <row r="10" spans="1:8" x14ac:dyDescent="0.2">
      <c r="A10" s="2861"/>
      <c r="B10" s="2861"/>
      <c r="C10" s="2861"/>
      <c r="D10" s="2861"/>
      <c r="E10" s="2861"/>
      <c r="F10" s="2861"/>
      <c r="G10" s="2861"/>
      <c r="H10" s="2861"/>
    </row>
    <row r="11" spans="1:8" x14ac:dyDescent="0.2">
      <c r="A11" s="2861"/>
      <c r="B11" s="2861"/>
      <c r="C11" s="2861"/>
      <c r="D11" s="2861"/>
      <c r="E11" s="2861"/>
      <c r="F11" s="2861"/>
      <c r="G11" s="2861"/>
      <c r="H11" s="2861"/>
    </row>
    <row r="12" spans="1:8" ht="21.75" customHeight="1" x14ac:dyDescent="0.2">
      <c r="A12" s="2861"/>
      <c r="B12" s="2861"/>
      <c r="C12" s="2861"/>
      <c r="D12" s="2861"/>
      <c r="E12" s="2861"/>
      <c r="F12" s="2861"/>
      <c r="G12" s="2861"/>
      <c r="H12" s="2861"/>
    </row>
    <row r="13" spans="1:8" x14ac:dyDescent="0.2">
      <c r="A13" s="1418"/>
      <c r="B13" s="1418"/>
      <c r="C13" s="1418"/>
      <c r="D13" s="1418"/>
      <c r="E13" s="1418"/>
      <c r="F13" s="1418"/>
      <c r="G13" s="1418"/>
      <c r="H13" s="1418"/>
    </row>
    <row r="14" spans="1:8" x14ac:dyDescent="0.2">
      <c r="A14" s="2859" t="s">
        <v>321</v>
      </c>
      <c r="B14" s="2859"/>
      <c r="C14" s="2859"/>
      <c r="D14" s="2859"/>
      <c r="E14" s="2859"/>
      <c r="F14" s="2859"/>
      <c r="G14" s="2859"/>
      <c r="H14" s="2859"/>
    </row>
    <row r="15" spans="1:8" x14ac:dyDescent="0.2">
      <c r="A15" s="1509"/>
      <c r="B15" s="1509"/>
      <c r="C15" s="1509"/>
      <c r="D15" s="1509"/>
      <c r="E15" s="1509"/>
      <c r="F15" s="1509"/>
      <c r="G15" s="1509"/>
      <c r="H15" s="1509"/>
    </row>
    <row r="16" spans="1:8" x14ac:dyDescent="0.2">
      <c r="A16" s="2864" t="s">
        <v>93</v>
      </c>
      <c r="B16" s="2865"/>
      <c r="C16" s="2865"/>
      <c r="D16" s="2865"/>
      <c r="E16" s="2865"/>
      <c r="F16" s="2865"/>
      <c r="G16" s="2865"/>
      <c r="H16" s="2865"/>
    </row>
    <row r="17" spans="1:8" x14ac:dyDescent="0.2">
      <c r="A17" s="2865"/>
      <c r="B17" s="2865"/>
      <c r="C17" s="2865"/>
      <c r="D17" s="2865"/>
      <c r="E17" s="2865"/>
      <c r="F17" s="2865"/>
      <c r="G17" s="2865"/>
      <c r="H17" s="2865"/>
    </row>
    <row r="18" spans="1:8" x14ac:dyDescent="0.2">
      <c r="A18" s="2865"/>
      <c r="B18" s="2865"/>
      <c r="C18" s="2865"/>
      <c r="D18" s="2865"/>
      <c r="E18" s="2865"/>
      <c r="F18" s="2865"/>
      <c r="G18" s="2865"/>
      <c r="H18" s="2865"/>
    </row>
    <row r="19" spans="1:8" x14ac:dyDescent="0.2">
      <c r="A19" s="1418"/>
      <c r="B19" s="1418"/>
      <c r="C19" s="1418"/>
      <c r="D19" s="1418"/>
      <c r="E19" s="1418"/>
      <c r="F19" s="1418"/>
      <c r="G19" s="1418"/>
      <c r="H19" s="1418"/>
    </row>
    <row r="20" spans="1:8" x14ac:dyDescent="0.2">
      <c r="A20" s="2859" t="s">
        <v>113</v>
      </c>
      <c r="B20" s="2859"/>
      <c r="C20" s="2859"/>
      <c r="D20" s="2859"/>
      <c r="E20" s="2859"/>
      <c r="F20" s="2859"/>
      <c r="G20" s="2859"/>
      <c r="H20" s="2859"/>
    </row>
    <row r="21" spans="1:8" x14ac:dyDescent="0.2">
      <c r="A21" s="2861" t="s">
        <v>186</v>
      </c>
      <c r="B21" s="2858"/>
      <c r="C21" s="2858"/>
      <c r="D21" s="2858"/>
      <c r="E21" s="2858"/>
      <c r="F21" s="2858"/>
      <c r="G21" s="2858"/>
      <c r="H21" s="2858"/>
    </row>
    <row r="22" spans="1:8" x14ac:dyDescent="0.2">
      <c r="A22" s="2858"/>
      <c r="B22" s="2858"/>
      <c r="C22" s="2858"/>
      <c r="D22" s="2858"/>
      <c r="E22" s="2858"/>
      <c r="F22" s="2858"/>
      <c r="G22" s="2858"/>
      <c r="H22" s="2858"/>
    </row>
    <row r="23" spans="1:8" x14ac:dyDescent="0.2">
      <c r="A23" s="2858"/>
      <c r="B23" s="2858"/>
      <c r="C23" s="2858"/>
      <c r="D23" s="2858"/>
      <c r="E23" s="2858"/>
      <c r="F23" s="2858"/>
      <c r="G23" s="2858"/>
      <c r="H23" s="2858"/>
    </row>
    <row r="24" spans="1:8" x14ac:dyDescent="0.2">
      <c r="A24" s="2858"/>
      <c r="B24" s="2858"/>
      <c r="C24" s="2858"/>
      <c r="D24" s="2858"/>
      <c r="E24" s="2858"/>
      <c r="F24" s="2858"/>
      <c r="G24" s="2858"/>
      <c r="H24" s="2858"/>
    </row>
    <row r="25" spans="1:8" x14ac:dyDescent="0.2">
      <c r="A25" s="2858"/>
      <c r="B25" s="2858"/>
      <c r="C25" s="2858"/>
      <c r="D25" s="2858"/>
      <c r="E25" s="2858"/>
      <c r="F25" s="2858"/>
      <c r="G25" s="2858"/>
      <c r="H25" s="2858"/>
    </row>
    <row r="26" spans="1:8" x14ac:dyDescent="0.2">
      <c r="A26" s="1418"/>
      <c r="B26" s="1418"/>
      <c r="C26" s="1418"/>
      <c r="D26" s="1418"/>
      <c r="E26" s="1418"/>
      <c r="F26" s="1418"/>
      <c r="G26" s="1418"/>
      <c r="H26" s="1418"/>
    </row>
    <row r="27" spans="1:8" ht="13.15" customHeight="1" x14ac:dyDescent="0.2">
      <c r="A27" s="2864" t="s">
        <v>14</v>
      </c>
      <c r="B27" s="2865"/>
      <c r="C27" s="2865"/>
      <c r="D27" s="2865"/>
      <c r="E27" s="2865"/>
      <c r="F27" s="2865"/>
      <c r="G27" s="2865"/>
      <c r="H27" s="2865"/>
    </row>
    <row r="28" spans="1:8" x14ac:dyDescent="0.2">
      <c r="A28" s="2865"/>
      <c r="B28" s="2865"/>
      <c r="C28" s="2865"/>
      <c r="D28" s="2865"/>
      <c r="E28" s="2865"/>
      <c r="F28" s="2865"/>
      <c r="G28" s="2865"/>
      <c r="H28" s="2865"/>
    </row>
    <row r="29" spans="1:8" x14ac:dyDescent="0.2">
      <c r="A29" s="2865"/>
      <c r="B29" s="2865"/>
      <c r="C29" s="2865"/>
      <c r="D29" s="2865"/>
      <c r="E29" s="2865"/>
      <c r="F29" s="2865"/>
      <c r="G29" s="2865"/>
      <c r="H29" s="2865"/>
    </row>
    <row r="30" spans="1:8" x14ac:dyDescent="0.2">
      <c r="A30" s="2865"/>
      <c r="B30" s="2865"/>
      <c r="C30" s="2865"/>
      <c r="D30" s="2865"/>
      <c r="E30" s="2865"/>
      <c r="F30" s="2865"/>
      <c r="G30" s="2865"/>
      <c r="H30" s="2865"/>
    </row>
    <row r="31" spans="1:8" x14ac:dyDescent="0.2">
      <c r="A31" s="2865"/>
      <c r="B31" s="2865"/>
      <c r="C31" s="2865"/>
      <c r="D31" s="2865"/>
      <c r="E31" s="2865"/>
      <c r="F31" s="2865"/>
      <c r="G31" s="2865"/>
      <c r="H31" s="2865"/>
    </row>
    <row r="32" spans="1:8" x14ac:dyDescent="0.2">
      <c r="A32" s="2865"/>
      <c r="B32" s="2865"/>
      <c r="C32" s="2865"/>
      <c r="D32" s="2865"/>
      <c r="E32" s="2865"/>
      <c r="F32" s="2865"/>
      <c r="G32" s="2865"/>
      <c r="H32" s="2865"/>
    </row>
    <row r="33" spans="1:8" x14ac:dyDescent="0.2">
      <c r="A33" s="2865"/>
      <c r="B33" s="2865"/>
      <c r="C33" s="2865"/>
      <c r="D33" s="2865"/>
      <c r="E33" s="2865"/>
      <c r="F33" s="2865"/>
      <c r="G33" s="2865"/>
      <c r="H33" s="2865"/>
    </row>
    <row r="34" spans="1:8" ht="15.75" customHeight="1" x14ac:dyDescent="0.2">
      <c r="A34" s="2865"/>
      <c r="B34" s="2865"/>
      <c r="C34" s="2865"/>
      <c r="D34" s="2865"/>
      <c r="E34" s="2865"/>
      <c r="F34" s="2865"/>
      <c r="G34" s="2865"/>
      <c r="H34" s="2865"/>
    </row>
    <row r="35" spans="1:8" ht="9.75" customHeight="1" x14ac:dyDescent="0.2">
      <c r="A35" s="2858" t="s">
        <v>187</v>
      </c>
      <c r="B35" s="2858"/>
      <c r="C35" s="2858"/>
      <c r="D35" s="2858"/>
      <c r="E35" s="2858"/>
      <c r="F35" s="2858"/>
      <c r="G35" s="2858"/>
      <c r="H35" s="2858"/>
    </row>
    <row r="36" spans="1:8" ht="9" customHeight="1" x14ac:dyDescent="0.2">
      <c r="A36" s="2858"/>
      <c r="B36" s="2858"/>
      <c r="C36" s="2858"/>
      <c r="D36" s="2858"/>
      <c r="E36" s="2858"/>
      <c r="F36" s="2858"/>
      <c r="G36" s="2858"/>
      <c r="H36" s="2858"/>
    </row>
    <row r="37" spans="1:8" x14ac:dyDescent="0.2">
      <c r="A37" s="1509"/>
      <c r="B37" s="1509"/>
      <c r="C37" s="1509"/>
      <c r="D37" s="1509"/>
      <c r="E37" s="1509"/>
      <c r="F37" s="1509"/>
      <c r="G37" s="1509"/>
      <c r="H37" s="1509"/>
    </row>
    <row r="38" spans="1:8" x14ac:dyDescent="0.2">
      <c r="A38" s="1416" t="s">
        <v>114</v>
      </c>
      <c r="B38" s="1509"/>
      <c r="C38" s="1509"/>
      <c r="D38" s="1509"/>
      <c r="E38" s="1509"/>
      <c r="F38" s="1509"/>
      <c r="G38" s="1509"/>
      <c r="H38" s="1509"/>
    </row>
    <row r="39" spans="1:8" x14ac:dyDescent="0.2">
      <c r="A39" s="1416"/>
      <c r="B39" s="1509"/>
      <c r="C39" s="1509"/>
      <c r="D39" s="1509"/>
      <c r="E39" s="1509"/>
      <c r="F39" s="1509"/>
      <c r="G39" s="1509"/>
      <c r="H39" s="1509"/>
    </row>
    <row r="40" spans="1:8" ht="12.75" customHeight="1" x14ac:dyDescent="0.2">
      <c r="A40" s="2861" t="s">
        <v>2855</v>
      </c>
      <c r="B40" s="2861"/>
      <c r="C40" s="2861"/>
      <c r="D40" s="2861"/>
      <c r="E40" s="2861"/>
      <c r="F40" s="2861"/>
      <c r="G40" s="2861"/>
      <c r="H40" s="2861"/>
    </row>
    <row r="41" spans="1:8" x14ac:dyDescent="0.2">
      <c r="A41" s="2861"/>
      <c r="B41" s="2861"/>
      <c r="C41" s="2861"/>
      <c r="D41" s="2861"/>
      <c r="E41" s="2861"/>
      <c r="F41" s="2861"/>
      <c r="G41" s="2861"/>
      <c r="H41" s="2861"/>
    </row>
    <row r="42" spans="1:8" x14ac:dyDescent="0.2">
      <c r="A42" s="2861"/>
      <c r="B42" s="2861"/>
      <c r="C42" s="2861"/>
      <c r="D42" s="2861"/>
      <c r="E42" s="2861"/>
      <c r="F42" s="2861"/>
      <c r="G42" s="2861"/>
      <c r="H42" s="2861"/>
    </row>
    <row r="43" spans="1:8" x14ac:dyDescent="0.2">
      <c r="A43" s="2861"/>
      <c r="B43" s="2861"/>
      <c r="C43" s="2861"/>
      <c r="D43" s="2861"/>
      <c r="E43" s="2861"/>
      <c r="F43" s="2861"/>
      <c r="G43" s="2861"/>
      <c r="H43" s="2861"/>
    </row>
    <row r="44" spans="1:8" x14ac:dyDescent="0.2">
      <c r="A44" s="1415"/>
      <c r="B44" s="1415"/>
      <c r="C44" s="1415"/>
      <c r="D44" s="1415"/>
      <c r="E44" s="1415"/>
      <c r="F44" s="1415"/>
      <c r="G44" s="1415"/>
      <c r="H44" s="1415"/>
    </row>
    <row r="45" spans="1:8" x14ac:dyDescent="0.2">
      <c r="A45" s="2862" t="s">
        <v>842</v>
      </c>
      <c r="B45" s="2863"/>
      <c r="C45" s="1511"/>
      <c r="D45" s="1511"/>
      <c r="E45" s="1511"/>
      <c r="F45" s="1511"/>
      <c r="G45" s="1511"/>
      <c r="H45" s="1511"/>
    </row>
    <row r="46" spans="1:8" x14ac:dyDescent="0.2">
      <c r="A46" s="2858" t="s">
        <v>1081</v>
      </c>
      <c r="B46" s="2858"/>
      <c r="C46" s="2858"/>
      <c r="D46" s="2858"/>
      <c r="E46" s="2858"/>
      <c r="F46" s="2858"/>
      <c r="G46" s="2858"/>
      <c r="H46" s="2858"/>
    </row>
    <row r="47" spans="1:8" x14ac:dyDescent="0.2">
      <c r="A47" s="2858"/>
      <c r="B47" s="2858"/>
      <c r="C47" s="2858"/>
      <c r="D47" s="2858"/>
      <c r="E47" s="2858"/>
      <c r="F47" s="2858"/>
      <c r="G47" s="2858"/>
      <c r="H47" s="2858"/>
    </row>
    <row r="48" spans="1:8" x14ac:dyDescent="0.2">
      <c r="A48" s="2858"/>
      <c r="B48" s="2858"/>
      <c r="C48" s="2858"/>
      <c r="D48" s="2858"/>
      <c r="E48" s="2858"/>
      <c r="F48" s="2858"/>
      <c r="G48" s="2858"/>
      <c r="H48" s="2858"/>
    </row>
    <row r="49" spans="1:8" x14ac:dyDescent="0.2">
      <c r="A49" s="2858"/>
      <c r="B49" s="2858"/>
      <c r="C49" s="2858"/>
      <c r="D49" s="2858"/>
      <c r="E49" s="2858"/>
      <c r="F49" s="2858"/>
      <c r="G49" s="2858"/>
      <c r="H49" s="2858"/>
    </row>
    <row r="50" spans="1:8" x14ac:dyDescent="0.2">
      <c r="A50" s="2858"/>
      <c r="B50" s="2858"/>
      <c r="C50" s="2858"/>
      <c r="D50" s="2858"/>
      <c r="E50" s="2858"/>
      <c r="F50" s="2858"/>
      <c r="G50" s="2858"/>
      <c r="H50" s="2858"/>
    </row>
    <row r="51" spans="1:8" x14ac:dyDescent="0.2">
      <c r="A51" s="2858"/>
      <c r="B51" s="2858"/>
      <c r="C51" s="2858"/>
      <c r="D51" s="2858"/>
      <c r="E51" s="2858"/>
      <c r="F51" s="2858"/>
      <c r="G51" s="2858"/>
      <c r="H51" s="2858"/>
    </row>
    <row r="52" spans="1:8" x14ac:dyDescent="0.2">
      <c r="A52" s="2860" t="s">
        <v>575</v>
      </c>
      <c r="B52" s="2860"/>
      <c r="C52" s="2860"/>
      <c r="D52" s="2860"/>
      <c r="E52" s="2860"/>
      <c r="F52" s="2860"/>
      <c r="G52" s="2860"/>
      <c r="H52" s="2860"/>
    </row>
    <row r="53" spans="1:8" x14ac:dyDescent="0.2">
      <c r="A53" s="2860"/>
      <c r="B53" s="2860"/>
      <c r="C53" s="2860"/>
      <c r="D53" s="2860"/>
      <c r="E53" s="2860"/>
      <c r="F53" s="2860"/>
      <c r="G53" s="2860"/>
      <c r="H53" s="2860"/>
    </row>
    <row r="54" spans="1:8" x14ac:dyDescent="0.2">
      <c r="A54" s="1505" t="s">
        <v>1157</v>
      </c>
      <c r="B54" s="1512"/>
      <c r="C54" s="1512"/>
      <c r="D54" s="1512"/>
      <c r="E54" s="1512"/>
      <c r="F54" s="1512"/>
      <c r="G54" s="1512"/>
      <c r="H54" s="1512"/>
    </row>
    <row r="55" spans="1:8" x14ac:dyDescent="0.2">
      <c r="A55" s="1513"/>
      <c r="B55" s="1401"/>
      <c r="C55" s="1401"/>
      <c r="D55" s="1401"/>
      <c r="E55" s="1401"/>
      <c r="F55" s="1401"/>
      <c r="G55" s="1401"/>
      <c r="H55" s="1514"/>
    </row>
    <row r="56" spans="1:8" x14ac:dyDescent="0.2">
      <c r="A56" s="1501"/>
      <c r="B56" s="1515"/>
      <c r="C56" s="1515"/>
      <c r="D56" s="260"/>
      <c r="E56" s="260"/>
      <c r="F56" s="260"/>
      <c r="G56" s="260"/>
      <c r="H56" s="1503"/>
    </row>
    <row r="57" spans="1:8" x14ac:dyDescent="0.2">
      <c r="A57" s="108"/>
      <c r="B57" s="1453"/>
      <c r="C57" s="1453"/>
      <c r="D57" s="108"/>
      <c r="E57" s="108"/>
      <c r="F57" s="108"/>
      <c r="G57" s="108"/>
      <c r="H57" s="108"/>
    </row>
    <row r="58" spans="1:8" x14ac:dyDescent="0.2">
      <c r="A58" s="1439" t="s">
        <v>1019</v>
      </c>
      <c r="B58" s="260"/>
      <c r="C58" s="260"/>
      <c r="D58" s="260"/>
      <c r="F58" s="108"/>
      <c r="G58" s="108"/>
      <c r="H58" s="108"/>
    </row>
    <row r="59" spans="1:8" x14ac:dyDescent="0.2">
      <c r="B59" s="108"/>
      <c r="C59" s="108"/>
      <c r="D59" s="108"/>
      <c r="F59" s="108"/>
      <c r="G59" s="108"/>
      <c r="H59" s="108"/>
    </row>
    <row r="60" spans="1:8" x14ac:dyDescent="0.2">
      <c r="A60" s="197"/>
    </row>
    <row r="61" spans="1:8" x14ac:dyDescent="0.2">
      <c r="A61" s="4"/>
      <c r="B61" s="940"/>
      <c r="C61" s="779"/>
      <c r="D61" s="779"/>
      <c r="E61" s="108"/>
      <c r="F61" s="535"/>
      <c r="H61" s="1516"/>
    </row>
    <row r="63" spans="1:8" s="149" customFormat="1" ht="12" x14ac:dyDescent="0.2"/>
    <row r="64" spans="1:8" s="149" customFormat="1" ht="12" x14ac:dyDescent="0.2"/>
  </sheetData>
  <mergeCells count="13">
    <mergeCell ref="A2:H2"/>
    <mergeCell ref="A7:H7"/>
    <mergeCell ref="A14:H14"/>
    <mergeCell ref="A52:H53"/>
    <mergeCell ref="A9:H12"/>
    <mergeCell ref="A40:H43"/>
    <mergeCell ref="A35:H36"/>
    <mergeCell ref="A45:B45"/>
    <mergeCell ref="A46:H51"/>
    <mergeCell ref="A16:H18"/>
    <mergeCell ref="A20:H20"/>
    <mergeCell ref="A21:H25"/>
    <mergeCell ref="A27:H34"/>
  </mergeCells>
  <phoneticPr fontId="25" type="noConversion"/>
  <pageMargins left="0.78740157480314965" right="0.59055118110236227" top="0.98425196850393704" bottom="0.39370078740157483" header="0.59055118110236227" footer="0.39370078740157483"/>
  <pageSetup scale="80" orientation="portrait" r:id="rId1"/>
  <headerFooter alignWithMargins="0">
    <oddHeader>&amp;LOrganisme_____________________________________&amp;RCode géographique___________</oddHeader>
    <oddFooter>&amp;LS6.1-G</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71"/>
  <sheetViews>
    <sheetView showZeros="0" zoomScaleNormal="100" workbookViewId="0"/>
  </sheetViews>
  <sheetFormatPr baseColWidth="10" defaultColWidth="11.42578125" defaultRowHeight="12" customHeight="1" x14ac:dyDescent="0.2"/>
  <cols>
    <col min="1" max="1" width="2.7109375" style="1345" customWidth="1"/>
    <col min="2" max="2" width="45.57031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3" spans="1:8" ht="14.1" customHeight="1" x14ac:dyDescent="0.2">
      <c r="B3" s="2982" t="s">
        <v>3117</v>
      </c>
      <c r="C3" s="2982"/>
      <c r="D3" s="2982"/>
      <c r="E3" s="2982"/>
      <c r="F3" s="2982"/>
      <c r="G3" s="2982"/>
      <c r="H3" s="2982"/>
    </row>
    <row r="4" spans="1:8" ht="12" customHeight="1" x14ac:dyDescent="0.2">
      <c r="B4" s="2982" t="s">
        <v>1171</v>
      </c>
      <c r="C4" s="2982"/>
      <c r="D4" s="2982"/>
      <c r="E4" s="2982"/>
      <c r="F4" s="2982"/>
      <c r="G4" s="2982"/>
      <c r="H4" s="2982"/>
    </row>
    <row r="5" spans="1:8" ht="12.75" customHeight="1" x14ac:dyDescent="0.2">
      <c r="B5" s="2223" t="s">
        <v>2944</v>
      </c>
      <c r="C5" s="2130"/>
      <c r="D5" s="2130"/>
      <c r="E5" s="2318"/>
      <c r="F5" s="2130"/>
      <c r="G5" s="2130"/>
    </row>
    <row r="6" spans="1:8" ht="12.75" customHeight="1" x14ac:dyDescent="0.2">
      <c r="B6" s="2303" t="s">
        <v>975</v>
      </c>
      <c r="D6" s="1260"/>
      <c r="E6" s="2130"/>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388</v>
      </c>
      <c r="C8" s="1255"/>
      <c r="D8" s="2302">
        <v>2016</v>
      </c>
      <c r="E8" s="2301"/>
      <c r="F8" s="2218">
        <v>2016</v>
      </c>
      <c r="G8" s="2218"/>
      <c r="H8" s="2218">
        <v>2015</v>
      </c>
    </row>
    <row r="9" spans="1:8" ht="12.75" customHeight="1" x14ac:dyDescent="0.2">
      <c r="B9" s="1252"/>
      <c r="C9" s="1252"/>
      <c r="D9" s="2331"/>
      <c r="E9" s="1370"/>
      <c r="F9" s="2130"/>
      <c r="G9" s="2130"/>
      <c r="H9" s="2130"/>
    </row>
    <row r="10" spans="1:8" ht="15.75" customHeight="1" x14ac:dyDescent="0.2">
      <c r="B10" s="1252" t="s">
        <v>119</v>
      </c>
      <c r="C10" s="2214"/>
      <c r="D10" s="2335"/>
      <c r="E10" s="2336"/>
      <c r="F10" s="2335"/>
      <c r="G10" s="2335"/>
    </row>
    <row r="11" spans="1:8" ht="13.15" customHeight="1" x14ac:dyDescent="0.2">
      <c r="B11" s="1252"/>
      <c r="C11" s="2214"/>
      <c r="D11" s="2335"/>
      <c r="E11" s="2336"/>
      <c r="F11" s="2335"/>
      <c r="G11" s="2335"/>
    </row>
    <row r="12" spans="1:8" ht="12" customHeight="1" x14ac:dyDescent="0.2">
      <c r="A12" s="1249"/>
      <c r="B12" s="1260" t="s">
        <v>3124</v>
      </c>
      <c r="C12" s="1368">
        <f>'S27-4  Revenus transferts (2)-A'!C67+1</f>
        <v>130</v>
      </c>
      <c r="D12" s="2272"/>
      <c r="E12" s="2275"/>
      <c r="F12" s="2204" t="s">
        <v>3123</v>
      </c>
      <c r="G12" s="2273"/>
      <c r="H12" s="2272"/>
    </row>
    <row r="13" spans="1:8" ht="12" customHeight="1" x14ac:dyDescent="0.2">
      <c r="A13" s="1249"/>
      <c r="B13" s="1260" t="s">
        <v>699</v>
      </c>
      <c r="C13" s="1368">
        <f>C12+1</f>
        <v>131</v>
      </c>
      <c r="D13" s="2272"/>
      <c r="E13" s="2275"/>
      <c r="F13" s="1980">
        <v>9711</v>
      </c>
      <c r="G13" s="2273"/>
      <c r="H13" s="2272"/>
    </row>
    <row r="14" spans="1:8" ht="12" customHeight="1" x14ac:dyDescent="0.2">
      <c r="A14" s="1249"/>
      <c r="B14" s="1260" t="s">
        <v>700</v>
      </c>
      <c r="C14" s="1368">
        <f>C13+1</f>
        <v>132</v>
      </c>
      <c r="D14" s="2272"/>
      <c r="E14" s="2275"/>
      <c r="F14" s="1980">
        <v>9714</v>
      </c>
      <c r="G14" s="2273"/>
      <c r="H14" s="2272"/>
    </row>
    <row r="15" spans="1:8" ht="12" customHeight="1" x14ac:dyDescent="0.2">
      <c r="A15" s="1249"/>
      <c r="B15" s="1260" t="s">
        <v>3122</v>
      </c>
      <c r="C15" s="1368">
        <f>C14+1</f>
        <v>133</v>
      </c>
      <c r="D15" s="2324"/>
      <c r="E15" s="2275"/>
      <c r="F15" s="1980">
        <v>9715</v>
      </c>
      <c r="G15" s="2273"/>
      <c r="H15" s="2324"/>
    </row>
    <row r="16" spans="1:8" ht="12" customHeight="1" x14ac:dyDescent="0.2">
      <c r="B16" s="1260" t="s">
        <v>779</v>
      </c>
      <c r="D16" s="2324"/>
      <c r="E16" s="1236"/>
      <c r="F16" s="2085"/>
    </row>
    <row r="17" spans="1:8" ht="12" customHeight="1" x14ac:dyDescent="0.2">
      <c r="A17" s="1249"/>
      <c r="B17" s="1260" t="s">
        <v>780</v>
      </c>
      <c r="C17" s="1368">
        <f>C15+1</f>
        <v>134</v>
      </c>
      <c r="D17" s="2324"/>
      <c r="E17" s="2275" t="s">
        <v>819</v>
      </c>
      <c r="F17" s="2204" t="s">
        <v>3121</v>
      </c>
      <c r="G17" s="2273"/>
      <c r="H17" s="2324"/>
    </row>
    <row r="18" spans="1:8" ht="12" customHeight="1" x14ac:dyDescent="0.2">
      <c r="A18" s="1249"/>
      <c r="B18" s="1260" t="s">
        <v>1201</v>
      </c>
      <c r="C18" s="1368">
        <f>C17+1</f>
        <v>135</v>
      </c>
      <c r="D18" s="2324"/>
      <c r="E18" s="2275"/>
      <c r="F18" s="1977">
        <v>9716</v>
      </c>
      <c r="G18" s="2273"/>
      <c r="H18" s="2324"/>
    </row>
    <row r="19" spans="1:8" ht="12" customHeight="1" x14ac:dyDescent="0.2">
      <c r="A19" s="1249"/>
      <c r="B19" s="1260" t="s">
        <v>3120</v>
      </c>
      <c r="C19" s="1368"/>
      <c r="D19" s="2324"/>
      <c r="E19" s="2275"/>
      <c r="F19" s="2197"/>
      <c r="G19" s="2273"/>
      <c r="H19" s="2324"/>
    </row>
    <row r="20" spans="1:8" ht="12" customHeight="1" x14ac:dyDescent="0.2">
      <c r="A20" s="1249"/>
      <c r="B20" s="1260" t="s">
        <v>3119</v>
      </c>
      <c r="C20" s="1368">
        <f>C18+1</f>
        <v>136</v>
      </c>
      <c r="D20" s="2324"/>
      <c r="E20" s="2275"/>
      <c r="F20" s="2204" t="s">
        <v>3118</v>
      </c>
      <c r="G20" s="2273"/>
      <c r="H20" s="2324"/>
    </row>
    <row r="21" spans="1:8" ht="13.15" customHeight="1" x14ac:dyDescent="0.2">
      <c r="A21" s="1249"/>
      <c r="B21" s="1260" t="s">
        <v>504</v>
      </c>
      <c r="C21" s="1368">
        <f>C20+1</f>
        <v>137</v>
      </c>
      <c r="D21" s="2272"/>
      <c r="E21" s="2275"/>
      <c r="F21" s="1977">
        <v>9717</v>
      </c>
      <c r="G21" s="2280"/>
      <c r="H21" s="2272"/>
    </row>
    <row r="22" spans="1:8" ht="13.15" customHeight="1" x14ac:dyDescent="0.2">
      <c r="A22" s="1249"/>
      <c r="B22" s="2308"/>
      <c r="C22" s="2285">
        <f>C21+1</f>
        <v>138</v>
      </c>
      <c r="D22" s="2282"/>
      <c r="E22" s="2285"/>
      <c r="F22" s="2038">
        <v>9719</v>
      </c>
      <c r="G22" s="2283"/>
      <c r="H22" s="2282"/>
    </row>
    <row r="23" spans="1:8" ht="12" customHeight="1" x14ac:dyDescent="0.2">
      <c r="A23" s="1249"/>
      <c r="B23" s="1260"/>
      <c r="C23" s="1368"/>
      <c r="D23" s="2272"/>
      <c r="E23" s="1368"/>
      <c r="F23" s="1986"/>
      <c r="G23" s="2273"/>
      <c r="H23" s="2272"/>
    </row>
    <row r="24" spans="1:8" ht="12" customHeight="1" thickBot="1" x14ac:dyDescent="0.25">
      <c r="A24" s="1275"/>
      <c r="B24" s="1255" t="s">
        <v>164</v>
      </c>
      <c r="C24" s="1369">
        <f>C22+1</f>
        <v>139</v>
      </c>
      <c r="D24" s="2306"/>
      <c r="E24" s="1369"/>
      <c r="F24" s="1981">
        <v>9756</v>
      </c>
      <c r="G24" s="2270"/>
      <c r="H24" s="2306"/>
    </row>
    <row r="25" spans="1:8" ht="15.75" customHeight="1" x14ac:dyDescent="0.2">
      <c r="B25" s="1252"/>
      <c r="C25" s="1368"/>
      <c r="D25" s="2272"/>
      <c r="E25" s="2275"/>
      <c r="F25" s="2280"/>
      <c r="G25" s="2280"/>
      <c r="H25" s="2272"/>
    </row>
    <row r="26" spans="1:8" ht="12" customHeight="1" x14ac:dyDescent="0.2">
      <c r="B26" s="2269"/>
      <c r="C26" s="1368"/>
      <c r="D26" s="2272"/>
      <c r="E26" s="1368"/>
      <c r="F26" s="2273"/>
      <c r="G26" s="2273"/>
      <c r="H26" s="2272"/>
    </row>
    <row r="27" spans="1:8" ht="12" customHeight="1" x14ac:dyDescent="0.2">
      <c r="A27" s="1249"/>
      <c r="B27" s="1260"/>
      <c r="C27" s="1368"/>
      <c r="D27" s="2272"/>
      <c r="E27" s="1368"/>
      <c r="F27" s="2273"/>
      <c r="G27" s="2273"/>
      <c r="H27" s="2272"/>
    </row>
    <row r="28" spans="1:8" ht="12" customHeight="1" x14ac:dyDescent="0.2">
      <c r="A28" s="1249"/>
      <c r="B28" s="1260"/>
      <c r="C28" s="2330"/>
      <c r="D28" s="2290"/>
      <c r="E28" s="2294"/>
      <c r="F28" s="2329"/>
      <c r="G28" s="2329"/>
      <c r="H28" s="2290"/>
    </row>
    <row r="29" spans="1:8" ht="12" customHeight="1" x14ac:dyDescent="0.2">
      <c r="A29" s="1249"/>
      <c r="B29" s="1260"/>
      <c r="C29" s="1368"/>
      <c r="D29" s="2272"/>
      <c r="E29" s="2275"/>
      <c r="F29" s="2273"/>
      <c r="G29" s="2273"/>
      <c r="H29" s="2272"/>
    </row>
    <row r="30" spans="1:8" ht="12" customHeight="1" x14ac:dyDescent="0.2">
      <c r="A30" s="1249"/>
      <c r="B30" s="1260"/>
      <c r="C30" s="1368"/>
      <c r="D30" s="2272"/>
      <c r="E30" s="2275"/>
      <c r="F30" s="2280"/>
      <c r="G30" s="2280"/>
      <c r="H30" s="2272"/>
    </row>
    <row r="31" spans="1:8" ht="12" customHeight="1" x14ac:dyDescent="0.2">
      <c r="A31" s="1249"/>
      <c r="B31" s="1260"/>
      <c r="C31" s="1368"/>
      <c r="D31" s="2272"/>
      <c r="E31" s="2275"/>
      <c r="F31" s="2280"/>
      <c r="G31" s="2280"/>
      <c r="H31" s="2272"/>
    </row>
    <row r="32" spans="1:8" ht="12" customHeight="1" x14ac:dyDescent="0.2">
      <c r="A32" s="1249"/>
      <c r="B32" s="1260"/>
      <c r="C32" s="1368"/>
      <c r="D32" s="2272"/>
      <c r="E32" s="2275"/>
      <c r="F32" s="2280"/>
      <c r="G32" s="2280"/>
      <c r="H32" s="2272"/>
    </row>
    <row r="33" spans="1:10" ht="12" customHeight="1" x14ac:dyDescent="0.2">
      <c r="B33" s="1260"/>
      <c r="C33" s="2330"/>
      <c r="D33" s="2290"/>
      <c r="E33" s="2275"/>
      <c r="F33" s="2329"/>
      <c r="G33" s="2329"/>
      <c r="H33" s="2272"/>
    </row>
    <row r="34" spans="1:10" ht="12" customHeight="1" x14ac:dyDescent="0.2">
      <c r="B34" s="1260"/>
      <c r="C34" s="1368"/>
      <c r="D34" s="2272"/>
      <c r="E34" s="2275"/>
      <c r="F34" s="2280"/>
      <c r="G34" s="2280"/>
      <c r="H34" s="2272"/>
      <c r="J34" s="2328"/>
    </row>
    <row r="35" spans="1:10" ht="12" customHeight="1" x14ac:dyDescent="0.2">
      <c r="A35" s="1249"/>
      <c r="B35" s="1260"/>
      <c r="C35" s="1368"/>
      <c r="D35" s="2324"/>
      <c r="E35" s="2275"/>
      <c r="F35" s="2280"/>
      <c r="G35" s="2280"/>
      <c r="H35" s="2324"/>
    </row>
    <row r="36" spans="1:10" ht="12" customHeight="1" x14ac:dyDescent="0.2">
      <c r="A36" s="1249"/>
      <c r="B36" s="1260"/>
      <c r="C36" s="1368"/>
      <c r="D36" s="2324"/>
      <c r="E36" s="2275"/>
      <c r="F36" s="2280"/>
      <c r="G36" s="2280"/>
      <c r="H36" s="2324"/>
    </row>
    <row r="37" spans="1:10" ht="12" customHeight="1" x14ac:dyDescent="0.2">
      <c r="A37" s="1249"/>
      <c r="B37" s="1260"/>
      <c r="C37" s="1368"/>
      <c r="D37" s="2324"/>
      <c r="E37" s="2275"/>
      <c r="F37" s="2280"/>
      <c r="G37" s="2280"/>
      <c r="H37" s="2324"/>
    </row>
    <row r="38" spans="1:10" ht="12" customHeight="1" x14ac:dyDescent="0.2">
      <c r="B38" s="1260"/>
      <c r="C38" s="1368"/>
      <c r="D38" s="2272"/>
      <c r="E38" s="2275"/>
      <c r="F38" s="2280"/>
      <c r="G38" s="2280"/>
      <c r="H38" s="2272"/>
    </row>
    <row r="39" spans="1:10" ht="12" customHeight="1" x14ac:dyDescent="0.2">
      <c r="B39" s="1260"/>
      <c r="C39" s="1368"/>
      <c r="D39" s="2272"/>
      <c r="E39" s="2275"/>
      <c r="F39" s="2280"/>
      <c r="G39" s="2280"/>
      <c r="H39" s="2272"/>
    </row>
    <row r="40" spans="1:10" ht="12" customHeight="1" x14ac:dyDescent="0.2">
      <c r="A40" s="1249"/>
      <c r="B40" s="1260"/>
      <c r="C40" s="1368"/>
      <c r="D40" s="2272"/>
      <c r="E40" s="2275"/>
      <c r="F40" s="2280"/>
      <c r="G40" s="2280"/>
      <c r="H40" s="2272"/>
    </row>
    <row r="41" spans="1:10" ht="12" customHeight="1" x14ac:dyDescent="0.2">
      <c r="A41" s="1249"/>
      <c r="B41" s="1260"/>
      <c r="C41" s="1368"/>
      <c r="D41" s="2272"/>
      <c r="E41" s="2275"/>
      <c r="F41" s="2280"/>
      <c r="G41" s="2280"/>
      <c r="H41" s="2272"/>
    </row>
    <row r="42" spans="1:10" ht="12" customHeight="1" x14ac:dyDescent="0.2">
      <c r="A42" s="1249"/>
      <c r="B42" s="1260"/>
      <c r="C42" s="1368"/>
      <c r="D42" s="2272"/>
      <c r="E42" s="2275"/>
      <c r="F42" s="2280"/>
      <c r="G42" s="2280"/>
      <c r="H42" s="2272"/>
    </row>
    <row r="43" spans="1:10" ht="12" customHeight="1" x14ac:dyDescent="0.2">
      <c r="A43" s="1249"/>
      <c r="B43" s="1260"/>
      <c r="C43" s="1368"/>
      <c r="D43" s="2272"/>
      <c r="E43" s="2275"/>
      <c r="F43" s="2280"/>
      <c r="G43" s="2280"/>
      <c r="H43" s="2272"/>
    </row>
    <row r="44" spans="1:10" ht="12" customHeight="1" x14ac:dyDescent="0.2">
      <c r="A44" s="1249"/>
      <c r="B44" s="1260"/>
      <c r="C44" s="1368"/>
      <c r="D44" s="2272"/>
      <c r="E44" s="2275"/>
      <c r="F44" s="2280"/>
      <c r="G44" s="2280"/>
      <c r="H44" s="2272"/>
    </row>
    <row r="45" spans="1:10" ht="12" customHeight="1" x14ac:dyDescent="0.2">
      <c r="A45" s="1249"/>
      <c r="B45" s="1260"/>
      <c r="C45" s="1368"/>
      <c r="D45" s="2272"/>
      <c r="E45" s="2275"/>
      <c r="F45" s="2280"/>
      <c r="G45" s="2280"/>
      <c r="H45" s="2272"/>
    </row>
    <row r="46" spans="1:10" ht="12" customHeight="1" x14ac:dyDescent="0.2">
      <c r="B46" s="1260"/>
      <c r="C46" s="1368"/>
      <c r="D46" s="2272"/>
      <c r="E46" s="2275"/>
      <c r="F46" s="2280"/>
      <c r="G46" s="2280"/>
      <c r="H46" s="2272"/>
    </row>
    <row r="47" spans="1:10" ht="12" customHeight="1" x14ac:dyDescent="0.2">
      <c r="B47" s="1260"/>
      <c r="C47" s="1368"/>
      <c r="D47" s="2272"/>
      <c r="E47" s="2275"/>
      <c r="F47" s="2280"/>
      <c r="G47" s="2280"/>
      <c r="H47" s="2272"/>
    </row>
    <row r="48" spans="1:10" ht="12" customHeight="1" x14ac:dyDescent="0.2">
      <c r="B48" s="1260"/>
      <c r="C48" s="1368"/>
      <c r="D48" s="2272"/>
      <c r="E48" s="2275"/>
      <c r="F48" s="2280"/>
      <c r="G48" s="2280"/>
      <c r="H48" s="2272"/>
    </row>
    <row r="49" spans="1:8" ht="12" customHeight="1" x14ac:dyDescent="0.2">
      <c r="A49" s="1249"/>
      <c r="B49" s="1260"/>
      <c r="C49" s="1368"/>
      <c r="D49" s="2272"/>
      <c r="E49" s="2275"/>
      <c r="F49" s="2280"/>
      <c r="G49" s="2280"/>
      <c r="H49" s="2272"/>
    </row>
    <row r="50" spans="1:8" ht="12" customHeight="1" x14ac:dyDescent="0.2">
      <c r="A50" s="1249"/>
      <c r="B50" s="1260"/>
      <c r="C50" s="1368"/>
      <c r="D50" s="2272"/>
      <c r="E50" s="2275"/>
      <c r="F50" s="2280"/>
      <c r="G50" s="2280"/>
      <c r="H50" s="2272"/>
    </row>
    <row r="51" spans="1:8" ht="12" customHeight="1" x14ac:dyDescent="0.2">
      <c r="A51" s="1249"/>
      <c r="B51" s="1260"/>
      <c r="C51" s="1368"/>
      <c r="D51" s="2272"/>
      <c r="E51" s="2275"/>
      <c r="F51" s="2273"/>
      <c r="G51" s="2273"/>
      <c r="H51" s="2272"/>
    </row>
    <row r="52" spans="1:8" ht="12" customHeight="1" x14ac:dyDescent="0.2">
      <c r="A52" s="1249"/>
      <c r="B52" s="1260"/>
      <c r="C52" s="1368"/>
      <c r="D52" s="2272"/>
      <c r="E52" s="2275"/>
      <c r="F52" s="2273"/>
      <c r="G52" s="2273"/>
      <c r="H52" s="2272"/>
    </row>
    <row r="53" spans="1:8" ht="12" customHeight="1" x14ac:dyDescent="0.2">
      <c r="A53" s="1249"/>
      <c r="B53" s="1260"/>
      <c r="C53" s="1368"/>
      <c r="D53" s="2272"/>
      <c r="E53" s="2275"/>
      <c r="F53" s="2273"/>
      <c r="G53" s="2273"/>
      <c r="H53" s="2272"/>
    </row>
    <row r="54" spans="1:8" ht="12" customHeight="1" x14ac:dyDescent="0.2">
      <c r="A54" s="1249"/>
      <c r="B54" s="1260"/>
      <c r="C54" s="1368"/>
      <c r="D54" s="2272"/>
      <c r="E54" s="2275"/>
      <c r="F54" s="2273"/>
      <c r="G54" s="2273"/>
      <c r="H54" s="2272"/>
    </row>
    <row r="55" spans="1:8" ht="12" customHeight="1" x14ac:dyDescent="0.2">
      <c r="A55" s="1249"/>
      <c r="B55" s="1260"/>
      <c r="C55" s="1368"/>
      <c r="D55" s="2272"/>
      <c r="E55" s="2275"/>
      <c r="F55" s="2273"/>
      <c r="G55" s="2273"/>
      <c r="H55" s="2272"/>
    </row>
    <row r="56" spans="1:8" ht="12" customHeight="1" x14ac:dyDescent="0.2">
      <c r="A56" s="1249"/>
      <c r="B56" s="1260"/>
      <c r="C56" s="1368"/>
      <c r="D56" s="2272"/>
      <c r="E56" s="1368"/>
      <c r="F56" s="2273"/>
      <c r="G56" s="2273"/>
      <c r="H56" s="2272"/>
    </row>
    <row r="57" spans="1:8" ht="12" customHeight="1" x14ac:dyDescent="0.2">
      <c r="B57" s="1260"/>
      <c r="C57" s="2326"/>
      <c r="D57" s="2297"/>
      <c r="E57" s="2325"/>
      <c r="F57" s="2297"/>
      <c r="G57" s="2297"/>
    </row>
    <row r="58" spans="1:8" ht="12" customHeight="1" x14ac:dyDescent="0.2">
      <c r="A58" s="1249"/>
      <c r="B58" s="1260"/>
      <c r="C58" s="1368"/>
      <c r="D58" s="2272"/>
      <c r="E58" s="2275"/>
      <c r="F58" s="2273"/>
      <c r="G58" s="2273"/>
      <c r="H58" s="2324"/>
    </row>
    <row r="59" spans="1:8" ht="12" customHeight="1" x14ac:dyDescent="0.2">
      <c r="A59" s="1249"/>
      <c r="B59" s="1260"/>
      <c r="C59" s="1368"/>
      <c r="D59" s="2272"/>
      <c r="E59" s="2275"/>
      <c r="F59" s="2273"/>
      <c r="G59" s="2273"/>
      <c r="H59" s="2324"/>
    </row>
    <row r="60" spans="1:8" ht="12" customHeight="1" x14ac:dyDescent="0.2">
      <c r="A60" s="1249"/>
      <c r="B60" s="1260"/>
      <c r="C60" s="1368"/>
      <c r="D60" s="2272"/>
      <c r="E60" s="2275"/>
      <c r="F60" s="2273"/>
      <c r="G60" s="2273"/>
      <c r="H60" s="2272"/>
    </row>
    <row r="61" spans="1:8" ht="12" customHeight="1" x14ac:dyDescent="0.2">
      <c r="B61" s="1260"/>
      <c r="C61" s="2323"/>
      <c r="D61" s="2273"/>
      <c r="E61" s="2323"/>
      <c r="F61" s="2273"/>
      <c r="G61" s="2273"/>
      <c r="H61" s="2273"/>
    </row>
    <row r="62" spans="1:8" ht="12" customHeight="1" x14ac:dyDescent="0.2">
      <c r="A62" s="1249"/>
      <c r="B62" s="1260"/>
      <c r="C62" s="1368"/>
      <c r="D62" s="2273"/>
      <c r="E62" s="1368"/>
      <c r="F62" s="2273"/>
      <c r="G62" s="2273"/>
      <c r="H62" s="2273"/>
    </row>
    <row r="63" spans="1:8" ht="12" customHeight="1" x14ac:dyDescent="0.2">
      <c r="A63" s="1249"/>
      <c r="B63" s="1260"/>
      <c r="C63" s="1368"/>
      <c r="D63" s="2273"/>
      <c r="E63" s="1368"/>
      <c r="F63" s="2273"/>
      <c r="G63" s="2273"/>
      <c r="H63" s="2273"/>
    </row>
    <row r="64" spans="1:8" ht="12" customHeight="1" x14ac:dyDescent="0.2">
      <c r="A64" s="1249"/>
      <c r="B64" s="1260"/>
      <c r="C64" s="1368"/>
      <c r="D64" s="2273"/>
      <c r="E64" s="2275"/>
      <c r="F64" s="2280"/>
      <c r="G64" s="2280"/>
      <c r="H64" s="2273"/>
    </row>
    <row r="65" spans="1:8" ht="12" customHeight="1" x14ac:dyDescent="0.2">
      <c r="A65" s="1249"/>
      <c r="B65" s="1260"/>
      <c r="C65" s="1368"/>
      <c r="D65" s="2273"/>
      <c r="E65" s="2275"/>
      <c r="F65" s="2280"/>
      <c r="G65" s="2280"/>
      <c r="H65" s="2273"/>
    </row>
    <row r="66" spans="1:8" ht="12" customHeight="1" x14ac:dyDescent="0.2">
      <c r="B66" s="1260"/>
      <c r="C66" s="1368"/>
      <c r="D66" s="2280"/>
      <c r="E66" s="2275"/>
      <c r="F66" s="2280"/>
      <c r="G66" s="2280"/>
      <c r="H66" s="2280"/>
    </row>
    <row r="67" spans="1:8" ht="12" customHeight="1" x14ac:dyDescent="0.2">
      <c r="A67" s="1249"/>
      <c r="B67" s="1260"/>
      <c r="C67" s="1368"/>
      <c r="D67" s="2273"/>
      <c r="E67" s="2275"/>
      <c r="F67" s="2273"/>
      <c r="G67" s="2273"/>
      <c r="H67" s="2273"/>
    </row>
    <row r="68" spans="1:8" ht="12" customHeight="1" x14ac:dyDescent="0.2">
      <c r="A68" s="1249"/>
      <c r="B68" s="1260"/>
      <c r="C68" s="2275"/>
      <c r="D68" s="2280"/>
      <c r="E68" s="2275"/>
      <c r="F68" s="2280"/>
      <c r="G68" s="2280"/>
      <c r="H68" s="2280"/>
    </row>
    <row r="69" spans="1:8" ht="12" customHeight="1" x14ac:dyDescent="0.2">
      <c r="A69" s="1249"/>
      <c r="B69" s="1260"/>
      <c r="C69" s="1368"/>
      <c r="D69" s="2273"/>
      <c r="E69" s="2275"/>
      <c r="F69" s="2273"/>
      <c r="G69" s="2273"/>
      <c r="H69" s="2273"/>
    </row>
    <row r="70" spans="1:8" ht="12" customHeight="1" x14ac:dyDescent="0.2">
      <c r="A70" s="1249"/>
      <c r="B70" s="1260"/>
      <c r="C70" s="1368"/>
      <c r="D70" s="2273"/>
      <c r="E70" s="2275"/>
      <c r="F70" s="2273"/>
      <c r="G70" s="2273"/>
      <c r="H70" s="2273"/>
    </row>
    <row r="71" spans="1:8" ht="12" customHeight="1" x14ac:dyDescent="0.2">
      <c r="A71" s="1249"/>
      <c r="B71" s="1260"/>
      <c r="C71" s="1368"/>
      <c r="D71" s="2273"/>
      <c r="E71" s="2275"/>
      <c r="F71" s="2273"/>
      <c r="G71" s="2273"/>
      <c r="H71" s="2273"/>
    </row>
  </sheetData>
  <mergeCells count="3">
    <mergeCell ref="B3:H3"/>
    <mergeCell ref="B4:H4"/>
    <mergeCell ref="F6:H6"/>
  </mergeCells>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&amp;LS27-5-A</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showZeros="0" zoomScaleNormal="100" workbookViewId="0"/>
  </sheetViews>
  <sheetFormatPr baseColWidth="10" defaultColWidth="11.42578125" defaultRowHeight="12.75" x14ac:dyDescent="0.2"/>
  <cols>
    <col min="1" max="1" width="2.7109375" style="1345" customWidth="1"/>
    <col min="2" max="2" width="44.285156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8.4499999999999993" customHeight="1" x14ac:dyDescent="0.2">
      <c r="D1" s="1241"/>
      <c r="E1" s="1288"/>
      <c r="F1" s="2340"/>
      <c r="G1" s="2340"/>
    </row>
    <row r="2" spans="1:8" ht="14.1" customHeight="1" x14ac:dyDescent="0.2">
      <c r="B2" s="2982" t="s">
        <v>3035</v>
      </c>
      <c r="C2" s="2982"/>
      <c r="D2" s="2982"/>
      <c r="E2" s="2982"/>
      <c r="F2" s="2982"/>
      <c r="G2" s="2982"/>
      <c r="H2" s="2982"/>
    </row>
    <row r="3" spans="1:8" x14ac:dyDescent="0.2">
      <c r="B3" s="2982" t="s">
        <v>1171</v>
      </c>
      <c r="C3" s="2982"/>
      <c r="D3" s="2982"/>
      <c r="E3" s="2982"/>
      <c r="F3" s="2982"/>
      <c r="G3" s="2982"/>
      <c r="H3" s="2982"/>
    </row>
    <row r="4" spans="1:8" x14ac:dyDescent="0.2">
      <c r="B4" s="2223" t="s">
        <v>2944</v>
      </c>
      <c r="C4" s="2130"/>
      <c r="D4" s="2130"/>
      <c r="E4" s="2318"/>
      <c r="F4" s="2130"/>
      <c r="G4" s="2130"/>
    </row>
    <row r="5" spans="1:8" x14ac:dyDescent="0.2">
      <c r="B5" s="2303" t="s">
        <v>975</v>
      </c>
      <c r="C5" s="1260"/>
      <c r="D5" s="2130" t="s">
        <v>541</v>
      </c>
      <c r="E5" s="1288"/>
      <c r="F5" s="2130" t="s">
        <v>570</v>
      </c>
      <c r="G5" s="2130"/>
      <c r="H5" s="2131" t="s">
        <v>570</v>
      </c>
    </row>
    <row r="6" spans="1:8" ht="12.75" customHeight="1" thickBot="1" x14ac:dyDescent="0.25">
      <c r="B6" s="1255" t="s">
        <v>980</v>
      </c>
      <c r="C6" s="1255"/>
      <c r="D6" s="2302">
        <v>2016</v>
      </c>
      <c r="E6" s="2301"/>
      <c r="F6" s="2218">
        <v>2016</v>
      </c>
      <c r="G6" s="2218"/>
      <c r="H6" s="2218">
        <v>2015</v>
      </c>
    </row>
    <row r="7" spans="1:8" ht="4.9000000000000004" customHeight="1" x14ac:dyDescent="0.2">
      <c r="B7" s="1252"/>
      <c r="C7" s="1252"/>
      <c r="D7" s="2331"/>
      <c r="E7" s="1370"/>
      <c r="F7" s="2130"/>
      <c r="G7" s="2130"/>
      <c r="H7" s="2130"/>
    </row>
    <row r="8" spans="1:8" x14ac:dyDescent="0.2">
      <c r="B8" s="1252" t="s">
        <v>538</v>
      </c>
      <c r="C8" s="1252"/>
      <c r="D8" s="2339"/>
      <c r="E8" s="2300"/>
      <c r="F8" s="2339"/>
      <c r="G8" s="2339"/>
    </row>
    <row r="9" spans="1:8" x14ac:dyDescent="0.2">
      <c r="B9" s="1252" t="s">
        <v>539</v>
      </c>
      <c r="C9" s="1252"/>
      <c r="D9" s="2339"/>
      <c r="E9" s="2300"/>
      <c r="F9" s="2339"/>
      <c r="G9" s="2339"/>
    </row>
    <row r="10" spans="1:8" x14ac:dyDescent="0.2">
      <c r="B10" s="1260" t="s">
        <v>304</v>
      </c>
      <c r="C10" s="1260"/>
      <c r="D10" s="2198"/>
      <c r="E10" s="2338"/>
      <c r="F10" s="2198"/>
      <c r="G10" s="2198"/>
    </row>
    <row r="11" spans="1:8" x14ac:dyDescent="0.2">
      <c r="A11" s="1249"/>
      <c r="B11" s="1260" t="s">
        <v>1218</v>
      </c>
      <c r="C11" s="1368">
        <f>'S27-5  Revenus transferts (3)-A'!C24+1</f>
        <v>140</v>
      </c>
      <c r="D11" s="2198"/>
      <c r="E11" s="2338"/>
      <c r="F11" s="2204" t="s">
        <v>3128</v>
      </c>
      <c r="G11" s="2198"/>
    </row>
    <row r="12" spans="1:8" x14ac:dyDescent="0.2">
      <c r="A12" s="1249"/>
      <c r="B12" s="1260" t="s">
        <v>482</v>
      </c>
      <c r="C12" s="1368">
        <f>C11+1</f>
        <v>141</v>
      </c>
      <c r="D12" s="2272"/>
      <c r="E12" s="1368"/>
      <c r="F12" s="1980">
        <v>9642</v>
      </c>
      <c r="G12" s="2273"/>
      <c r="H12" s="2272"/>
    </row>
    <row r="13" spans="1:8" x14ac:dyDescent="0.2">
      <c r="A13" s="1249"/>
      <c r="B13" s="1276" t="s">
        <v>747</v>
      </c>
      <c r="C13" s="2194">
        <f>C12+1</f>
        <v>142</v>
      </c>
      <c r="D13" s="2276"/>
      <c r="E13" s="2194"/>
      <c r="F13" s="1979">
        <v>9643</v>
      </c>
      <c r="G13" s="2277"/>
      <c r="H13" s="2276"/>
    </row>
    <row r="14" spans="1:8" x14ac:dyDescent="0.2">
      <c r="A14" s="1249"/>
      <c r="B14" s="2308"/>
      <c r="C14" s="2194">
        <f>C13+1</f>
        <v>143</v>
      </c>
      <c r="D14" s="2276">
        <f>D12+D13</f>
        <v>0</v>
      </c>
      <c r="E14" s="2194"/>
      <c r="F14" s="1979">
        <v>9644</v>
      </c>
      <c r="G14" s="2277"/>
      <c r="H14" s="2276">
        <f>H12+H13</f>
        <v>0</v>
      </c>
    </row>
    <row r="15" spans="1:8" x14ac:dyDescent="0.2">
      <c r="B15" s="1260" t="s">
        <v>305</v>
      </c>
      <c r="C15" s="2275"/>
      <c r="D15" s="2272"/>
      <c r="E15" s="2275"/>
      <c r="F15" s="2028"/>
      <c r="G15" s="2280"/>
      <c r="H15" s="2272"/>
    </row>
    <row r="16" spans="1:8" x14ac:dyDescent="0.2">
      <c r="A16" s="1249"/>
      <c r="B16" s="1260" t="s">
        <v>483</v>
      </c>
      <c r="C16" s="2275">
        <f>C14+1</f>
        <v>144</v>
      </c>
      <c r="D16" s="2272"/>
      <c r="E16" s="2275"/>
      <c r="F16" s="1977">
        <v>9645</v>
      </c>
      <c r="G16" s="2280"/>
      <c r="H16" s="2272"/>
    </row>
    <row r="17" spans="1:8" x14ac:dyDescent="0.2">
      <c r="A17" s="1249"/>
      <c r="B17" s="1260" t="s">
        <v>484</v>
      </c>
      <c r="C17" s="2275">
        <f>C16+1</f>
        <v>145</v>
      </c>
      <c r="D17" s="2272"/>
      <c r="E17" s="2275"/>
      <c r="F17" s="1977">
        <v>9646</v>
      </c>
      <c r="G17" s="2280"/>
      <c r="H17" s="2272"/>
    </row>
    <row r="18" spans="1:8" x14ac:dyDescent="0.2">
      <c r="A18" s="1249"/>
      <c r="B18" s="1260" t="s">
        <v>485</v>
      </c>
      <c r="C18" s="2275">
        <f>C17+1</f>
        <v>146</v>
      </c>
      <c r="D18" s="2272"/>
      <c r="E18" s="2275"/>
      <c r="F18" s="1977">
        <v>9647</v>
      </c>
      <c r="G18" s="2280"/>
      <c r="H18" s="2272"/>
    </row>
    <row r="19" spans="1:8" x14ac:dyDescent="0.2">
      <c r="A19" s="1249"/>
      <c r="B19" s="1276" t="s">
        <v>747</v>
      </c>
      <c r="C19" s="2194">
        <f>C18+1</f>
        <v>147</v>
      </c>
      <c r="D19" s="2276"/>
      <c r="E19" s="2194"/>
      <c r="F19" s="1979">
        <v>9648</v>
      </c>
      <c r="G19" s="2277"/>
      <c r="H19" s="2276"/>
    </row>
    <row r="20" spans="1:8" x14ac:dyDescent="0.2">
      <c r="B20" s="2308"/>
      <c r="C20" s="2194">
        <f>C19+1</f>
        <v>148</v>
      </c>
      <c r="D20" s="2276">
        <f>SUM(D16:D19)</f>
        <v>0</v>
      </c>
      <c r="E20" s="2194"/>
      <c r="F20" s="1979">
        <v>9649</v>
      </c>
      <c r="G20" s="2277"/>
      <c r="H20" s="2276">
        <f>SUM(H16:H19)</f>
        <v>0</v>
      </c>
    </row>
    <row r="21" spans="1:8" x14ac:dyDescent="0.2">
      <c r="B21" s="1260" t="s">
        <v>215</v>
      </c>
      <c r="C21" s="2275"/>
      <c r="D21" s="2272"/>
      <c r="E21" s="2275"/>
      <c r="F21" s="2205"/>
      <c r="G21" s="2280"/>
      <c r="H21" s="2272"/>
    </row>
    <row r="22" spans="1:8" x14ac:dyDescent="0.2">
      <c r="B22" s="1260" t="s">
        <v>486</v>
      </c>
      <c r="C22" s="2275"/>
      <c r="D22" s="2272"/>
      <c r="E22" s="2275"/>
      <c r="F22" s="2205"/>
      <c r="G22" s="2280"/>
      <c r="H22" s="2272"/>
    </row>
    <row r="23" spans="1:8" x14ac:dyDescent="0.2">
      <c r="A23" s="1249"/>
      <c r="B23" s="1260" t="s">
        <v>487</v>
      </c>
      <c r="C23" s="2275">
        <f>C20+1</f>
        <v>149</v>
      </c>
      <c r="D23" s="2272"/>
      <c r="E23" s="2275"/>
      <c r="F23" s="1977">
        <v>9650</v>
      </c>
      <c r="G23" s="2280"/>
      <c r="H23" s="2272"/>
    </row>
    <row r="24" spans="1:8" x14ac:dyDescent="0.2">
      <c r="A24" s="1249"/>
      <c r="B24" s="1260" t="s">
        <v>488</v>
      </c>
      <c r="C24" s="2275">
        <f>C23+1</f>
        <v>150</v>
      </c>
      <c r="D24" s="2272"/>
      <c r="E24" s="2275"/>
      <c r="F24" s="1977">
        <v>9651</v>
      </c>
      <c r="G24" s="2280"/>
      <c r="H24" s="2272"/>
    </row>
    <row r="25" spans="1:8" x14ac:dyDescent="0.2">
      <c r="A25" s="1249"/>
      <c r="B25" s="1260" t="s">
        <v>223</v>
      </c>
      <c r="C25" s="2275">
        <f>C24+1</f>
        <v>151</v>
      </c>
      <c r="D25" s="2272"/>
      <c r="E25" s="2275"/>
      <c r="F25" s="1977">
        <v>9652</v>
      </c>
      <c r="G25" s="2280"/>
      <c r="H25" s="2272"/>
    </row>
    <row r="26" spans="1:8" x14ac:dyDescent="0.2">
      <c r="A26" s="1249"/>
      <c r="B26" s="1260" t="s">
        <v>489</v>
      </c>
      <c r="C26" s="2275">
        <f>C25+1</f>
        <v>152</v>
      </c>
      <c r="D26" s="2272"/>
      <c r="E26" s="2275"/>
      <c r="F26" s="1977">
        <v>9653</v>
      </c>
      <c r="G26" s="2280"/>
      <c r="H26" s="2272"/>
    </row>
    <row r="27" spans="1:8" x14ac:dyDescent="0.2">
      <c r="A27" s="1249"/>
      <c r="B27" s="1276" t="s">
        <v>747</v>
      </c>
      <c r="C27" s="2194">
        <f>C26+1</f>
        <v>153</v>
      </c>
      <c r="D27" s="2276"/>
      <c r="E27" s="2194"/>
      <c r="F27" s="1979">
        <v>9654</v>
      </c>
      <c r="G27" s="2277"/>
      <c r="H27" s="2276"/>
    </row>
    <row r="28" spans="1:8" x14ac:dyDescent="0.2">
      <c r="A28" s="1249"/>
      <c r="B28" s="2308"/>
      <c r="C28" s="2194">
        <f>C27+1</f>
        <v>154</v>
      </c>
      <c r="D28" s="2276"/>
      <c r="E28" s="2194"/>
      <c r="F28" s="1979">
        <v>9655</v>
      </c>
      <c r="G28" s="2277"/>
      <c r="H28" s="2276"/>
    </row>
    <row r="29" spans="1:8" x14ac:dyDescent="0.2">
      <c r="B29" s="1260" t="s">
        <v>216</v>
      </c>
      <c r="C29" s="2275"/>
      <c r="D29" s="2272"/>
      <c r="E29" s="2275"/>
      <c r="F29" s="2205"/>
      <c r="G29" s="2280"/>
      <c r="H29" s="2272"/>
    </row>
    <row r="30" spans="1:8" x14ac:dyDescent="0.2">
      <c r="B30" s="1260" t="s">
        <v>490</v>
      </c>
      <c r="C30" s="2275"/>
      <c r="D30" s="2272"/>
      <c r="E30" s="2275"/>
      <c r="F30" s="2205"/>
      <c r="G30" s="2280"/>
      <c r="H30" s="2272"/>
    </row>
    <row r="31" spans="1:8" x14ac:dyDescent="0.2">
      <c r="A31" s="1249"/>
      <c r="B31" s="1260" t="s">
        <v>438</v>
      </c>
      <c r="C31" s="2275"/>
      <c r="D31" s="2272"/>
      <c r="E31" s="2275"/>
      <c r="F31" s="2197"/>
      <c r="G31" s="2273"/>
      <c r="H31" s="2272"/>
    </row>
    <row r="32" spans="1:8" x14ac:dyDescent="0.2">
      <c r="A32" s="1249"/>
      <c r="B32" s="1260" t="s">
        <v>439</v>
      </c>
      <c r="C32" s="2275">
        <f>C28+1</f>
        <v>155</v>
      </c>
      <c r="D32" s="2272"/>
      <c r="E32" s="2275"/>
      <c r="F32" s="1980">
        <v>9656</v>
      </c>
      <c r="G32" s="2273"/>
      <c r="H32" s="2272"/>
    </row>
    <row r="33" spans="1:8" x14ac:dyDescent="0.2">
      <c r="A33" s="1249"/>
      <c r="B33" s="1260" t="s">
        <v>440</v>
      </c>
      <c r="C33" s="2275">
        <f>C32+1</f>
        <v>156</v>
      </c>
      <c r="D33" s="2272"/>
      <c r="E33" s="2275"/>
      <c r="F33" s="1980">
        <v>9657</v>
      </c>
      <c r="G33" s="2273"/>
      <c r="H33" s="2272"/>
    </row>
    <row r="34" spans="1:8" x14ac:dyDescent="0.2">
      <c r="A34" s="1249"/>
      <c r="B34" s="1260" t="s">
        <v>260</v>
      </c>
      <c r="C34" s="2275">
        <f>C33+1</f>
        <v>157</v>
      </c>
      <c r="D34" s="2272"/>
      <c r="E34" s="2275"/>
      <c r="F34" s="1980">
        <v>9658</v>
      </c>
      <c r="G34" s="2280"/>
      <c r="H34" s="2272"/>
    </row>
    <row r="35" spans="1:8" x14ac:dyDescent="0.2">
      <c r="B35" s="1260" t="s">
        <v>441</v>
      </c>
      <c r="C35" s="2275">
        <f>C34+1</f>
        <v>158</v>
      </c>
      <c r="D35" s="2272"/>
      <c r="E35" s="2275"/>
      <c r="F35" s="1977">
        <v>9659</v>
      </c>
      <c r="G35" s="2280"/>
      <c r="H35" s="2272"/>
    </row>
    <row r="36" spans="1:8" x14ac:dyDescent="0.2">
      <c r="A36" s="2089"/>
      <c r="B36" s="1260" t="s">
        <v>442</v>
      </c>
      <c r="C36" s="2275"/>
      <c r="D36" s="2272"/>
      <c r="E36" s="2275"/>
      <c r="F36" s="2028"/>
      <c r="G36" s="2280"/>
      <c r="H36" s="2272"/>
    </row>
    <row r="37" spans="1:8" x14ac:dyDescent="0.2">
      <c r="A37" s="2089"/>
      <c r="B37" s="108" t="s">
        <v>443</v>
      </c>
      <c r="C37" s="2275">
        <f>C35+1</f>
        <v>159</v>
      </c>
      <c r="D37" s="2272"/>
      <c r="E37" s="2275"/>
      <c r="F37" s="1977">
        <v>9997</v>
      </c>
      <c r="G37" s="2280"/>
      <c r="H37" s="2272"/>
    </row>
    <row r="38" spans="1:8" x14ac:dyDescent="0.2">
      <c r="A38" s="2089"/>
      <c r="B38" s="108" t="s">
        <v>444</v>
      </c>
      <c r="C38" s="2275"/>
      <c r="D38" s="2272"/>
      <c r="E38" s="2275"/>
      <c r="F38" s="2205"/>
      <c r="G38" s="2280"/>
      <c r="H38" s="2272"/>
    </row>
    <row r="39" spans="1:8" x14ac:dyDescent="0.2">
      <c r="A39" s="2089"/>
      <c r="B39" s="108" t="s">
        <v>384</v>
      </c>
      <c r="C39" s="2275"/>
      <c r="D39" s="2272"/>
      <c r="E39" s="2275"/>
      <c r="F39" s="2205"/>
      <c r="G39" s="2280"/>
      <c r="H39" s="2272"/>
    </row>
    <row r="40" spans="1:8" x14ac:dyDescent="0.2">
      <c r="A40" s="2089"/>
      <c r="B40" s="108" t="s">
        <v>385</v>
      </c>
      <c r="C40" s="2275">
        <f>C37+1</f>
        <v>160</v>
      </c>
      <c r="D40" s="2272"/>
      <c r="E40" s="2275"/>
      <c r="F40" s="1977" t="s">
        <v>3127</v>
      </c>
      <c r="G40" s="2280"/>
      <c r="H40" s="2272"/>
    </row>
    <row r="41" spans="1:8" x14ac:dyDescent="0.2">
      <c r="A41" s="2089"/>
      <c r="B41" s="108" t="s">
        <v>386</v>
      </c>
      <c r="C41" s="2275">
        <f t="shared" ref="C41:C47" si="0">C40+1</f>
        <v>161</v>
      </c>
      <c r="D41" s="2272"/>
      <c r="E41" s="2275"/>
      <c r="F41" s="1977" t="s">
        <v>3126</v>
      </c>
      <c r="G41" s="2280"/>
      <c r="H41" s="2272"/>
    </row>
    <row r="42" spans="1:8" x14ac:dyDescent="0.2">
      <c r="A42" s="2089"/>
      <c r="B42" s="108" t="s">
        <v>836</v>
      </c>
      <c r="C42" s="2275">
        <f t="shared" si="0"/>
        <v>162</v>
      </c>
      <c r="D42" s="2272"/>
      <c r="E42" s="2275"/>
      <c r="F42" s="1980" t="s">
        <v>3125</v>
      </c>
      <c r="G42" s="2280"/>
      <c r="H42" s="2272"/>
    </row>
    <row r="43" spans="1:8" x14ac:dyDescent="0.2">
      <c r="A43" s="1249"/>
      <c r="B43" s="108" t="s">
        <v>223</v>
      </c>
      <c r="C43" s="2275">
        <f t="shared" si="0"/>
        <v>163</v>
      </c>
      <c r="D43" s="2272"/>
      <c r="E43" s="2275"/>
      <c r="F43" s="1977">
        <v>9999</v>
      </c>
      <c r="G43" s="2280"/>
      <c r="H43" s="2272"/>
    </row>
    <row r="44" spans="1:8" x14ac:dyDescent="0.2">
      <c r="A44" s="1249"/>
      <c r="B44" s="1260" t="s">
        <v>445</v>
      </c>
      <c r="C44" s="2275">
        <f t="shared" si="0"/>
        <v>164</v>
      </c>
      <c r="D44" s="2272"/>
      <c r="E44" s="2275"/>
      <c r="F44" s="1977">
        <v>9661</v>
      </c>
      <c r="G44" s="2280"/>
      <c r="H44" s="2272"/>
    </row>
    <row r="45" spans="1:8" x14ac:dyDescent="0.2">
      <c r="A45" s="1249"/>
      <c r="B45" s="1260" t="s">
        <v>446</v>
      </c>
      <c r="C45" s="1368">
        <f t="shared" si="0"/>
        <v>165</v>
      </c>
      <c r="D45" s="2272"/>
      <c r="E45" s="1368"/>
      <c r="F45" s="1977">
        <v>9662</v>
      </c>
      <c r="G45" s="2273"/>
      <c r="H45" s="2272"/>
    </row>
    <row r="46" spans="1:8" x14ac:dyDescent="0.2">
      <c r="B46" s="1276" t="s">
        <v>747</v>
      </c>
      <c r="C46" s="2194">
        <f t="shared" si="0"/>
        <v>166</v>
      </c>
      <c r="D46" s="2276"/>
      <c r="E46" s="2194"/>
      <c r="F46" s="1979">
        <v>9663</v>
      </c>
      <c r="G46" s="2277"/>
      <c r="H46" s="2276"/>
    </row>
    <row r="47" spans="1:8" ht="12.75" customHeight="1" x14ac:dyDescent="0.2">
      <c r="B47" s="2308"/>
      <c r="C47" s="2285">
        <f t="shared" si="0"/>
        <v>167</v>
      </c>
      <c r="D47" s="2282"/>
      <c r="E47" s="2285"/>
      <c r="F47" s="1979">
        <v>9664</v>
      </c>
      <c r="G47" s="2283"/>
      <c r="H47" s="2282"/>
    </row>
    <row r="48" spans="1:8" ht="12.75" customHeight="1" x14ac:dyDescent="0.2">
      <c r="A48" s="1249"/>
      <c r="B48" s="1260" t="s">
        <v>217</v>
      </c>
      <c r="C48" s="1368"/>
      <c r="D48" s="2272"/>
      <c r="E48" s="1368"/>
      <c r="F48" s="1986"/>
      <c r="G48" s="2273"/>
      <c r="H48" s="2272"/>
    </row>
    <row r="49" spans="1:8" ht="12.75" customHeight="1" x14ac:dyDescent="0.2">
      <c r="A49" s="1249"/>
      <c r="B49" s="1260" t="s">
        <v>447</v>
      </c>
      <c r="C49" s="1368">
        <f>C47+1</f>
        <v>168</v>
      </c>
      <c r="D49" s="2272"/>
      <c r="E49" s="1368"/>
      <c r="F49" s="1980">
        <v>9665</v>
      </c>
      <c r="G49" s="2273"/>
      <c r="H49" s="2272"/>
    </row>
    <row r="50" spans="1:8" x14ac:dyDescent="0.2">
      <c r="A50" s="1249"/>
      <c r="B50" s="1276" t="s">
        <v>747</v>
      </c>
      <c r="C50" s="2194">
        <f>C49+1</f>
        <v>169</v>
      </c>
      <c r="D50" s="2276"/>
      <c r="E50" s="2194"/>
      <c r="F50" s="1979">
        <v>9666</v>
      </c>
      <c r="G50" s="2277"/>
      <c r="H50" s="2276"/>
    </row>
    <row r="51" spans="1:8" x14ac:dyDescent="0.2">
      <c r="B51" s="2308"/>
      <c r="C51" s="2285">
        <f>C50+1</f>
        <v>170</v>
      </c>
      <c r="D51" s="2282"/>
      <c r="E51" s="2285"/>
      <c r="F51" s="1979">
        <v>9667</v>
      </c>
      <c r="G51" s="2283"/>
      <c r="H51" s="2282"/>
    </row>
    <row r="52" spans="1:8" x14ac:dyDescent="0.2">
      <c r="A52" s="1249"/>
      <c r="B52" s="1260" t="s">
        <v>181</v>
      </c>
      <c r="C52" s="2275"/>
      <c r="D52" s="2272"/>
      <c r="E52" s="2275"/>
      <c r="F52" s="2205"/>
      <c r="G52" s="2280"/>
      <c r="H52" s="2272"/>
    </row>
    <row r="53" spans="1:8" x14ac:dyDescent="0.2">
      <c r="A53" s="1249"/>
      <c r="B53" s="1260" t="s">
        <v>448</v>
      </c>
      <c r="C53" s="2275">
        <f>C51+1</f>
        <v>171</v>
      </c>
      <c r="D53" s="2272"/>
      <c r="E53" s="2275"/>
      <c r="F53" s="1977">
        <v>9668</v>
      </c>
      <c r="G53" s="2280"/>
      <c r="H53" s="2272"/>
    </row>
    <row r="54" spans="1:8" x14ac:dyDescent="0.2">
      <c r="A54" s="1249"/>
      <c r="B54" s="1260" t="s">
        <v>449</v>
      </c>
      <c r="C54" s="2275">
        <f>C53+1</f>
        <v>172</v>
      </c>
      <c r="D54" s="2272"/>
      <c r="E54" s="2275"/>
      <c r="F54" s="1977">
        <v>9669</v>
      </c>
      <c r="G54" s="2280"/>
      <c r="H54" s="2272"/>
    </row>
    <row r="55" spans="1:8" x14ac:dyDescent="0.2">
      <c r="A55" s="1249"/>
      <c r="B55" s="1260" t="s">
        <v>450</v>
      </c>
      <c r="C55" s="1368">
        <f>C54+1</f>
        <v>173</v>
      </c>
      <c r="D55" s="2272"/>
      <c r="E55" s="1368"/>
      <c r="F55" s="1977">
        <v>9670</v>
      </c>
      <c r="G55" s="2273"/>
      <c r="H55" s="2272"/>
    </row>
    <row r="56" spans="1:8" x14ac:dyDescent="0.2">
      <c r="A56" s="1249"/>
      <c r="B56" s="1276" t="s">
        <v>747</v>
      </c>
      <c r="C56" s="2194">
        <f>C55+1</f>
        <v>174</v>
      </c>
      <c r="D56" s="2276"/>
      <c r="E56" s="2194"/>
      <c r="F56" s="1979">
        <v>9671</v>
      </c>
      <c r="G56" s="2277"/>
      <c r="H56" s="2276"/>
    </row>
    <row r="57" spans="1:8" x14ac:dyDescent="0.2">
      <c r="B57" s="2308"/>
      <c r="C57" s="2285">
        <f>C56+1</f>
        <v>175</v>
      </c>
      <c r="D57" s="2282"/>
      <c r="E57" s="2285"/>
      <c r="F57" s="1979">
        <v>9672</v>
      </c>
      <c r="G57" s="2283"/>
      <c r="H57" s="2282"/>
    </row>
    <row r="58" spans="1:8" x14ac:dyDescent="0.2">
      <c r="A58" s="1249"/>
      <c r="B58" s="1260" t="s">
        <v>182</v>
      </c>
      <c r="C58" s="2275"/>
      <c r="D58" s="2272"/>
      <c r="E58" s="2275"/>
      <c r="F58" s="2205"/>
      <c r="G58" s="2280"/>
      <c r="H58" s="2272"/>
    </row>
    <row r="59" spans="1:8" x14ac:dyDescent="0.2">
      <c r="B59" s="1260" t="s">
        <v>451</v>
      </c>
      <c r="C59" s="1368">
        <f>C57+1</f>
        <v>176</v>
      </c>
      <c r="D59" s="2272"/>
      <c r="E59" s="1368"/>
      <c r="F59" s="1977">
        <v>9673</v>
      </c>
      <c r="G59" s="2273"/>
      <c r="H59" s="2272"/>
    </row>
    <row r="60" spans="1:8" x14ac:dyDescent="0.2">
      <c r="A60" s="1249"/>
      <c r="B60" s="1260" t="s">
        <v>452</v>
      </c>
      <c r="C60" s="1368"/>
      <c r="D60" s="2272"/>
      <c r="E60" s="1368"/>
      <c r="F60" s="1980"/>
      <c r="G60" s="2273"/>
      <c r="H60" s="2272"/>
    </row>
    <row r="61" spans="1:8" x14ac:dyDescent="0.2">
      <c r="A61" s="1249"/>
      <c r="B61" s="1260" t="s">
        <v>142</v>
      </c>
      <c r="C61" s="1368">
        <f>C59+1</f>
        <v>177</v>
      </c>
      <c r="D61" s="2272"/>
      <c r="E61" s="1368"/>
      <c r="F61" s="1980">
        <v>9674</v>
      </c>
      <c r="G61" s="2273"/>
      <c r="H61" s="2272"/>
    </row>
    <row r="62" spans="1:8" x14ac:dyDescent="0.2">
      <c r="A62" s="1249"/>
      <c r="B62" s="1276" t="s">
        <v>223</v>
      </c>
      <c r="C62" s="2194">
        <f>C61+1</f>
        <v>178</v>
      </c>
      <c r="D62" s="2276"/>
      <c r="E62" s="2194"/>
      <c r="F62" s="1979">
        <v>9675</v>
      </c>
      <c r="G62" s="2277"/>
      <c r="H62" s="2276"/>
    </row>
    <row r="63" spans="1:8" ht="12.75" customHeight="1" x14ac:dyDescent="0.2">
      <c r="A63" s="1249"/>
      <c r="B63" s="2308"/>
      <c r="C63" s="2285">
        <f>C62+1</f>
        <v>179</v>
      </c>
      <c r="D63" s="2282"/>
      <c r="E63" s="2285"/>
      <c r="F63" s="2038">
        <v>9676</v>
      </c>
      <c r="G63" s="2283"/>
      <c r="H63" s="2282"/>
    </row>
    <row r="64" spans="1:8" ht="12.75" customHeight="1" x14ac:dyDescent="0.2">
      <c r="A64" s="1249"/>
      <c r="B64" s="2308" t="s">
        <v>183</v>
      </c>
      <c r="C64" s="2285">
        <f>C63+1</f>
        <v>180</v>
      </c>
      <c r="D64" s="2282"/>
      <c r="E64" s="2285"/>
      <c r="F64" s="2038"/>
      <c r="G64" s="2283"/>
      <c r="H64" s="2282"/>
    </row>
    <row r="65" spans="1:8" ht="12.75" customHeight="1" x14ac:dyDescent="0.2">
      <c r="A65" s="1249"/>
      <c r="B65" s="2313"/>
      <c r="C65" s="2312"/>
      <c r="D65" s="2309"/>
      <c r="E65" s="2312"/>
      <c r="F65" s="1980"/>
      <c r="G65" s="2310"/>
      <c r="H65" s="2309"/>
    </row>
    <row r="66" spans="1:8" ht="15" customHeight="1" x14ac:dyDescent="0.2">
      <c r="A66" s="1275"/>
      <c r="B66" s="1276"/>
      <c r="C66" s="2194">
        <f>C64+1</f>
        <v>181</v>
      </c>
      <c r="D66" s="2276"/>
      <c r="E66" s="2194"/>
      <c r="F66" s="1979">
        <v>9682</v>
      </c>
      <c r="G66" s="2277"/>
      <c r="H66" s="2276"/>
    </row>
    <row r="67" spans="1:8" x14ac:dyDescent="0.2">
      <c r="B67" s="2337"/>
    </row>
  </sheetData>
  <mergeCells count="2">
    <mergeCell ref="B2:H2"/>
    <mergeCell ref="B3:H3"/>
  </mergeCells>
  <pageMargins left="0.39370078740157483" right="0.39370078740157483" top="0.59055118110236227" bottom="0.39370078740157483" header="0.39370078740157483" footer="0.19685039370078741"/>
  <pageSetup scale="89" orientation="portrait" r:id="rId1"/>
  <headerFooter alignWithMargins="0">
    <oddHeader>&amp;L&amp;9Organisme ________________________________________&amp;R&amp;9Code géographique ____________</oddHeader>
    <oddFooter xml:space="preserve">&amp;LS27-6-A&amp;R
</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Zeros="0" zoomScaleNormal="100" workbookViewId="0"/>
  </sheetViews>
  <sheetFormatPr baseColWidth="10" defaultColWidth="11.42578125" defaultRowHeight="12.75" x14ac:dyDescent="0.2"/>
  <cols>
    <col min="1" max="1" width="2.7109375" style="1345" customWidth="1"/>
    <col min="2" max="2" width="45.7109375" style="1236" customWidth="1"/>
    <col min="3" max="3" width="3.140625" style="1345" customWidth="1"/>
    <col min="4" max="4" width="15.7109375" style="1236" customWidth="1"/>
    <col min="5" max="5" width="1.7109375" style="1287" customWidth="1"/>
    <col min="6" max="6" width="15.7109375" style="1236" customWidth="1"/>
    <col min="7" max="7" width="1.7109375" style="1236" customWidth="1"/>
    <col min="8" max="8" width="15.85546875" style="1236" customWidth="1"/>
    <col min="9" max="16384" width="11.42578125" style="1236"/>
  </cols>
  <sheetData>
    <row r="1" spans="1:8" ht="12.75" customHeight="1" x14ac:dyDescent="0.2">
      <c r="A1" s="1345" t="s">
        <v>819</v>
      </c>
      <c r="B1" s="1260"/>
      <c r="C1" s="1275"/>
      <c r="D1" s="2272"/>
      <c r="E1" s="1368"/>
      <c r="F1" s="2273"/>
      <c r="G1" s="2273"/>
      <c r="H1" s="2272"/>
    </row>
    <row r="2" spans="1:8" ht="12.75" customHeight="1" x14ac:dyDescent="0.2">
      <c r="B2" s="1260"/>
      <c r="C2" s="1275"/>
      <c r="D2" s="2272"/>
      <c r="E2" s="1368"/>
      <c r="F2" s="2273"/>
      <c r="G2" s="2273"/>
      <c r="H2" s="2272"/>
    </row>
    <row r="3" spans="1:8" ht="14.1" customHeight="1" x14ac:dyDescent="0.2">
      <c r="B3" s="2982" t="s">
        <v>3035</v>
      </c>
      <c r="C3" s="2982"/>
      <c r="D3" s="2982"/>
      <c r="E3" s="2982"/>
      <c r="F3" s="2982"/>
      <c r="G3" s="2982"/>
      <c r="H3" s="2982"/>
    </row>
    <row r="4" spans="1:8" ht="12.75" customHeight="1" x14ac:dyDescent="0.2">
      <c r="B4" s="2982" t="s">
        <v>1171</v>
      </c>
      <c r="C4" s="2982"/>
      <c r="D4" s="2982"/>
      <c r="E4" s="2982"/>
      <c r="F4" s="2982"/>
      <c r="G4" s="2982"/>
      <c r="H4" s="2982"/>
    </row>
    <row r="5" spans="1:8" ht="12.75" customHeight="1" x14ac:dyDescent="0.2">
      <c r="B5" s="2223" t="s">
        <v>2944</v>
      </c>
      <c r="C5" s="2130"/>
      <c r="D5" s="2130"/>
      <c r="E5" s="2318"/>
      <c r="F5" s="2130"/>
      <c r="G5" s="2130"/>
      <c r="H5" s="2130"/>
    </row>
    <row r="6" spans="1:8" ht="12.75" customHeight="1" x14ac:dyDescent="0.2">
      <c r="B6" s="2303" t="s">
        <v>975</v>
      </c>
      <c r="C6" s="2361"/>
      <c r="D6" s="2130"/>
      <c r="E6" s="1288"/>
      <c r="F6" s="2982"/>
      <c r="G6" s="2982"/>
      <c r="H6" s="2982"/>
    </row>
    <row r="7" spans="1:8" ht="12.75" customHeight="1" x14ac:dyDescent="0.2">
      <c r="B7" s="1260"/>
      <c r="C7" s="1275"/>
      <c r="D7" s="2130" t="s">
        <v>541</v>
      </c>
      <c r="E7" s="1288"/>
      <c r="F7" s="2130" t="s">
        <v>570</v>
      </c>
      <c r="G7" s="2130"/>
      <c r="H7" s="2131" t="s">
        <v>570</v>
      </c>
    </row>
    <row r="8" spans="1:8" ht="12.75" customHeight="1" thickBot="1" x14ac:dyDescent="0.25">
      <c r="B8" s="1255" t="s">
        <v>493</v>
      </c>
      <c r="C8" s="2218"/>
      <c r="D8" s="2302">
        <v>2016</v>
      </c>
      <c r="E8" s="2301"/>
      <c r="F8" s="2218">
        <v>2016</v>
      </c>
      <c r="G8" s="2218"/>
      <c r="H8" s="2218">
        <v>2015</v>
      </c>
    </row>
    <row r="9" spans="1:8" ht="7.9" customHeight="1" x14ac:dyDescent="0.2">
      <c r="B9" s="1252"/>
      <c r="C9" s="2130"/>
      <c r="D9" s="2360"/>
      <c r="E9" s="2338"/>
      <c r="F9" s="2198"/>
      <c r="G9" s="2198"/>
    </row>
    <row r="10" spans="1:8" ht="13.15" customHeight="1" x14ac:dyDescent="0.2">
      <c r="B10" s="1252" t="s">
        <v>912</v>
      </c>
      <c r="C10" s="2130"/>
      <c r="D10" s="2359"/>
      <c r="F10" s="2339"/>
      <c r="G10" s="2339"/>
    </row>
    <row r="11" spans="1:8" x14ac:dyDescent="0.2">
      <c r="A11" s="1249"/>
      <c r="B11" s="1260" t="s">
        <v>304</v>
      </c>
      <c r="C11" s="1368">
        <f>'S27-6  Services rendus-A'!C66+1</f>
        <v>182</v>
      </c>
      <c r="D11" s="2272"/>
      <c r="E11" s="2275"/>
      <c r="F11" s="1977">
        <v>9683</v>
      </c>
      <c r="G11" s="2280"/>
      <c r="H11" s="2272"/>
    </row>
    <row r="12" spans="1:8" x14ac:dyDescent="0.2">
      <c r="A12" s="1249"/>
      <c r="B12" s="1260" t="s">
        <v>305</v>
      </c>
      <c r="C12" s="1368">
        <f>C11+1</f>
        <v>183</v>
      </c>
      <c r="D12" s="2272"/>
      <c r="E12" s="2275"/>
      <c r="F12" s="1977">
        <v>9684</v>
      </c>
      <c r="G12" s="2280"/>
      <c r="H12" s="2272"/>
    </row>
    <row r="13" spans="1:8" x14ac:dyDescent="0.2">
      <c r="B13" s="1260" t="s">
        <v>215</v>
      </c>
      <c r="C13" s="1368"/>
      <c r="D13" s="2272"/>
      <c r="E13" s="2275"/>
      <c r="F13" s="1977"/>
      <c r="G13" s="2280"/>
      <c r="H13" s="2272"/>
    </row>
    <row r="14" spans="1:8" x14ac:dyDescent="0.2">
      <c r="A14" s="1249"/>
      <c r="B14" s="1260" t="s">
        <v>486</v>
      </c>
      <c r="C14" s="1368">
        <f>C12+1</f>
        <v>184</v>
      </c>
      <c r="D14" s="2272"/>
      <c r="E14" s="2275"/>
      <c r="F14" s="1977">
        <v>9685</v>
      </c>
      <c r="G14" s="2280"/>
      <c r="H14" s="2272"/>
    </row>
    <row r="15" spans="1:8" x14ac:dyDescent="0.2">
      <c r="B15" s="1260" t="s">
        <v>489</v>
      </c>
      <c r="C15" s="1368"/>
      <c r="D15" s="2272"/>
      <c r="E15" s="2275"/>
      <c r="F15" s="2205"/>
      <c r="G15" s="2280"/>
      <c r="H15" s="2272"/>
    </row>
    <row r="16" spans="1:8" x14ac:dyDescent="0.2">
      <c r="B16" s="1260" t="s">
        <v>375</v>
      </c>
      <c r="C16" s="1368"/>
      <c r="D16" s="2272"/>
      <c r="E16" s="2275"/>
      <c r="F16" s="2205"/>
      <c r="G16" s="2280"/>
      <c r="H16" s="2272"/>
    </row>
    <row r="17" spans="1:8" x14ac:dyDescent="0.2">
      <c r="A17" s="1249"/>
      <c r="B17" s="1260" t="s">
        <v>160</v>
      </c>
      <c r="C17" s="1368">
        <f>C14+1</f>
        <v>185</v>
      </c>
      <c r="D17" s="2272"/>
      <c r="E17" s="2275"/>
      <c r="F17" s="1977">
        <v>9700</v>
      </c>
      <c r="G17" s="2280"/>
      <c r="H17" s="2272"/>
    </row>
    <row r="18" spans="1:8" x14ac:dyDescent="0.2">
      <c r="A18" s="1249"/>
      <c r="B18" s="1260" t="s">
        <v>161</v>
      </c>
      <c r="C18" s="1368">
        <f t="shared" ref="C18:C23" si="0">C17+1</f>
        <v>186</v>
      </c>
      <c r="D18" s="2272"/>
      <c r="E18" s="2275"/>
      <c r="F18" s="1977">
        <v>9701</v>
      </c>
      <c r="G18" s="2280"/>
      <c r="H18" s="2272"/>
    </row>
    <row r="19" spans="1:8" x14ac:dyDescent="0.2">
      <c r="A19" s="1249"/>
      <c r="B19" s="1260" t="s">
        <v>162</v>
      </c>
      <c r="C19" s="1368">
        <f t="shared" si="0"/>
        <v>187</v>
      </c>
      <c r="D19" s="2272"/>
      <c r="E19" s="2275"/>
      <c r="F19" s="1977">
        <v>9702</v>
      </c>
      <c r="G19" s="2280"/>
      <c r="H19" s="2272"/>
    </row>
    <row r="20" spans="1:8" x14ac:dyDescent="0.2">
      <c r="A20" s="1249"/>
      <c r="B20" s="1260" t="s">
        <v>223</v>
      </c>
      <c r="C20" s="1368">
        <f t="shared" si="0"/>
        <v>188</v>
      </c>
      <c r="D20" s="2272"/>
      <c r="E20" s="2275"/>
      <c r="F20" s="1977">
        <v>9703</v>
      </c>
      <c r="G20" s="2280"/>
      <c r="H20" s="2272"/>
    </row>
    <row r="21" spans="1:8" x14ac:dyDescent="0.2">
      <c r="A21" s="1249"/>
      <c r="B21" s="1260" t="s">
        <v>747</v>
      </c>
      <c r="C21" s="1368">
        <f t="shared" si="0"/>
        <v>189</v>
      </c>
      <c r="D21" s="2272"/>
      <c r="E21" s="2275"/>
      <c r="F21" s="1977">
        <v>6777</v>
      </c>
      <c r="G21" s="2280"/>
      <c r="H21" s="2272"/>
    </row>
    <row r="22" spans="1:8" x14ac:dyDescent="0.2">
      <c r="A22" s="1249"/>
      <c r="B22" s="1260" t="s">
        <v>216</v>
      </c>
      <c r="C22" s="1368">
        <f t="shared" si="0"/>
        <v>190</v>
      </c>
      <c r="D22" s="2272"/>
      <c r="E22" s="2275"/>
      <c r="F22" s="1977">
        <v>9686</v>
      </c>
      <c r="G22" s="2280"/>
      <c r="H22" s="2272"/>
    </row>
    <row r="23" spans="1:8" x14ac:dyDescent="0.2">
      <c r="A23" s="1249"/>
      <c r="B23" s="1260" t="s">
        <v>217</v>
      </c>
      <c r="C23" s="1368">
        <f t="shared" si="0"/>
        <v>191</v>
      </c>
      <c r="D23" s="2272"/>
      <c r="E23" s="2275"/>
      <c r="F23" s="1980">
        <v>9687</v>
      </c>
      <c r="G23" s="2273"/>
      <c r="H23" s="2272"/>
    </row>
    <row r="24" spans="1:8" x14ac:dyDescent="0.2">
      <c r="A24" s="1249"/>
      <c r="B24" s="1260" t="s">
        <v>291</v>
      </c>
      <c r="C24" s="2275"/>
      <c r="D24" s="2272"/>
      <c r="E24" s="2275"/>
      <c r="F24" s="2028"/>
      <c r="G24" s="2280"/>
      <c r="H24" s="2272"/>
    </row>
    <row r="25" spans="1:8" x14ac:dyDescent="0.2">
      <c r="A25" s="1249"/>
      <c r="B25" s="1260" t="s">
        <v>155</v>
      </c>
      <c r="C25" s="2275">
        <f>C23+1</f>
        <v>192</v>
      </c>
      <c r="D25" s="2272"/>
      <c r="E25" s="2275"/>
      <c r="F25" s="1977">
        <v>9688</v>
      </c>
      <c r="G25" s="2280"/>
      <c r="H25" s="2272"/>
    </row>
    <row r="26" spans="1:8" x14ac:dyDescent="0.2">
      <c r="A26" s="1249"/>
      <c r="B26" s="1260" t="s">
        <v>182</v>
      </c>
      <c r="C26" s="1368">
        <f>C25+1</f>
        <v>193</v>
      </c>
      <c r="D26" s="2272"/>
      <c r="E26" s="1368"/>
      <c r="F26" s="1980">
        <v>9689</v>
      </c>
      <c r="G26" s="2273"/>
      <c r="H26" s="2272"/>
    </row>
    <row r="27" spans="1:8" x14ac:dyDescent="0.2">
      <c r="A27" s="1249"/>
      <c r="B27" s="1276" t="s">
        <v>183</v>
      </c>
      <c r="C27" s="2194">
        <f>C26+1</f>
        <v>194</v>
      </c>
      <c r="D27" s="2276"/>
      <c r="E27" s="2194"/>
      <c r="F27" s="2358"/>
      <c r="G27" s="2277"/>
      <c r="H27" s="2276"/>
    </row>
    <row r="28" spans="1:8" ht="13.5" customHeight="1" x14ac:dyDescent="0.2">
      <c r="A28" s="1249"/>
      <c r="B28" s="1276"/>
      <c r="C28" s="2194">
        <f>C27+1</f>
        <v>195</v>
      </c>
      <c r="D28" s="2276"/>
      <c r="E28" s="2194"/>
      <c r="F28" s="1979">
        <v>9691</v>
      </c>
      <c r="G28" s="2277"/>
      <c r="H28" s="2276"/>
    </row>
    <row r="29" spans="1:8" s="1333" customFormat="1" ht="13.15" customHeight="1" thickBot="1" x14ac:dyDescent="0.25">
      <c r="A29" s="1249"/>
      <c r="B29" s="1255" t="s">
        <v>100</v>
      </c>
      <c r="C29" s="1369">
        <f>C28+1</f>
        <v>196</v>
      </c>
      <c r="D29" s="2306"/>
      <c r="E29" s="1369"/>
      <c r="F29" s="2357">
        <v>3635</v>
      </c>
      <c r="G29" s="2306"/>
      <c r="H29" s="2306"/>
    </row>
    <row r="30" spans="1:8" s="1333" customFormat="1" ht="7.15" customHeight="1" x14ac:dyDescent="0.2">
      <c r="A30" s="1249"/>
      <c r="B30" s="1252"/>
      <c r="C30" s="1368"/>
      <c r="D30" s="2272"/>
      <c r="E30" s="1368"/>
      <c r="F30" s="2197"/>
      <c r="G30" s="2273"/>
      <c r="H30" s="2356"/>
    </row>
    <row r="31" spans="1:8" ht="13.15" customHeight="1" x14ac:dyDescent="0.2">
      <c r="B31" s="1252" t="s">
        <v>913</v>
      </c>
      <c r="C31" s="2275"/>
      <c r="D31" s="2354"/>
      <c r="E31" s="2275"/>
      <c r="F31" s="2355"/>
      <c r="G31" s="2354"/>
      <c r="H31" s="2267"/>
    </row>
    <row r="32" spans="1:8" x14ac:dyDescent="0.2">
      <c r="A32" s="1249"/>
      <c r="B32" s="1260" t="s">
        <v>23</v>
      </c>
      <c r="C32" s="1368">
        <f>C29+1</f>
        <v>197</v>
      </c>
      <c r="D32" s="2347"/>
      <c r="E32" s="2323"/>
      <c r="F32" s="1980">
        <v>9692</v>
      </c>
      <c r="G32" s="2347"/>
      <c r="H32" s="2347"/>
    </row>
    <row r="33" spans="1:8" x14ac:dyDescent="0.2">
      <c r="A33" s="1249"/>
      <c r="B33" s="1260" t="s">
        <v>24</v>
      </c>
      <c r="C33" s="1368">
        <f>C32+1</f>
        <v>198</v>
      </c>
      <c r="D33" s="2347"/>
      <c r="E33" s="2323"/>
      <c r="F33" s="1980">
        <v>9693</v>
      </c>
      <c r="G33" s="2347"/>
      <c r="H33" s="2347"/>
    </row>
    <row r="34" spans="1:8" x14ac:dyDescent="0.2">
      <c r="A34" s="1249"/>
      <c r="B34" s="1260" t="s">
        <v>1036</v>
      </c>
      <c r="C34" s="1368">
        <f>C33+1</f>
        <v>199</v>
      </c>
      <c r="D34" s="2347"/>
      <c r="E34" s="2323"/>
      <c r="F34" s="1980" t="s">
        <v>3137</v>
      </c>
      <c r="G34" s="2347"/>
      <c r="H34" s="2347"/>
    </row>
    <row r="35" spans="1:8" x14ac:dyDescent="0.2">
      <c r="A35" s="1249"/>
      <c r="B35" s="1276" t="s">
        <v>504</v>
      </c>
      <c r="C35" s="2194">
        <f>C34+1</f>
        <v>200</v>
      </c>
      <c r="D35" s="2345"/>
      <c r="E35" s="2346"/>
      <c r="F35" s="1979">
        <v>9694</v>
      </c>
      <c r="G35" s="2345"/>
      <c r="H35" s="2345"/>
    </row>
    <row r="36" spans="1:8" ht="13.5" customHeight="1" thickBot="1" x14ac:dyDescent="0.25">
      <c r="A36" s="1249"/>
      <c r="B36" s="2264"/>
      <c r="C36" s="1369">
        <f>C35+1</f>
        <v>201</v>
      </c>
      <c r="D36" s="2343"/>
      <c r="E36" s="2344"/>
      <c r="F36" s="1981">
        <v>6779</v>
      </c>
      <c r="G36" s="2343"/>
      <c r="H36" s="2343"/>
    </row>
    <row r="37" spans="1:8" ht="9.6" customHeight="1" x14ac:dyDescent="0.2">
      <c r="B37" s="2208"/>
      <c r="C37" s="1368"/>
      <c r="D37" s="2347"/>
      <c r="E37" s="2323"/>
      <c r="F37" s="2197"/>
      <c r="G37" s="2347"/>
      <c r="H37" s="2347"/>
    </row>
    <row r="38" spans="1:8" ht="18" customHeight="1" thickBot="1" x14ac:dyDescent="0.25">
      <c r="A38" s="1249"/>
      <c r="B38" s="1255" t="s">
        <v>914</v>
      </c>
      <c r="C38" s="1369">
        <f>C36+1</f>
        <v>202</v>
      </c>
      <c r="D38" s="2343"/>
      <c r="E38" s="2344"/>
      <c r="F38" s="1981">
        <v>9695</v>
      </c>
      <c r="G38" s="2343"/>
      <c r="H38" s="2343"/>
    </row>
    <row r="39" spans="1:8" ht="6.6" customHeight="1" x14ac:dyDescent="0.2">
      <c r="B39" s="1252"/>
      <c r="C39" s="1368"/>
      <c r="D39" s="2347"/>
      <c r="E39" s="2323"/>
      <c r="F39" s="2197"/>
      <c r="G39" s="2347"/>
      <c r="H39" s="2347"/>
    </row>
    <row r="40" spans="1:8" ht="13.15" customHeight="1" thickBot="1" x14ac:dyDescent="0.25">
      <c r="B40" s="1255" t="s">
        <v>3136</v>
      </c>
      <c r="C40" s="1369">
        <f>C38+1</f>
        <v>203</v>
      </c>
      <c r="D40" s="2343"/>
      <c r="E40" s="2353"/>
      <c r="F40" s="2341" t="s">
        <v>3135</v>
      </c>
      <c r="G40" s="2343"/>
      <c r="H40" s="2343"/>
    </row>
    <row r="41" spans="1:8" ht="13.15" customHeight="1" x14ac:dyDescent="0.2">
      <c r="B41" s="1252"/>
      <c r="C41" s="1368"/>
      <c r="D41" s="2347"/>
      <c r="E41" s="2352"/>
      <c r="F41" s="2204"/>
      <c r="G41" s="2347"/>
      <c r="H41" s="2347"/>
    </row>
    <row r="42" spans="1:8" ht="19.149999999999999" customHeight="1" thickBot="1" x14ac:dyDescent="0.25">
      <c r="B42" s="1255" t="s">
        <v>1190</v>
      </c>
      <c r="C42" s="1369">
        <f>C40+1</f>
        <v>204</v>
      </c>
      <c r="D42" s="2343"/>
      <c r="E42" s="2353"/>
      <c r="F42" s="1981">
        <v>9696</v>
      </c>
      <c r="G42" s="2343"/>
      <c r="H42" s="2343"/>
    </row>
    <row r="43" spans="1:8" x14ac:dyDescent="0.2">
      <c r="B43" s="1252" t="s">
        <v>915</v>
      </c>
      <c r="C43" s="1368"/>
      <c r="D43" s="2349"/>
      <c r="E43" s="2352"/>
      <c r="F43" s="2205"/>
      <c r="G43" s="2349"/>
      <c r="H43" s="2347"/>
    </row>
    <row r="44" spans="1:8" x14ac:dyDescent="0.2">
      <c r="A44" s="1249"/>
      <c r="B44" s="1260" t="s">
        <v>25</v>
      </c>
      <c r="C44" s="2275">
        <f>C42+1</f>
        <v>205</v>
      </c>
      <c r="D44" s="2351"/>
      <c r="E44" s="2323"/>
      <c r="F44" s="2202"/>
      <c r="G44" s="2347"/>
      <c r="H44" s="2350"/>
    </row>
    <row r="45" spans="1:8" x14ac:dyDescent="0.2">
      <c r="B45" s="1260" t="s">
        <v>26</v>
      </c>
      <c r="C45" s="2275"/>
      <c r="D45" s="2349"/>
      <c r="E45" s="2323"/>
      <c r="F45" s="2197"/>
      <c r="G45" s="2347"/>
      <c r="H45" s="2347"/>
    </row>
    <row r="46" spans="1:8" x14ac:dyDescent="0.2">
      <c r="A46" s="1249"/>
      <c r="B46" s="1260" t="s">
        <v>27</v>
      </c>
      <c r="C46" s="2275">
        <f>C44+1</f>
        <v>206</v>
      </c>
      <c r="D46" s="2349"/>
      <c r="E46" s="2323"/>
      <c r="F46" s="1980" t="s">
        <v>3134</v>
      </c>
      <c r="G46" s="2347"/>
      <c r="H46" s="2347"/>
    </row>
    <row r="47" spans="1:8" x14ac:dyDescent="0.2">
      <c r="A47" s="1249"/>
      <c r="B47" s="1260" t="s">
        <v>3133</v>
      </c>
      <c r="C47" s="2275"/>
      <c r="D47" s="2349"/>
      <c r="E47" s="2323"/>
      <c r="F47" s="1980"/>
      <c r="G47" s="2347"/>
      <c r="H47" s="2347"/>
    </row>
    <row r="48" spans="1:8" x14ac:dyDescent="0.2">
      <c r="A48" s="1249"/>
      <c r="B48" s="1260" t="s">
        <v>1138</v>
      </c>
      <c r="C48" s="2275">
        <f>C46+1</f>
        <v>207</v>
      </c>
      <c r="D48" s="2349"/>
      <c r="E48" s="2323"/>
      <c r="F48" s="1980">
        <v>6782</v>
      </c>
      <c r="G48" s="2347"/>
      <c r="H48" s="2347"/>
    </row>
    <row r="49" spans="1:8" x14ac:dyDescent="0.2">
      <c r="A49" s="1249"/>
      <c r="B49" s="1260" t="s">
        <v>28</v>
      </c>
      <c r="C49" s="2275">
        <f>C48+1</f>
        <v>208</v>
      </c>
      <c r="D49" s="2349"/>
      <c r="E49" s="2323"/>
      <c r="F49" s="1980">
        <v>9699</v>
      </c>
      <c r="G49" s="2347"/>
      <c r="H49" s="2347"/>
    </row>
    <row r="50" spans="1:8" x14ac:dyDescent="0.2">
      <c r="B50" s="1260" t="s">
        <v>29</v>
      </c>
      <c r="C50" s="2275"/>
      <c r="D50" s="2349"/>
      <c r="E50" s="2323"/>
      <c r="F50" s="2197"/>
      <c r="G50" s="2347"/>
      <c r="H50" s="2347"/>
    </row>
    <row r="51" spans="1:8" x14ac:dyDescent="0.2">
      <c r="A51" s="1249"/>
      <c r="B51" s="1260" t="s">
        <v>3132</v>
      </c>
      <c r="C51" s="2275">
        <f>C49+1</f>
        <v>209</v>
      </c>
      <c r="D51" s="2349"/>
      <c r="E51" s="2323"/>
      <c r="F51" s="2204" t="s">
        <v>3131</v>
      </c>
      <c r="G51" s="2347"/>
      <c r="H51" s="2347"/>
    </row>
    <row r="52" spans="1:8" x14ac:dyDescent="0.2">
      <c r="A52" s="1249"/>
      <c r="B52" s="1260" t="s">
        <v>30</v>
      </c>
      <c r="C52" s="2275">
        <f>C51+1</f>
        <v>210</v>
      </c>
      <c r="D52" s="2280"/>
      <c r="E52" s="2323"/>
      <c r="F52" s="1977">
        <v>9705</v>
      </c>
      <c r="G52" s="2280"/>
      <c r="H52" s="2347"/>
    </row>
    <row r="53" spans="1:8" x14ac:dyDescent="0.2">
      <c r="A53" s="1249"/>
      <c r="B53" s="1260" t="s">
        <v>781</v>
      </c>
      <c r="C53" s="2275">
        <f>C52+1</f>
        <v>211</v>
      </c>
      <c r="D53" s="2280"/>
      <c r="E53" s="2323"/>
      <c r="F53" s="2348" t="s">
        <v>3130</v>
      </c>
      <c r="G53" s="2280"/>
      <c r="H53" s="2347"/>
    </row>
    <row r="54" spans="1:8" x14ac:dyDescent="0.2">
      <c r="A54" s="1249"/>
      <c r="B54" s="1276" t="s">
        <v>504</v>
      </c>
      <c r="C54" s="2194">
        <f>C53+1</f>
        <v>212</v>
      </c>
      <c r="D54" s="2345"/>
      <c r="E54" s="2346"/>
      <c r="F54" s="1979">
        <v>9706</v>
      </c>
      <c r="G54" s="2345"/>
      <c r="H54" s="2345"/>
    </row>
    <row r="55" spans="1:8" ht="13.5" thickBot="1" x14ac:dyDescent="0.25">
      <c r="A55" s="1249"/>
      <c r="B55" s="2264"/>
      <c r="C55" s="1369">
        <f>C54+1</f>
        <v>213</v>
      </c>
      <c r="D55" s="2270"/>
      <c r="E55" s="2344"/>
      <c r="F55" s="1981">
        <v>9707</v>
      </c>
      <c r="G55" s="2343"/>
      <c r="H55" s="2343"/>
    </row>
    <row r="56" spans="1:8" ht="15" customHeight="1" x14ac:dyDescent="0.2">
      <c r="B56" s="1333" t="s">
        <v>1192</v>
      </c>
      <c r="F56" s="2085"/>
    </row>
    <row r="57" spans="1:8" ht="13.15" customHeight="1" thickBot="1" x14ac:dyDescent="0.25">
      <c r="B57" s="1255" t="s">
        <v>1193</v>
      </c>
      <c r="C57" s="1369">
        <f>C55+1</f>
        <v>214</v>
      </c>
      <c r="D57" s="2264"/>
      <c r="E57" s="2342"/>
      <c r="F57" s="2341" t="s">
        <v>3129</v>
      </c>
      <c r="G57" s="2264"/>
      <c r="H57" s="2264"/>
    </row>
  </sheetData>
  <mergeCells count="3">
    <mergeCell ref="F6:H6"/>
    <mergeCell ref="B3:H3"/>
    <mergeCell ref="B4:H4"/>
  </mergeCells>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 xml:space="preserve">&amp;LS27-7-A&amp;R
</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Zeros="0" zoomScaleNormal="100" workbookViewId="0"/>
  </sheetViews>
  <sheetFormatPr baseColWidth="10" defaultColWidth="11.42578125" defaultRowHeight="12.75" x14ac:dyDescent="0.2"/>
  <cols>
    <col min="1" max="1" width="2.42578125" style="1236" customWidth="1"/>
    <col min="2" max="2" width="34.5703125" style="1236" customWidth="1"/>
    <col min="3" max="3" width="2.855468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C1" s="1794"/>
      <c r="D1" s="1794"/>
      <c r="E1" s="2375"/>
      <c r="F1" s="1241"/>
      <c r="G1" s="1241"/>
    </row>
    <row r="2" spans="1:8" ht="12.95" customHeight="1" x14ac:dyDescent="0.2">
      <c r="A2" s="2374"/>
      <c r="B2" s="2982" t="s">
        <v>3141</v>
      </c>
      <c r="C2" s="2982"/>
      <c r="D2" s="2982"/>
      <c r="E2" s="2982"/>
      <c r="F2" s="2982"/>
      <c r="G2" s="2982"/>
      <c r="H2" s="2982"/>
    </row>
    <row r="3" spans="1:8" ht="12.75" customHeight="1" x14ac:dyDescent="0.2">
      <c r="A3" s="2374"/>
      <c r="B3" s="2982" t="s">
        <v>1171</v>
      </c>
      <c r="C3" s="2982"/>
      <c r="D3" s="2982"/>
      <c r="E3" s="2982"/>
      <c r="F3" s="2982"/>
      <c r="G3" s="2982"/>
      <c r="H3" s="2982"/>
    </row>
    <row r="4" spans="1:8" ht="12.6" customHeight="1" x14ac:dyDescent="0.2">
      <c r="B4" s="2223" t="s">
        <v>2944</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1.25" customHeight="1" thickBot="1" x14ac:dyDescent="0.25">
      <c r="B7" s="1273"/>
      <c r="C7" s="1273"/>
      <c r="D7" s="2372">
        <v>2016</v>
      </c>
      <c r="E7" s="1273"/>
      <c r="F7" s="2372">
        <v>2016</v>
      </c>
      <c r="G7" s="2218"/>
      <c r="H7" s="2372">
        <v>2015</v>
      </c>
    </row>
    <row r="8" spans="1:8" ht="11.25" customHeight="1" x14ac:dyDescent="0.2">
      <c r="B8" s="1260"/>
      <c r="C8" s="1260"/>
      <c r="D8" s="2371"/>
      <c r="E8" s="1279"/>
      <c r="F8" s="2371"/>
      <c r="G8" s="2215"/>
      <c r="H8" s="2371"/>
    </row>
    <row r="9" spans="1:8" ht="14.1" customHeight="1" x14ac:dyDescent="0.2">
      <c r="A9" s="1345"/>
      <c r="B9" s="1252" t="s">
        <v>3140</v>
      </c>
      <c r="C9" s="1252"/>
      <c r="D9" s="2299"/>
      <c r="E9" s="2300"/>
      <c r="F9" s="2339"/>
      <c r="G9" s="2339"/>
    </row>
    <row r="10" spans="1:8" ht="12.75" customHeight="1" x14ac:dyDescent="0.2">
      <c r="A10" s="1249"/>
      <c r="B10" s="1260" t="s">
        <v>593</v>
      </c>
      <c r="C10" s="2275">
        <v>1</v>
      </c>
      <c r="D10" s="2272"/>
      <c r="E10" s="2275"/>
      <c r="F10" s="2295">
        <v>9757</v>
      </c>
      <c r="G10" s="2280"/>
      <c r="H10" s="2272"/>
    </row>
    <row r="11" spans="1:8" ht="12.75" customHeight="1" x14ac:dyDescent="0.2">
      <c r="A11" s="1249"/>
      <c r="B11" s="1260" t="s">
        <v>1219</v>
      </c>
      <c r="C11" s="2275">
        <f>C10+1</f>
        <v>2</v>
      </c>
      <c r="D11" s="2272"/>
      <c r="E11" s="2275"/>
      <c r="F11" s="2370" t="s">
        <v>3139</v>
      </c>
      <c r="G11" s="2280"/>
      <c r="H11" s="2272"/>
    </row>
    <row r="12" spans="1:8" ht="12.75" customHeight="1" x14ac:dyDescent="0.2">
      <c r="A12" s="1249"/>
      <c r="B12" s="1260" t="s">
        <v>594</v>
      </c>
      <c r="C12" s="2275">
        <f>C11+1</f>
        <v>3</v>
      </c>
      <c r="D12" s="2272"/>
      <c r="E12" s="2275"/>
      <c r="F12" s="2295">
        <v>9759</v>
      </c>
      <c r="G12" s="2280"/>
      <c r="H12" s="2272"/>
    </row>
    <row r="13" spans="1:8" ht="12.75" customHeight="1" x14ac:dyDescent="0.2">
      <c r="A13" s="1249"/>
      <c r="B13" s="1260" t="s">
        <v>238</v>
      </c>
      <c r="C13" s="2275">
        <f>C12+1</f>
        <v>4</v>
      </c>
      <c r="D13" s="2272"/>
      <c r="E13" s="2275"/>
      <c r="F13" s="2295">
        <v>9761</v>
      </c>
      <c r="G13" s="2280"/>
      <c r="H13" s="2272"/>
    </row>
    <row r="14" spans="1:8" ht="12.75" customHeight="1" x14ac:dyDescent="0.2">
      <c r="A14" s="1249"/>
      <c r="B14" s="1260" t="s">
        <v>595</v>
      </c>
      <c r="C14" s="2275">
        <f>C13+1</f>
        <v>5</v>
      </c>
      <c r="D14" s="2272"/>
      <c r="E14" s="2275"/>
      <c r="F14" s="2295">
        <v>9762</v>
      </c>
      <c r="G14" s="2280"/>
      <c r="H14" s="2272"/>
    </row>
    <row r="15" spans="1:8" ht="12.75" customHeight="1" x14ac:dyDescent="0.2">
      <c r="A15" s="1249"/>
      <c r="B15" s="1260" t="s">
        <v>504</v>
      </c>
      <c r="C15" s="2275"/>
      <c r="D15" s="2272"/>
      <c r="E15" s="2275"/>
      <c r="F15" s="2281"/>
      <c r="G15" s="2280"/>
      <c r="H15" s="2272"/>
    </row>
    <row r="16" spans="1:8" ht="12.75" customHeight="1" x14ac:dyDescent="0.2">
      <c r="A16" s="1249"/>
      <c r="B16" s="1211" t="s">
        <v>868</v>
      </c>
      <c r="C16" s="2275">
        <f>C14+1</f>
        <v>6</v>
      </c>
      <c r="D16" s="2272"/>
      <c r="E16" s="2275"/>
      <c r="F16" s="2274">
        <v>9763</v>
      </c>
      <c r="G16" s="2280"/>
      <c r="H16" s="2272"/>
    </row>
    <row r="17" spans="1:8" ht="12.75" customHeight="1" x14ac:dyDescent="0.2">
      <c r="A17" s="1249"/>
      <c r="B17" s="2369" t="s">
        <v>868</v>
      </c>
      <c r="C17" s="2194">
        <f>C16+1</f>
        <v>7</v>
      </c>
      <c r="D17" s="2276"/>
      <c r="E17" s="2194"/>
      <c r="F17" s="2368" t="s">
        <v>3138</v>
      </c>
      <c r="G17" s="2277"/>
      <c r="H17" s="2276"/>
    </row>
    <row r="18" spans="1:8" ht="12.75" customHeight="1" thickBot="1" x14ac:dyDescent="0.25">
      <c r="A18" s="1249"/>
      <c r="B18" s="2366"/>
      <c r="C18" s="2365">
        <f>C17+1</f>
        <v>8</v>
      </c>
      <c r="D18" s="2362">
        <f>SUM(D10:D17)</f>
        <v>0</v>
      </c>
      <c r="E18" s="2365"/>
      <c r="F18" s="2364">
        <v>9764</v>
      </c>
      <c r="G18" s="2363"/>
      <c r="H18" s="2362"/>
    </row>
    <row r="19" spans="1:8" ht="12.75" customHeight="1" x14ac:dyDescent="0.2">
      <c r="A19" s="1345"/>
      <c r="B19" s="1260"/>
      <c r="C19" s="1368"/>
      <c r="D19" s="2272"/>
      <c r="E19" s="1368"/>
      <c r="F19" s="2307"/>
      <c r="G19" s="2273"/>
      <c r="H19" s="2272"/>
    </row>
    <row r="20" spans="1:8" ht="12.75" customHeight="1" x14ac:dyDescent="0.2">
      <c r="A20" s="1249"/>
      <c r="B20" s="1252" t="s">
        <v>944</v>
      </c>
      <c r="C20" s="2275"/>
      <c r="D20" s="2272"/>
      <c r="E20" s="2275"/>
      <c r="F20" s="2281"/>
      <c r="G20" s="2280"/>
      <c r="H20" s="2272"/>
    </row>
    <row r="21" spans="1:8" ht="12.75" customHeight="1" x14ac:dyDescent="0.2">
      <c r="A21" s="1249"/>
      <c r="B21" s="1260" t="s">
        <v>239</v>
      </c>
      <c r="C21" s="2275">
        <f>C18+1</f>
        <v>9</v>
      </c>
      <c r="D21" s="2272"/>
      <c r="E21" s="2275"/>
      <c r="F21" s="2295">
        <v>9765</v>
      </c>
      <c r="G21" s="2280"/>
      <c r="H21" s="2272"/>
    </row>
    <row r="22" spans="1:8" ht="12.75" customHeight="1" x14ac:dyDescent="0.2">
      <c r="A22" s="1249"/>
      <c r="B22" s="1260" t="s">
        <v>920</v>
      </c>
      <c r="C22" s="2275">
        <f>C21+1</f>
        <v>10</v>
      </c>
      <c r="D22" s="2272"/>
      <c r="E22" s="2275"/>
      <c r="F22" s="2295">
        <v>9766</v>
      </c>
      <c r="G22" s="2280"/>
      <c r="H22" s="2272"/>
    </row>
    <row r="23" spans="1:8" ht="12.75" customHeight="1" x14ac:dyDescent="0.2">
      <c r="A23" s="1249"/>
      <c r="B23" s="1260" t="s">
        <v>921</v>
      </c>
      <c r="C23" s="2275">
        <f>C22+1</f>
        <v>11</v>
      </c>
      <c r="D23" s="2272"/>
      <c r="E23" s="2275"/>
      <c r="F23" s="2295">
        <v>9767</v>
      </c>
      <c r="G23" s="2280"/>
      <c r="H23" s="2272"/>
    </row>
    <row r="24" spans="1:8" ht="12.75" customHeight="1" x14ac:dyDescent="0.2">
      <c r="A24" s="1249"/>
      <c r="B24" s="1276" t="s">
        <v>504</v>
      </c>
      <c r="C24" s="2194">
        <f>C23+1</f>
        <v>12</v>
      </c>
      <c r="D24" s="2276"/>
      <c r="E24" s="2194"/>
      <c r="F24" s="2278">
        <v>9768</v>
      </c>
      <c r="G24" s="2277"/>
      <c r="H24" s="2276"/>
    </row>
    <row r="25" spans="1:8" ht="12.75" customHeight="1" thickBot="1" x14ac:dyDescent="0.25">
      <c r="A25" s="1249"/>
      <c r="B25" s="2366"/>
      <c r="C25" s="2365">
        <f>C24+1</f>
        <v>13</v>
      </c>
      <c r="D25" s="2362">
        <f>SUM(D21:D24)</f>
        <v>0</v>
      </c>
      <c r="E25" s="2365"/>
      <c r="F25" s="2364">
        <v>9769</v>
      </c>
      <c r="G25" s="2363"/>
      <c r="H25" s="2362"/>
    </row>
    <row r="26" spans="1:8" ht="12.75" customHeight="1" x14ac:dyDescent="0.2">
      <c r="A26" s="1345"/>
      <c r="B26" s="1260"/>
      <c r="C26" s="1368"/>
      <c r="D26" s="2272"/>
      <c r="E26" s="1368"/>
      <c r="F26" s="2307"/>
      <c r="G26" s="2273"/>
      <c r="H26" s="2272"/>
    </row>
    <row r="27" spans="1:8" ht="12.75" customHeight="1" x14ac:dyDescent="0.2">
      <c r="A27" s="1345"/>
      <c r="B27" s="1252" t="s">
        <v>675</v>
      </c>
      <c r="C27" s="2275"/>
      <c r="D27" s="2272"/>
      <c r="E27" s="2275"/>
      <c r="F27" s="2281"/>
      <c r="G27" s="2280"/>
      <c r="H27" s="2272"/>
    </row>
    <row r="28" spans="1:8" ht="12.75" customHeight="1" x14ac:dyDescent="0.2">
      <c r="A28" s="1345"/>
      <c r="B28" s="1260" t="s">
        <v>922</v>
      </c>
      <c r="C28" s="2275"/>
      <c r="D28" s="2272"/>
      <c r="E28" s="2275"/>
      <c r="F28" s="2281"/>
      <c r="G28" s="2280"/>
      <c r="H28" s="2272"/>
    </row>
    <row r="29" spans="1:8" ht="12.75" customHeight="1" x14ac:dyDescent="0.2">
      <c r="A29" s="1249"/>
      <c r="B29" s="1260" t="s">
        <v>745</v>
      </c>
      <c r="C29" s="2275">
        <f>C25+1</f>
        <v>14</v>
      </c>
      <c r="D29" s="2272"/>
      <c r="E29" s="2275"/>
      <c r="F29" s="2295">
        <v>9770</v>
      </c>
      <c r="G29" s="2280"/>
      <c r="H29" s="2272"/>
    </row>
    <row r="30" spans="1:8" ht="12.75" customHeight="1" x14ac:dyDescent="0.2">
      <c r="A30" s="1249"/>
      <c r="B30" s="1260" t="s">
        <v>746</v>
      </c>
      <c r="C30" s="2275">
        <f>C29+1</f>
        <v>15</v>
      </c>
      <c r="D30" s="2272"/>
      <c r="E30" s="2275"/>
      <c r="F30" s="2295">
        <v>9771</v>
      </c>
      <c r="G30" s="2280"/>
      <c r="H30" s="2272"/>
    </row>
    <row r="31" spans="1:8" ht="12.75" customHeight="1" x14ac:dyDescent="0.2">
      <c r="A31" s="1249"/>
      <c r="B31" s="1260" t="s">
        <v>376</v>
      </c>
      <c r="C31" s="2275">
        <f>C30+1</f>
        <v>16</v>
      </c>
      <c r="D31" s="2272"/>
      <c r="E31" s="2275"/>
      <c r="F31" s="2295">
        <v>9772</v>
      </c>
      <c r="G31" s="2280"/>
      <c r="H31" s="2272"/>
    </row>
    <row r="32" spans="1:8" ht="12.75" customHeight="1" x14ac:dyDescent="0.2">
      <c r="A32" s="1249"/>
      <c r="B32" s="1260" t="s">
        <v>377</v>
      </c>
      <c r="C32" s="2275">
        <f>C31+1</f>
        <v>17</v>
      </c>
      <c r="D32" s="2272"/>
      <c r="E32" s="2275"/>
      <c r="F32" s="2295">
        <v>9773</v>
      </c>
      <c r="G32" s="2280"/>
      <c r="H32" s="2272"/>
    </row>
    <row r="33" spans="1:8" ht="12.75" customHeight="1" x14ac:dyDescent="0.2">
      <c r="A33" s="1345"/>
      <c r="B33" s="1260" t="s">
        <v>923</v>
      </c>
      <c r="C33" s="2275"/>
      <c r="D33" s="2272"/>
      <c r="E33" s="2275"/>
      <c r="F33" s="2367"/>
      <c r="G33" s="2280"/>
      <c r="H33" s="2272"/>
    </row>
    <row r="34" spans="1:8" ht="12.75" customHeight="1" x14ac:dyDescent="0.2">
      <c r="A34" s="1249"/>
      <c r="B34" s="1260" t="s">
        <v>474</v>
      </c>
      <c r="C34" s="2275">
        <f>C32+1</f>
        <v>18</v>
      </c>
      <c r="D34" s="2272"/>
      <c r="E34" s="2275"/>
      <c r="F34" s="2295">
        <v>9774</v>
      </c>
      <c r="G34" s="2280"/>
      <c r="H34" s="2272"/>
    </row>
    <row r="35" spans="1:8" ht="12.75" customHeight="1" x14ac:dyDescent="0.2">
      <c r="A35" s="1249"/>
      <c r="B35" s="1260" t="s">
        <v>478</v>
      </c>
      <c r="C35" s="2275">
        <f>C34+1</f>
        <v>19</v>
      </c>
      <c r="D35" s="2272"/>
      <c r="E35" s="2275"/>
      <c r="F35" s="2295">
        <v>9775</v>
      </c>
      <c r="G35" s="2280"/>
      <c r="H35" s="2272"/>
    </row>
    <row r="36" spans="1:8" ht="12.75" customHeight="1" x14ac:dyDescent="0.2">
      <c r="A36" s="1249"/>
      <c r="B36" s="1260" t="s">
        <v>35</v>
      </c>
      <c r="C36" s="2275">
        <f>C35+1</f>
        <v>20</v>
      </c>
      <c r="D36" s="2272"/>
      <c r="E36" s="2275"/>
      <c r="F36" s="2295">
        <v>9776</v>
      </c>
      <c r="G36" s="2280"/>
      <c r="H36" s="2272"/>
    </row>
    <row r="37" spans="1:8" ht="12.75" customHeight="1" x14ac:dyDescent="0.2">
      <c r="A37" s="1249"/>
      <c r="B37" s="1276" t="s">
        <v>504</v>
      </c>
      <c r="C37" s="2194">
        <f>C36+1</f>
        <v>21</v>
      </c>
      <c r="D37" s="2276"/>
      <c r="E37" s="2194"/>
      <c r="F37" s="2278">
        <v>9777</v>
      </c>
      <c r="G37" s="2277"/>
      <c r="H37" s="2276"/>
    </row>
    <row r="38" spans="1:8" ht="12.75" customHeight="1" thickBot="1" x14ac:dyDescent="0.25">
      <c r="A38" s="1249"/>
      <c r="B38" s="2366"/>
      <c r="C38" s="2365">
        <f>C37+1</f>
        <v>22</v>
      </c>
      <c r="D38" s="2362">
        <f>SUM(D29:D37)</f>
        <v>0</v>
      </c>
      <c r="E38" s="2365"/>
      <c r="F38" s="2364">
        <v>9778</v>
      </c>
      <c r="G38" s="2363"/>
      <c r="H38" s="2362"/>
    </row>
    <row r="39" spans="1:8" ht="12.75" customHeight="1" x14ac:dyDescent="0.2">
      <c r="B39" s="1260"/>
      <c r="C39" s="1368"/>
      <c r="D39" s="2272"/>
      <c r="E39" s="1368"/>
      <c r="F39" s="2273"/>
      <c r="G39" s="2273"/>
      <c r="H39" s="2272"/>
    </row>
    <row r="40" spans="1:8" ht="12.75" customHeight="1" x14ac:dyDescent="0.2">
      <c r="A40" s="1275"/>
      <c r="B40" s="1248" t="s">
        <v>2938</v>
      </c>
    </row>
    <row r="41" spans="1:8" ht="12.75" customHeight="1" x14ac:dyDescent="0.2">
      <c r="A41" s="1275"/>
      <c r="B41" s="1260"/>
      <c r="C41" s="1368"/>
      <c r="D41" s="2272"/>
      <c r="E41" s="1368"/>
      <c r="F41" s="2273"/>
      <c r="G41" s="2273"/>
      <c r="H41" s="2272"/>
    </row>
    <row r="42" spans="1:8" ht="12.75" customHeight="1" x14ac:dyDescent="0.2">
      <c r="A42" s="1275"/>
      <c r="B42" s="1260"/>
      <c r="C42" s="1368"/>
      <c r="D42" s="2272"/>
      <c r="E42" s="1368"/>
      <c r="F42" s="2273"/>
      <c r="G42" s="2273"/>
      <c r="H42" s="2272"/>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&amp;LS28-1-A</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Zeros="0" zoomScaleNormal="100" workbookViewId="0"/>
  </sheetViews>
  <sheetFormatPr baseColWidth="10" defaultColWidth="11.42578125" defaultRowHeight="12.75" x14ac:dyDescent="0.2"/>
  <cols>
    <col min="1" max="1" width="2.42578125" style="1236" customWidth="1"/>
    <col min="2" max="2" width="42"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D1" s="1794"/>
      <c r="E1" s="2375"/>
      <c r="F1" s="1241"/>
      <c r="G1" s="1241"/>
    </row>
    <row r="2" spans="1:8" ht="12.75" customHeight="1" x14ac:dyDescent="0.2">
      <c r="A2" s="2374"/>
      <c r="B2" s="2982" t="s">
        <v>3148</v>
      </c>
      <c r="C2" s="2982"/>
      <c r="D2" s="2982"/>
      <c r="E2" s="2982"/>
      <c r="F2" s="2982"/>
      <c r="G2" s="2982"/>
      <c r="H2" s="2982"/>
    </row>
    <row r="3" spans="1:8" ht="12.75" customHeight="1" x14ac:dyDescent="0.2">
      <c r="A3" s="2374"/>
      <c r="B3" s="2982" t="s">
        <v>1171</v>
      </c>
      <c r="C3" s="2982"/>
      <c r="D3" s="2982"/>
      <c r="E3" s="2982"/>
      <c r="F3" s="2982"/>
      <c r="G3" s="2982"/>
      <c r="H3" s="2982"/>
    </row>
    <row r="4" spans="1:8" ht="12.75" customHeight="1" x14ac:dyDescent="0.2">
      <c r="B4" s="2223" t="s">
        <v>2944</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3.15" customHeight="1" thickBot="1" x14ac:dyDescent="0.25">
      <c r="B7" s="1273"/>
      <c r="C7" s="1273"/>
      <c r="D7" s="2372">
        <v>2016</v>
      </c>
      <c r="E7" s="1273"/>
      <c r="F7" s="2372">
        <v>2016</v>
      </c>
      <c r="G7" s="2218"/>
      <c r="H7" s="2372">
        <v>2015</v>
      </c>
    </row>
    <row r="8" spans="1:8" ht="12.75" customHeight="1" x14ac:dyDescent="0.2">
      <c r="B8" s="1260"/>
      <c r="C8" s="1260"/>
      <c r="D8" s="2380"/>
      <c r="E8" s="1260"/>
      <c r="F8" s="2380"/>
      <c r="G8" s="2130"/>
      <c r="H8" s="2380"/>
    </row>
    <row r="9" spans="1:8" ht="15" customHeight="1" x14ac:dyDescent="0.2">
      <c r="A9" s="1345"/>
      <c r="B9" s="1252" t="s">
        <v>524</v>
      </c>
      <c r="C9" s="1368"/>
    </row>
    <row r="10" spans="1:8" ht="12.75" customHeight="1" x14ac:dyDescent="0.2">
      <c r="A10" s="1345"/>
      <c r="B10" s="1260" t="s">
        <v>924</v>
      </c>
      <c r="C10" s="2275"/>
      <c r="D10" s="2272"/>
      <c r="E10" s="2275"/>
      <c r="F10" s="2280"/>
      <c r="G10" s="2280"/>
      <c r="H10" s="2272"/>
    </row>
    <row r="11" spans="1:8" ht="12.75" customHeight="1" x14ac:dyDescent="0.2">
      <c r="A11" s="1249"/>
      <c r="B11" s="1260" t="s">
        <v>36</v>
      </c>
      <c r="C11" s="2275">
        <f>'S28-1  Analyse charges-A'!C38+1</f>
        <v>23</v>
      </c>
      <c r="D11" s="2272"/>
      <c r="E11" s="2275"/>
      <c r="F11" s="1977">
        <v>9779</v>
      </c>
      <c r="G11" s="2280"/>
      <c r="H11" s="2272"/>
    </row>
    <row r="12" spans="1:8" ht="12.75" customHeight="1" x14ac:dyDescent="0.2">
      <c r="A12" s="1249"/>
      <c r="B12" s="1260" t="s">
        <v>748</v>
      </c>
      <c r="C12" s="2275">
        <f>C11+1</f>
        <v>24</v>
      </c>
      <c r="D12" s="2272"/>
      <c r="E12" s="2275"/>
      <c r="F12" s="1977">
        <v>9780</v>
      </c>
      <c r="G12" s="2280"/>
      <c r="H12" s="2272"/>
    </row>
    <row r="13" spans="1:8" ht="12.75" customHeight="1" x14ac:dyDescent="0.2">
      <c r="A13" s="1249"/>
      <c r="B13" s="1260" t="s">
        <v>749</v>
      </c>
      <c r="C13" s="2275">
        <f>C12+1</f>
        <v>25</v>
      </c>
      <c r="D13" s="2272"/>
      <c r="E13" s="2275"/>
      <c r="F13" s="1977">
        <v>9781</v>
      </c>
      <c r="G13" s="2280"/>
      <c r="H13" s="2272"/>
    </row>
    <row r="14" spans="1:8" ht="12.75" customHeight="1" x14ac:dyDescent="0.2">
      <c r="A14" s="1249"/>
      <c r="B14" s="1260" t="s">
        <v>750</v>
      </c>
      <c r="C14" s="2275">
        <f>C13+1</f>
        <v>26</v>
      </c>
      <c r="D14" s="2272"/>
      <c r="E14" s="1368"/>
      <c r="F14" s="1980">
        <v>9782</v>
      </c>
      <c r="G14" s="2273"/>
      <c r="H14" s="2272"/>
    </row>
    <row r="15" spans="1:8" ht="12.75" customHeight="1" x14ac:dyDescent="0.2">
      <c r="A15" s="1345"/>
      <c r="B15" s="1260" t="s">
        <v>751</v>
      </c>
      <c r="C15" s="2275"/>
      <c r="D15" s="2272"/>
      <c r="E15" s="1368"/>
      <c r="F15" s="1986"/>
      <c r="G15" s="2273"/>
      <c r="H15" s="2272"/>
    </row>
    <row r="16" spans="1:8" ht="12.75" customHeight="1" x14ac:dyDescent="0.2">
      <c r="A16" s="1345"/>
      <c r="B16" s="1260" t="s">
        <v>37</v>
      </c>
      <c r="C16" s="2294"/>
      <c r="D16" s="2272">
        <f>SUM(D10:D15)</f>
        <v>0</v>
      </c>
      <c r="E16" s="1368"/>
      <c r="F16" s="1986"/>
      <c r="G16" s="2273"/>
      <c r="H16" s="2272"/>
    </row>
    <row r="17" spans="1:8" ht="12.75" customHeight="1" x14ac:dyDescent="0.2">
      <c r="A17" s="1249"/>
      <c r="B17" s="1260" t="s">
        <v>38</v>
      </c>
      <c r="C17" s="2275">
        <f>C14+1</f>
        <v>27</v>
      </c>
      <c r="D17" s="2272"/>
      <c r="E17" s="1368"/>
      <c r="F17" s="1977">
        <v>9783</v>
      </c>
      <c r="G17" s="2273"/>
      <c r="H17" s="2272"/>
    </row>
    <row r="18" spans="1:8" ht="12.75" customHeight="1" x14ac:dyDescent="0.2">
      <c r="A18" s="1249"/>
      <c r="B18" s="1260" t="s">
        <v>39</v>
      </c>
      <c r="C18" s="2275">
        <f>C17+1</f>
        <v>28</v>
      </c>
      <c r="D18" s="2272"/>
      <c r="E18" s="1368"/>
      <c r="F18" s="1977">
        <v>9784</v>
      </c>
      <c r="G18" s="2273"/>
      <c r="H18" s="2272"/>
    </row>
    <row r="19" spans="1:8" ht="12.75" customHeight="1" x14ac:dyDescent="0.2">
      <c r="A19" s="1392"/>
      <c r="B19" s="1260" t="s">
        <v>169</v>
      </c>
      <c r="C19" s="2294"/>
      <c r="D19" s="2373"/>
      <c r="F19" s="2085"/>
    </row>
    <row r="20" spans="1:8" ht="12.75" customHeight="1" x14ac:dyDescent="0.2">
      <c r="A20" s="1392"/>
      <c r="B20" s="1260" t="s">
        <v>479</v>
      </c>
      <c r="C20" s="2275"/>
      <c r="F20" s="2085"/>
    </row>
    <row r="21" spans="1:8" ht="12.75" customHeight="1" x14ac:dyDescent="0.2">
      <c r="A21" s="2089"/>
      <c r="B21" s="1260" t="s">
        <v>165</v>
      </c>
      <c r="C21" s="2275">
        <f>C18+1</f>
        <v>29</v>
      </c>
      <c r="F21" s="1977" t="s">
        <v>3147</v>
      </c>
    </row>
    <row r="22" spans="1:8" ht="12.75" customHeight="1" x14ac:dyDescent="0.2">
      <c r="A22" s="2089"/>
      <c r="B22" s="1260" t="s">
        <v>480</v>
      </c>
      <c r="C22" s="2275">
        <f>C21+1</f>
        <v>30</v>
      </c>
      <c r="F22" s="1977" t="s">
        <v>3146</v>
      </c>
    </row>
    <row r="23" spans="1:8" ht="12.75" customHeight="1" x14ac:dyDescent="0.2">
      <c r="A23" s="2089"/>
      <c r="B23" s="1260" t="s">
        <v>40</v>
      </c>
      <c r="C23" s="2275"/>
      <c r="F23" s="2019"/>
    </row>
    <row r="24" spans="1:8" ht="12.75" customHeight="1" x14ac:dyDescent="0.2">
      <c r="A24" s="2089"/>
      <c r="B24" s="1260" t="s">
        <v>165</v>
      </c>
      <c r="C24" s="2275">
        <f>C22+1</f>
        <v>31</v>
      </c>
      <c r="F24" s="1977" t="s">
        <v>3145</v>
      </c>
    </row>
    <row r="25" spans="1:8" ht="12.75" customHeight="1" x14ac:dyDescent="0.2">
      <c r="A25" s="2089"/>
      <c r="B25" s="1260" t="s">
        <v>41</v>
      </c>
      <c r="C25" s="2275">
        <f t="shared" ref="C25:C33" si="0">C24+1</f>
        <v>32</v>
      </c>
      <c r="F25" s="1977" t="s">
        <v>3144</v>
      </c>
    </row>
    <row r="26" spans="1:8" ht="12.75" customHeight="1" x14ac:dyDescent="0.2">
      <c r="A26" s="2089"/>
      <c r="B26" s="17" t="s">
        <v>42</v>
      </c>
      <c r="C26" s="2275">
        <f t="shared" si="0"/>
        <v>33</v>
      </c>
      <c r="F26" s="1980">
        <v>9787</v>
      </c>
    </row>
    <row r="27" spans="1:8" ht="12.75" customHeight="1" x14ac:dyDescent="0.2">
      <c r="A27" s="2089"/>
      <c r="B27" s="17" t="s">
        <v>223</v>
      </c>
      <c r="C27" s="2275">
        <f t="shared" si="0"/>
        <v>34</v>
      </c>
      <c r="F27" s="1977" t="s">
        <v>3143</v>
      </c>
    </row>
    <row r="28" spans="1:8" ht="12.75" customHeight="1" x14ac:dyDescent="0.2">
      <c r="A28" s="1249"/>
      <c r="B28" s="1260" t="s">
        <v>43</v>
      </c>
      <c r="C28" s="2275">
        <f t="shared" si="0"/>
        <v>35</v>
      </c>
      <c r="D28" s="2208"/>
      <c r="E28" s="1288"/>
      <c r="F28" s="1980">
        <v>9788</v>
      </c>
      <c r="G28" s="2208"/>
      <c r="H28" s="2208"/>
    </row>
    <row r="29" spans="1:8" ht="12.75" customHeight="1" x14ac:dyDescent="0.2">
      <c r="A29" s="1249"/>
      <c r="B29" s="1260" t="s">
        <v>747</v>
      </c>
      <c r="C29" s="2275">
        <f t="shared" si="0"/>
        <v>36</v>
      </c>
      <c r="D29" s="2272"/>
      <c r="E29" s="2275"/>
      <c r="F29" s="1977" t="s">
        <v>3142</v>
      </c>
      <c r="G29" s="2280"/>
      <c r="H29" s="2272"/>
    </row>
    <row r="30" spans="1:8" ht="12.75" customHeight="1" x14ac:dyDescent="0.2">
      <c r="A30" s="1249"/>
      <c r="B30" s="1260" t="s">
        <v>925</v>
      </c>
      <c r="C30" s="2275">
        <f t="shared" si="0"/>
        <v>37</v>
      </c>
      <c r="D30" s="2272"/>
      <c r="E30" s="2275"/>
      <c r="F30" s="1977">
        <v>9789</v>
      </c>
      <c r="G30" s="2280"/>
      <c r="H30" s="2272"/>
    </row>
    <row r="31" spans="1:8" ht="12.75" customHeight="1" x14ac:dyDescent="0.2">
      <c r="A31" s="1249"/>
      <c r="B31" s="1260" t="s">
        <v>926</v>
      </c>
      <c r="C31" s="2275">
        <f t="shared" si="0"/>
        <v>38</v>
      </c>
      <c r="D31" s="2272"/>
      <c r="E31" s="2275"/>
      <c r="F31" s="1977">
        <v>9790</v>
      </c>
      <c r="G31" s="2280"/>
      <c r="H31" s="2272"/>
    </row>
    <row r="32" spans="1:8" ht="12.75" customHeight="1" x14ac:dyDescent="0.2">
      <c r="A32" s="1249"/>
      <c r="B32" s="1276" t="s">
        <v>504</v>
      </c>
      <c r="C32" s="2194">
        <f t="shared" si="0"/>
        <v>39</v>
      </c>
      <c r="D32" s="2272"/>
      <c r="E32" s="1368"/>
      <c r="F32" s="1979">
        <v>9791</v>
      </c>
      <c r="G32" s="2273"/>
      <c r="H32" s="2272"/>
    </row>
    <row r="33" spans="1:8" ht="12.75" customHeight="1" thickBot="1" x14ac:dyDescent="0.25">
      <c r="A33" s="1249"/>
      <c r="B33" s="2366"/>
      <c r="C33" s="2365">
        <f t="shared" si="0"/>
        <v>40</v>
      </c>
      <c r="D33" s="2378"/>
      <c r="E33" s="2379"/>
      <c r="F33" s="1981">
        <v>9792</v>
      </c>
      <c r="G33" s="2378"/>
      <c r="H33" s="2378"/>
    </row>
    <row r="34" spans="1:8" ht="12.75" customHeight="1" x14ac:dyDescent="0.2">
      <c r="A34" s="1249"/>
      <c r="B34" s="1252" t="s">
        <v>862</v>
      </c>
      <c r="C34" s="1368"/>
      <c r="D34" s="2208"/>
      <c r="E34" s="1288"/>
      <c r="F34" s="2377"/>
      <c r="G34" s="2208"/>
      <c r="H34" s="2208"/>
    </row>
    <row r="35" spans="1:8" ht="12.75" customHeight="1" x14ac:dyDescent="0.2">
      <c r="A35" s="1345"/>
      <c r="B35" s="1260" t="s">
        <v>927</v>
      </c>
      <c r="C35" s="1368">
        <f>C33+1</f>
        <v>41</v>
      </c>
      <c r="D35" s="2272"/>
      <c r="E35" s="1368"/>
      <c r="F35" s="1977">
        <v>9793</v>
      </c>
      <c r="G35" s="2273"/>
      <c r="H35" s="2272"/>
    </row>
    <row r="36" spans="1:8" ht="12.75" customHeight="1" x14ac:dyDescent="0.2">
      <c r="A36" s="1249"/>
      <c r="B36" s="1260" t="s">
        <v>416</v>
      </c>
      <c r="C36" s="2275">
        <f>C35+1</f>
        <v>42</v>
      </c>
      <c r="D36" s="2272"/>
      <c r="E36" s="2275"/>
      <c r="F36" s="1977">
        <v>9794</v>
      </c>
      <c r="G36" s="2280"/>
      <c r="H36" s="2272"/>
    </row>
    <row r="37" spans="1:8" ht="12.75" customHeight="1" x14ac:dyDescent="0.2">
      <c r="A37" s="1249"/>
      <c r="B37" s="1276" t="s">
        <v>504</v>
      </c>
      <c r="C37" s="2275">
        <f>C36+1</f>
        <v>43</v>
      </c>
      <c r="D37" s="2272"/>
      <c r="E37" s="2275"/>
      <c r="F37" s="1977">
        <v>9795</v>
      </c>
      <c r="G37" s="2280"/>
      <c r="H37" s="2272"/>
    </row>
    <row r="38" spans="1:8" ht="12.75" customHeight="1" thickBot="1" x14ac:dyDescent="0.25">
      <c r="A38" s="1249"/>
      <c r="B38" s="2376"/>
      <c r="C38" s="2365">
        <f>C37+1</f>
        <v>44</v>
      </c>
      <c r="D38" s="2362"/>
      <c r="E38" s="2365"/>
      <c r="F38" s="2017">
        <v>9796</v>
      </c>
      <c r="G38" s="2363"/>
      <c r="H38" s="2362"/>
    </row>
    <row r="39" spans="1:8" ht="12.75" customHeight="1" x14ac:dyDescent="0.2">
      <c r="A39" s="1249"/>
      <c r="B39" s="1252" t="s">
        <v>152</v>
      </c>
      <c r="C39" s="1368"/>
      <c r="D39" s="2272"/>
      <c r="E39" s="1368"/>
      <c r="F39" s="2197"/>
      <c r="G39" s="2273"/>
      <c r="H39" s="2272"/>
    </row>
    <row r="40" spans="1:8" ht="12.75" customHeight="1" x14ac:dyDescent="0.2">
      <c r="A40" s="1249"/>
      <c r="B40" s="1252" t="s">
        <v>153</v>
      </c>
      <c r="C40" s="1368"/>
      <c r="D40" s="2272"/>
      <c r="E40" s="1368"/>
      <c r="F40" s="2197"/>
      <c r="G40" s="2273"/>
      <c r="H40" s="2272"/>
    </row>
    <row r="41" spans="1:8" ht="15" customHeight="1" x14ac:dyDescent="0.2">
      <c r="A41" s="1345"/>
      <c r="B41" s="1260" t="s">
        <v>928</v>
      </c>
      <c r="C41" s="2275">
        <f>C38+1</f>
        <v>45</v>
      </c>
      <c r="D41" s="2272"/>
      <c r="E41" s="1368"/>
      <c r="F41" s="1980">
        <v>9797</v>
      </c>
      <c r="G41" s="2273"/>
      <c r="H41" s="2272"/>
    </row>
    <row r="42" spans="1:8" ht="12.75" customHeight="1" x14ac:dyDescent="0.2">
      <c r="A42" s="1345"/>
      <c r="B42" s="1260" t="s">
        <v>929</v>
      </c>
      <c r="C42" s="2275"/>
      <c r="D42" s="2272">
        <f>SUM(D37:D41)</f>
        <v>0</v>
      </c>
      <c r="E42" s="1368"/>
      <c r="F42" s="1977"/>
      <c r="G42" s="2273"/>
      <c r="H42" s="2272"/>
    </row>
    <row r="43" spans="1:8" ht="12.75" customHeight="1" x14ac:dyDescent="0.2">
      <c r="A43" s="1249"/>
      <c r="B43" s="1260" t="s">
        <v>44</v>
      </c>
      <c r="C43" s="2275">
        <f>C41+1</f>
        <v>46</v>
      </c>
      <c r="D43" s="2272"/>
      <c r="E43" s="1368"/>
      <c r="F43" s="1977">
        <v>9798</v>
      </c>
      <c r="G43" s="2273"/>
      <c r="H43" s="2272"/>
    </row>
    <row r="44" spans="1:8" ht="12.75" customHeight="1" x14ac:dyDescent="0.2">
      <c r="A44" s="1345"/>
      <c r="B44" s="1260" t="s">
        <v>45</v>
      </c>
      <c r="C44" s="2275">
        <f>C43+1</f>
        <v>47</v>
      </c>
      <c r="D44" s="2272"/>
      <c r="E44" s="2275"/>
      <c r="F44" s="1977">
        <v>9799</v>
      </c>
      <c r="G44" s="2280"/>
      <c r="H44" s="2272"/>
    </row>
    <row r="45" spans="1:8" ht="12.75" customHeight="1" x14ac:dyDescent="0.2">
      <c r="A45" s="1249"/>
      <c r="B45" s="1260" t="s">
        <v>930</v>
      </c>
      <c r="C45" s="2275"/>
      <c r="D45" s="2272"/>
      <c r="E45" s="2275"/>
      <c r="F45" s="1977"/>
      <c r="G45" s="2280"/>
      <c r="H45" s="2272"/>
    </row>
    <row r="46" spans="1:8" ht="12.75" customHeight="1" x14ac:dyDescent="0.2">
      <c r="A46" s="1249"/>
      <c r="B46" s="1260" t="s">
        <v>46</v>
      </c>
      <c r="C46" s="2275">
        <f>C44+1</f>
        <v>48</v>
      </c>
      <c r="D46" s="2272"/>
      <c r="E46" s="1368"/>
      <c r="F46" s="1977">
        <v>9800</v>
      </c>
      <c r="G46" s="2273"/>
      <c r="H46" s="2272"/>
    </row>
    <row r="47" spans="1:8" ht="12.75" customHeight="1" x14ac:dyDescent="0.2">
      <c r="A47" s="1345"/>
      <c r="B47" s="1260" t="s">
        <v>47</v>
      </c>
      <c r="C47" s="2275">
        <f>C46+1</f>
        <v>49</v>
      </c>
      <c r="D47" s="2272"/>
      <c r="E47" s="1368"/>
      <c r="F47" s="1977">
        <v>9801</v>
      </c>
      <c r="G47" s="2273"/>
      <c r="H47" s="2272"/>
    </row>
    <row r="48" spans="1:8" ht="12.75" customHeight="1" x14ac:dyDescent="0.2">
      <c r="A48" s="1249"/>
      <c r="B48" s="1260" t="s">
        <v>747</v>
      </c>
      <c r="C48" s="2275">
        <f>C47+1</f>
        <v>50</v>
      </c>
      <c r="D48" s="2272"/>
      <c r="E48" s="1368"/>
      <c r="F48" s="1977">
        <v>9802</v>
      </c>
      <c r="G48" s="2273"/>
      <c r="H48" s="2272"/>
    </row>
    <row r="49" spans="1:12" ht="12.75" customHeight="1" x14ac:dyDescent="0.2">
      <c r="A49" s="1249"/>
      <c r="B49" s="1276" t="s">
        <v>504</v>
      </c>
      <c r="C49" s="2275">
        <f>C48+1</f>
        <v>51</v>
      </c>
      <c r="F49" s="1977">
        <v>9803</v>
      </c>
    </row>
    <row r="50" spans="1:12" ht="12.75" customHeight="1" thickBot="1" x14ac:dyDescent="0.25">
      <c r="A50" s="1345"/>
      <c r="B50" s="2366"/>
      <c r="C50" s="2365">
        <f>C49+1</f>
        <v>52</v>
      </c>
      <c r="D50" s="2362"/>
      <c r="E50" s="2365"/>
      <c r="F50" s="2017">
        <v>9804</v>
      </c>
      <c r="G50" s="2363"/>
      <c r="H50" s="2362"/>
    </row>
    <row r="51" spans="1:12" s="2086" customFormat="1" ht="14.25" customHeight="1" x14ac:dyDescent="0.2">
      <c r="A51" s="2098"/>
      <c r="B51" s="2096"/>
      <c r="C51" s="259"/>
      <c r="D51" s="1236"/>
      <c r="E51" s="1287"/>
      <c r="F51" s="1236"/>
      <c r="G51" s="1236"/>
      <c r="H51" s="1236"/>
      <c r="I51" s="259"/>
      <c r="J51" s="1785"/>
      <c r="K51" s="187"/>
      <c r="L51" s="435"/>
    </row>
    <row r="52" spans="1:12" x14ac:dyDescent="0.2">
      <c r="B52" s="1248" t="s">
        <v>2938</v>
      </c>
      <c r="D52" s="2208"/>
      <c r="E52" s="1288"/>
      <c r="F52" s="2208"/>
      <c r="G52" s="2208"/>
      <c r="H52" s="2208"/>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&amp;LS28-2-A</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Zeros="0" zoomScaleNormal="100" workbookViewId="0"/>
  </sheetViews>
  <sheetFormatPr baseColWidth="10" defaultColWidth="11.42578125" defaultRowHeight="12.75" x14ac:dyDescent="0.2"/>
  <cols>
    <col min="1" max="1" width="2.42578125" style="1236" customWidth="1"/>
    <col min="2" max="2" width="34.5703125"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D1" s="1794"/>
      <c r="E1" s="2375"/>
      <c r="F1" s="1241"/>
      <c r="G1" s="1241"/>
    </row>
    <row r="2" spans="1:8" ht="12.75" customHeight="1" x14ac:dyDescent="0.2">
      <c r="A2" s="2374"/>
      <c r="B2" s="2982" t="s">
        <v>3148</v>
      </c>
      <c r="C2" s="2982"/>
      <c r="D2" s="2982"/>
      <c r="E2" s="2982"/>
      <c r="F2" s="2982"/>
      <c r="G2" s="2982"/>
      <c r="H2" s="2982"/>
    </row>
    <row r="3" spans="1:8" ht="12.75" customHeight="1" x14ac:dyDescent="0.2">
      <c r="A3" s="2374"/>
      <c r="B3" s="2982" t="s">
        <v>1171</v>
      </c>
      <c r="C3" s="2982"/>
      <c r="D3" s="2982"/>
      <c r="E3" s="2982"/>
      <c r="F3" s="2982"/>
      <c r="G3" s="2982"/>
      <c r="H3" s="2982"/>
    </row>
    <row r="4" spans="1:8" ht="12.75" customHeight="1" x14ac:dyDescent="0.2">
      <c r="B4" s="2223" t="s">
        <v>2944</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3.15" customHeight="1" thickBot="1" x14ac:dyDescent="0.25">
      <c r="B7" s="1273"/>
      <c r="C7" s="1273"/>
      <c r="D7" s="2372">
        <v>2016</v>
      </c>
      <c r="E7" s="1273"/>
      <c r="F7" s="2372">
        <v>2016</v>
      </c>
      <c r="G7" s="2218"/>
      <c r="H7" s="2372">
        <v>2015</v>
      </c>
    </row>
    <row r="9" spans="1:8" ht="12.75" customHeight="1" x14ac:dyDescent="0.2">
      <c r="A9" s="1345"/>
      <c r="B9" s="1252" t="s">
        <v>240</v>
      </c>
      <c r="C9" s="1252"/>
      <c r="D9" s="2272"/>
      <c r="E9" s="2275"/>
      <c r="F9" s="2280"/>
      <c r="G9" s="2280"/>
      <c r="H9" s="2272"/>
    </row>
    <row r="10" spans="1:8" ht="12.75" customHeight="1" x14ac:dyDescent="0.2">
      <c r="A10" s="1345"/>
      <c r="B10" s="1260" t="s">
        <v>420</v>
      </c>
      <c r="C10" s="2275"/>
      <c r="D10" s="2272"/>
      <c r="E10" s="2275"/>
      <c r="F10" s="2280"/>
      <c r="G10" s="2280"/>
      <c r="H10" s="2272"/>
    </row>
    <row r="11" spans="1:8" ht="12.75" customHeight="1" x14ac:dyDescent="0.2">
      <c r="A11" s="1249"/>
      <c r="B11" s="1260" t="s">
        <v>255</v>
      </c>
      <c r="C11" s="2275">
        <f>'S28-2  Analyse charges (2)- A'!C50+1</f>
        <v>53</v>
      </c>
      <c r="D11" s="2272"/>
      <c r="E11" s="2275"/>
      <c r="F11" s="1977">
        <v>9805</v>
      </c>
      <c r="G11" s="2280"/>
      <c r="H11" s="2272"/>
    </row>
    <row r="12" spans="1:8" ht="12.75" customHeight="1" x14ac:dyDescent="0.2">
      <c r="A12" s="1249"/>
      <c r="B12" s="1260" t="s">
        <v>650</v>
      </c>
      <c r="C12" s="1368">
        <f t="shared" ref="C12:C18" si="0">C11+1</f>
        <v>54</v>
      </c>
      <c r="D12" s="2272"/>
      <c r="E12" s="2275"/>
      <c r="F12" s="1980">
        <v>9806</v>
      </c>
      <c r="G12" s="2280"/>
      <c r="H12" s="2272"/>
    </row>
    <row r="13" spans="1:8" ht="12.75" customHeight="1" x14ac:dyDescent="0.2">
      <c r="A13" s="1249"/>
      <c r="B13" s="1260" t="s">
        <v>651</v>
      </c>
      <c r="C13" s="1368">
        <f t="shared" si="0"/>
        <v>55</v>
      </c>
      <c r="D13" s="2272"/>
      <c r="E13" s="1368"/>
      <c r="F13" s="1980">
        <v>9807</v>
      </c>
      <c r="G13" s="2273"/>
      <c r="H13" s="2272"/>
    </row>
    <row r="14" spans="1:8" ht="12.75" customHeight="1" x14ac:dyDescent="0.2">
      <c r="A14" s="1249"/>
      <c r="B14" s="1260" t="s">
        <v>652</v>
      </c>
      <c r="C14" s="1368">
        <f t="shared" si="0"/>
        <v>56</v>
      </c>
      <c r="D14" s="2272"/>
      <c r="E14" s="1368"/>
      <c r="F14" s="1980">
        <v>9808</v>
      </c>
      <c r="G14" s="2273"/>
      <c r="H14" s="2272"/>
    </row>
    <row r="15" spans="1:8" ht="12.75" customHeight="1" x14ac:dyDescent="0.2">
      <c r="A15" s="1249"/>
      <c r="B15" s="1260" t="s">
        <v>653</v>
      </c>
      <c r="C15" s="2275">
        <f t="shared" si="0"/>
        <v>57</v>
      </c>
      <c r="D15" s="2272">
        <f>SUM(D9:D14)</f>
        <v>0</v>
      </c>
      <c r="E15" s="1368"/>
      <c r="F15" s="1977">
        <v>9809</v>
      </c>
      <c r="G15" s="2273"/>
      <c r="H15" s="2272"/>
    </row>
    <row r="16" spans="1:8" ht="12.75" customHeight="1" x14ac:dyDescent="0.2">
      <c r="A16" s="1249"/>
      <c r="B16" s="1260" t="s">
        <v>654</v>
      </c>
      <c r="C16" s="2275">
        <f t="shared" si="0"/>
        <v>58</v>
      </c>
      <c r="D16" s="2272"/>
      <c r="E16" s="1368"/>
      <c r="F16" s="1977">
        <v>9810</v>
      </c>
      <c r="G16" s="2273"/>
      <c r="H16" s="2272"/>
    </row>
    <row r="17" spans="1:8" ht="12.75" customHeight="1" x14ac:dyDescent="0.2">
      <c r="A17" s="1249"/>
      <c r="B17" s="1276" t="s">
        <v>747</v>
      </c>
      <c r="C17" s="2275">
        <f t="shared" si="0"/>
        <v>59</v>
      </c>
      <c r="D17" s="2272"/>
      <c r="E17" s="1368"/>
      <c r="F17" s="1977">
        <v>9811</v>
      </c>
      <c r="G17" s="2273"/>
      <c r="H17" s="2272"/>
    </row>
    <row r="18" spans="1:8" ht="12.75" customHeight="1" x14ac:dyDescent="0.2">
      <c r="A18" s="1249"/>
      <c r="B18" s="2308"/>
      <c r="C18" s="2285">
        <f t="shared" si="0"/>
        <v>60</v>
      </c>
      <c r="D18" s="2388"/>
      <c r="E18" s="2387"/>
      <c r="F18" s="2038">
        <v>9812</v>
      </c>
      <c r="G18" s="2386"/>
      <c r="H18" s="2386"/>
    </row>
    <row r="19" spans="1:8" ht="12.75" customHeight="1" x14ac:dyDescent="0.2">
      <c r="A19" s="1345"/>
      <c r="B19" s="1260" t="s">
        <v>421</v>
      </c>
      <c r="C19" s="2275"/>
      <c r="F19" s="2085"/>
    </row>
    <row r="20" spans="1:8" ht="12.75" customHeight="1" x14ac:dyDescent="0.2">
      <c r="A20" s="1249"/>
      <c r="B20" s="1260" t="s">
        <v>255</v>
      </c>
      <c r="C20" s="2275">
        <f>C18+1</f>
        <v>61</v>
      </c>
      <c r="F20" s="1980">
        <v>9813</v>
      </c>
    </row>
    <row r="21" spans="1:8" ht="12.75" customHeight="1" x14ac:dyDescent="0.2">
      <c r="A21" s="1249"/>
      <c r="B21" s="1260" t="s">
        <v>481</v>
      </c>
      <c r="C21" s="2275">
        <f>C20+1</f>
        <v>62</v>
      </c>
      <c r="F21" s="1980">
        <v>9814</v>
      </c>
    </row>
    <row r="22" spans="1:8" ht="12.75" customHeight="1" x14ac:dyDescent="0.2">
      <c r="A22" s="1345"/>
      <c r="B22" s="1260" t="s">
        <v>655</v>
      </c>
      <c r="C22" s="2275"/>
      <c r="F22" s="1977"/>
    </row>
    <row r="23" spans="1:8" ht="12.75" customHeight="1" x14ac:dyDescent="0.2">
      <c r="A23" s="1249"/>
      <c r="B23" s="1260" t="s">
        <v>656</v>
      </c>
      <c r="C23" s="2275">
        <f>C21+1</f>
        <v>63</v>
      </c>
      <c r="F23" s="1977">
        <v>9815</v>
      </c>
    </row>
    <row r="24" spans="1:8" ht="12.75" customHeight="1" x14ac:dyDescent="0.2">
      <c r="A24" s="1249"/>
      <c r="B24" s="1260" t="s">
        <v>657</v>
      </c>
      <c r="C24" s="2275">
        <f>C23+1</f>
        <v>64</v>
      </c>
      <c r="F24" s="1980">
        <v>9816</v>
      </c>
    </row>
    <row r="25" spans="1:8" ht="12.75" customHeight="1" x14ac:dyDescent="0.2">
      <c r="A25" s="1249"/>
      <c r="B25" s="1276" t="s">
        <v>747</v>
      </c>
      <c r="C25" s="2194">
        <f>C24+1</f>
        <v>65</v>
      </c>
      <c r="F25" s="1980">
        <v>9817</v>
      </c>
    </row>
    <row r="26" spans="1:8" ht="12.75" customHeight="1" x14ac:dyDescent="0.2">
      <c r="A26" s="1249"/>
      <c r="B26" s="1276"/>
      <c r="C26" s="2312">
        <f>C25+1</f>
        <v>66</v>
      </c>
      <c r="D26" s="2384"/>
      <c r="E26" s="2385"/>
      <c r="F26" s="2038">
        <v>9818</v>
      </c>
      <c r="G26" s="2384"/>
      <c r="H26" s="2384"/>
    </row>
    <row r="27" spans="1:8" ht="12.75" customHeight="1" thickBot="1" x14ac:dyDescent="0.25">
      <c r="A27" s="1249"/>
      <c r="B27" s="2366"/>
      <c r="C27" s="2365">
        <f>C26+1</f>
        <v>67</v>
      </c>
      <c r="D27" s="2378"/>
      <c r="E27" s="2379"/>
      <c r="F27" s="2017">
        <v>9819</v>
      </c>
      <c r="G27" s="2378"/>
      <c r="H27" s="2378"/>
    </row>
    <row r="28" spans="1:8" ht="12.75" customHeight="1" x14ac:dyDescent="0.2">
      <c r="A28" s="1345"/>
      <c r="B28" s="2206"/>
      <c r="C28" s="2275"/>
      <c r="D28" s="2272"/>
      <c r="E28" s="2275"/>
      <c r="F28" s="2205"/>
      <c r="G28" s="2280"/>
      <c r="H28" s="2272"/>
    </row>
    <row r="29" spans="1:8" ht="15" customHeight="1" thickBot="1" x14ac:dyDescent="0.25">
      <c r="A29" s="1249"/>
      <c r="B29" s="1255" t="s">
        <v>909</v>
      </c>
      <c r="C29" s="1369">
        <f>C27+1</f>
        <v>68</v>
      </c>
      <c r="D29" s="2306"/>
      <c r="E29" s="1369"/>
      <c r="F29" s="2383"/>
      <c r="G29" s="2270"/>
      <c r="H29" s="2306"/>
    </row>
    <row r="30" spans="1:8" ht="12.75" customHeight="1" x14ac:dyDescent="0.2">
      <c r="A30" s="1345"/>
      <c r="B30" s="1252"/>
      <c r="C30" s="2275"/>
      <c r="D30" s="2272"/>
      <c r="E30" s="2275"/>
      <c r="F30" s="2205"/>
      <c r="G30" s="2280"/>
      <c r="H30" s="2272"/>
    </row>
    <row r="31" spans="1:8" ht="12.75" customHeight="1" x14ac:dyDescent="0.2">
      <c r="A31" s="1345"/>
      <c r="B31" s="1252" t="s">
        <v>910</v>
      </c>
      <c r="C31" s="2275"/>
      <c r="D31" s="2272"/>
      <c r="E31" s="1368"/>
      <c r="F31" s="2197"/>
      <c r="G31" s="2273"/>
      <c r="H31" s="2272"/>
    </row>
    <row r="32" spans="1:8" ht="12.75" customHeight="1" x14ac:dyDescent="0.2">
      <c r="A32" s="1345"/>
      <c r="B32" s="1260" t="s">
        <v>495</v>
      </c>
      <c r="C32" s="2275"/>
      <c r="D32" s="2272"/>
      <c r="E32" s="1368"/>
      <c r="F32" s="2197"/>
      <c r="G32" s="2273"/>
      <c r="H32" s="2272"/>
    </row>
    <row r="33" spans="1:12" ht="12.75" customHeight="1" x14ac:dyDescent="0.2">
      <c r="A33" s="1249"/>
      <c r="B33" s="1260" t="s">
        <v>426</v>
      </c>
      <c r="C33" s="2275">
        <f>C29+1</f>
        <v>69</v>
      </c>
      <c r="D33" s="2272"/>
      <c r="E33" s="1368"/>
      <c r="F33" s="1980">
        <v>9821</v>
      </c>
      <c r="G33" s="2273"/>
      <c r="H33" s="2272"/>
    </row>
    <row r="34" spans="1:12" ht="12.75" customHeight="1" x14ac:dyDescent="0.2">
      <c r="A34" s="1249"/>
      <c r="B34" s="1260" t="s">
        <v>658</v>
      </c>
      <c r="C34" s="2275">
        <f>C33+1</f>
        <v>70</v>
      </c>
      <c r="D34" s="2272"/>
      <c r="E34" s="2275"/>
      <c r="F34" s="1980">
        <v>9822</v>
      </c>
      <c r="G34" s="2280"/>
      <c r="H34" s="2272"/>
    </row>
    <row r="35" spans="1:12" ht="12.75" customHeight="1" x14ac:dyDescent="0.2">
      <c r="A35" s="1345"/>
      <c r="B35" s="1260" t="s">
        <v>154</v>
      </c>
      <c r="C35" s="2275"/>
      <c r="D35" s="2272"/>
      <c r="E35" s="2275"/>
      <c r="F35" s="1980"/>
      <c r="G35" s="2280"/>
      <c r="H35" s="2272"/>
    </row>
    <row r="36" spans="1:12" ht="12.75" customHeight="1" x14ac:dyDescent="0.2">
      <c r="A36" s="1249"/>
      <c r="B36" s="1260" t="s">
        <v>659</v>
      </c>
      <c r="C36" s="1368">
        <f>C34+1</f>
        <v>71</v>
      </c>
      <c r="D36" s="2272"/>
      <c r="E36" s="1368"/>
      <c r="F36" s="2382">
        <v>6783</v>
      </c>
      <c r="G36" s="2273"/>
      <c r="H36" s="2272"/>
    </row>
    <row r="37" spans="1:12" ht="12.75" customHeight="1" x14ac:dyDescent="0.2">
      <c r="A37" s="1249"/>
      <c r="B37" s="1276" t="s">
        <v>747</v>
      </c>
      <c r="C37" s="2194">
        <f>C36+1</f>
        <v>72</v>
      </c>
      <c r="D37" s="2276"/>
      <c r="E37" s="2194"/>
      <c r="F37" s="2382">
        <v>9823</v>
      </c>
      <c r="G37" s="2277"/>
      <c r="H37" s="2276"/>
    </row>
    <row r="38" spans="1:12" ht="12.75" customHeight="1" thickBot="1" x14ac:dyDescent="0.25">
      <c r="A38" s="1249"/>
      <c r="B38" s="2366"/>
      <c r="C38" s="2365">
        <f>C37+1</f>
        <v>73</v>
      </c>
      <c r="D38" s="2362"/>
      <c r="E38" s="2365"/>
      <c r="F38" s="2381">
        <v>9824</v>
      </c>
      <c r="G38" s="2363"/>
      <c r="H38" s="2362"/>
    </row>
    <row r="39" spans="1:12" ht="15" customHeight="1" x14ac:dyDescent="0.2">
      <c r="A39" s="1249"/>
      <c r="B39" s="1252" t="s">
        <v>3150</v>
      </c>
      <c r="C39" s="1368"/>
      <c r="D39" s="2272"/>
      <c r="E39" s="1368"/>
      <c r="F39" s="2197"/>
      <c r="G39" s="2273"/>
      <c r="H39" s="2272"/>
    </row>
    <row r="40" spans="1:12" ht="12.75" customHeight="1" thickBot="1" x14ac:dyDescent="0.25">
      <c r="A40" s="1249"/>
      <c r="B40" s="1255" t="s">
        <v>1193</v>
      </c>
      <c r="C40" s="1369">
        <f>C38+1</f>
        <v>74</v>
      </c>
      <c r="D40" s="2306"/>
      <c r="E40" s="1369"/>
      <c r="F40" s="2341" t="s">
        <v>3149</v>
      </c>
      <c r="G40" s="2270"/>
      <c r="H40" s="2306"/>
    </row>
    <row r="41" spans="1:12" s="2086" customFormat="1" ht="14.25" customHeight="1" x14ac:dyDescent="0.2">
      <c r="A41" s="2098"/>
      <c r="B41" s="2096"/>
      <c r="C41" s="259"/>
      <c r="D41" s="1236"/>
      <c r="E41" s="1287"/>
      <c r="F41" s="1236"/>
      <c r="G41" s="1236"/>
      <c r="H41" s="1236"/>
      <c r="I41" s="259"/>
      <c r="J41" s="1785"/>
      <c r="K41" s="187"/>
      <c r="L41" s="435"/>
    </row>
    <row r="42" spans="1:12" x14ac:dyDescent="0.2">
      <c r="B42" s="1248" t="s">
        <v>2938</v>
      </c>
      <c r="D42" s="2208"/>
      <c r="E42" s="1288"/>
      <c r="F42" s="2208"/>
      <c r="G42" s="2208"/>
      <c r="H42" s="2208"/>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&amp;LS28-3-A</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zoomScaleNormal="100" workbookViewId="0"/>
  </sheetViews>
  <sheetFormatPr baseColWidth="10" defaultColWidth="11.42578125" defaultRowHeight="12.75" x14ac:dyDescent="0.2"/>
  <cols>
    <col min="1" max="1" width="2.42578125" style="1392" customWidth="1"/>
    <col min="2" max="7" width="11.42578125" style="1392"/>
    <col min="8" max="8" width="13.28515625" style="1392" customWidth="1"/>
    <col min="9" max="16384" width="11.42578125" style="1392"/>
  </cols>
  <sheetData>
    <row r="2" spans="1:9" x14ac:dyDescent="0.2">
      <c r="A2" s="55"/>
      <c r="B2" s="50"/>
      <c r="C2" s="50"/>
      <c r="D2" s="50"/>
      <c r="E2" s="50"/>
      <c r="F2" s="50"/>
      <c r="G2" s="50"/>
    </row>
    <row r="4" spans="1:9" x14ac:dyDescent="0.2">
      <c r="A4" s="4"/>
    </row>
    <row r="6" spans="1:9" x14ac:dyDescent="0.2">
      <c r="B6" s="17"/>
      <c r="C6" s="17"/>
      <c r="D6" s="17"/>
      <c r="E6" s="17"/>
      <c r="F6" s="17"/>
      <c r="G6" s="17"/>
    </row>
    <row r="7" spans="1:9" ht="20.25" x14ac:dyDescent="0.3">
      <c r="A7" s="819"/>
      <c r="B7" s="819"/>
      <c r="C7" s="819"/>
      <c r="D7" s="819"/>
      <c r="E7" s="819"/>
      <c r="F7" s="819"/>
      <c r="G7" s="819"/>
    </row>
    <row r="8" spans="1:9" ht="30" customHeight="1" x14ac:dyDescent="0.2"/>
    <row r="9" spans="1:9" x14ac:dyDescent="0.2">
      <c r="B9" s="50"/>
      <c r="C9" s="50"/>
      <c r="D9" s="50"/>
      <c r="E9" s="50"/>
      <c r="F9" s="50"/>
      <c r="G9" s="50"/>
    </row>
    <row r="15" spans="1:9" ht="19.5" x14ac:dyDescent="0.3">
      <c r="A15" s="2997" t="s">
        <v>3151</v>
      </c>
      <c r="B15" s="2998"/>
      <c r="C15" s="2998"/>
      <c r="D15" s="2998"/>
      <c r="E15" s="2998"/>
      <c r="F15" s="2998"/>
      <c r="G15" s="2998"/>
      <c r="H15" s="2998"/>
      <c r="I15" s="2389"/>
    </row>
    <row r="47" spans="1:7" ht="18" x14ac:dyDescent="0.25">
      <c r="A47" s="818"/>
      <c r="B47" s="818"/>
      <c r="C47" s="818"/>
      <c r="D47" s="818"/>
      <c r="E47" s="818"/>
      <c r="F47" s="818"/>
      <c r="G47" s="818"/>
    </row>
  </sheetData>
  <mergeCells count="1">
    <mergeCell ref="A15:H15"/>
  </mergeCells>
  <printOptions horizontalCentered="1"/>
  <pageMargins left="0.78740157480314965" right="0.78740157480314965" top="0.78740157480314965" bottom="0.78740157480314965" header="0.39370078740157483" footer="0.39370078740157483"/>
  <pageSetup orientation="portrait" r:id="rId1"/>
  <headerFooter alignWithMargins="0">
    <oddFooter xml:space="preserve">&amp;R
</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zoomScaleNormal="100" workbookViewId="0"/>
  </sheetViews>
  <sheetFormatPr baseColWidth="10" defaultColWidth="11.5703125" defaultRowHeight="12.75" x14ac:dyDescent="0.2"/>
  <cols>
    <col min="1" max="1" width="2.42578125" style="1392" customWidth="1"/>
    <col min="2" max="3" width="11.42578125" style="1392" customWidth="1"/>
    <col min="4" max="4" width="6.140625" style="1392" customWidth="1"/>
    <col min="5" max="5" width="11.42578125" style="1392" customWidth="1"/>
    <col min="6" max="6" width="42.42578125" style="1392" customWidth="1"/>
    <col min="7" max="7" width="0.140625" style="1392" hidden="1" customWidth="1"/>
    <col min="8" max="8" width="7.85546875" style="1392" customWidth="1"/>
    <col min="9" max="9" width="6.5703125" style="2390" customWidth="1"/>
    <col min="10" max="16384" width="11.5703125" style="1289"/>
  </cols>
  <sheetData>
    <row r="1" spans="1:9" x14ac:dyDescent="0.2">
      <c r="B1" s="114" t="s">
        <v>378</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2992" t="s">
        <v>2937</v>
      </c>
      <c r="I4" s="299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3169</v>
      </c>
      <c r="I9" s="2390">
        <v>60</v>
      </c>
    </row>
    <row r="10" spans="1:9" x14ac:dyDescent="0.2">
      <c r="B10" s="2086" t="s">
        <v>3168</v>
      </c>
      <c r="C10" s="2089"/>
      <c r="D10" s="2089"/>
      <c r="E10" s="2087"/>
      <c r="H10" s="813" t="s">
        <v>3167</v>
      </c>
      <c r="I10" s="2390">
        <v>61</v>
      </c>
    </row>
    <row r="11" spans="1:9" x14ac:dyDescent="0.2">
      <c r="B11" s="2086"/>
      <c r="H11" s="813"/>
    </row>
    <row r="12" spans="1:9" x14ac:dyDescent="0.2">
      <c r="B12" s="4" t="s">
        <v>2909</v>
      </c>
      <c r="H12" s="813"/>
      <c r="I12" s="505"/>
    </row>
    <row r="13" spans="1:9" x14ac:dyDescent="0.2">
      <c r="B13" s="1392" t="s">
        <v>3166</v>
      </c>
      <c r="H13" s="813" t="s">
        <v>3164</v>
      </c>
      <c r="I13" s="2390">
        <v>65</v>
      </c>
    </row>
    <row r="14" spans="1:9" x14ac:dyDescent="0.2">
      <c r="B14" s="2086" t="s">
        <v>1168</v>
      </c>
      <c r="I14" s="1392"/>
    </row>
    <row r="15" spans="1:9" x14ac:dyDescent="0.2">
      <c r="B15" s="2086" t="s">
        <v>3165</v>
      </c>
      <c r="H15" s="813" t="s">
        <v>3164</v>
      </c>
      <c r="I15" s="2390">
        <v>65</v>
      </c>
    </row>
    <row r="16" spans="1:9" x14ac:dyDescent="0.2">
      <c r="A16" s="2086"/>
      <c r="B16" s="2086" t="s">
        <v>3163</v>
      </c>
      <c r="H16" s="813" t="s">
        <v>3162</v>
      </c>
      <c r="I16" s="2390">
        <v>66</v>
      </c>
    </row>
    <row r="17" spans="2:9" x14ac:dyDescent="0.2">
      <c r="B17" s="1392" t="s">
        <v>3161</v>
      </c>
      <c r="E17" s="2086"/>
      <c r="H17" s="813" t="s">
        <v>3160</v>
      </c>
      <c r="I17" s="2390">
        <v>67</v>
      </c>
    </row>
    <row r="18" spans="2:9" x14ac:dyDescent="0.2">
      <c r="B18" s="2086" t="s">
        <v>3159</v>
      </c>
      <c r="E18" s="2086"/>
      <c r="H18" s="813" t="s">
        <v>3158</v>
      </c>
      <c r="I18" s="2390">
        <v>68</v>
      </c>
    </row>
    <row r="19" spans="2:9" x14ac:dyDescent="0.2">
      <c r="B19" s="2086" t="s">
        <v>3157</v>
      </c>
      <c r="E19" s="2086"/>
      <c r="H19" s="813" t="s">
        <v>3156</v>
      </c>
      <c r="I19" s="2390">
        <v>69</v>
      </c>
    </row>
    <row r="20" spans="2:9" x14ac:dyDescent="0.2">
      <c r="B20" s="1392" t="s">
        <v>3155</v>
      </c>
      <c r="E20" s="2086"/>
      <c r="H20" s="1443" t="s">
        <v>3154</v>
      </c>
      <c r="I20" s="2390">
        <v>70</v>
      </c>
    </row>
    <row r="21" spans="2:9" x14ac:dyDescent="0.2">
      <c r="B21" s="1392" t="s">
        <v>985</v>
      </c>
      <c r="E21" s="2086"/>
      <c r="H21" s="1443" t="s">
        <v>3153</v>
      </c>
      <c r="I21" s="2391" t="s">
        <v>3152</v>
      </c>
    </row>
    <row r="22" spans="2:9" x14ac:dyDescent="0.2">
      <c r="H22" s="2089"/>
    </row>
    <row r="23" spans="2:9" x14ac:dyDescent="0.2">
      <c r="H23" s="2089"/>
    </row>
    <row r="24" spans="2:9" x14ac:dyDescent="0.2">
      <c r="H24" s="2089"/>
    </row>
    <row r="28" spans="2:9" x14ac:dyDescent="0.2">
      <c r="B28" s="4"/>
      <c r="C28" s="4"/>
    </row>
  </sheetData>
  <mergeCells count="2">
    <mergeCell ref="H4:I4"/>
    <mergeCell ref="H5:I5"/>
  </mergeCells>
  <pageMargins left="0.78740157480314965" right="0.78740157480314965" top="0.98425196850393704" bottom="0.98425196850393704" header="0.51181102362204722" footer="0.51181102362204722"/>
  <pageSetup scale="89" orientation="portrait" r:id="rId1"/>
  <headerFooter alignWithMargins="0">
    <oddFooter>&amp;LS30-A</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baseColWidth="10" defaultColWidth="11.42578125" defaultRowHeight="12.75" x14ac:dyDescent="0.2"/>
  <cols>
    <col min="1" max="1" width="2.42578125" style="1392" customWidth="1"/>
    <col min="2" max="3" width="11.42578125" style="1392"/>
    <col min="4" max="4" width="6.140625" style="1392" customWidth="1"/>
    <col min="5" max="5" width="11.42578125" style="1392"/>
    <col min="6" max="6" width="42.42578125" style="1392" customWidth="1"/>
    <col min="7" max="7" width="0.140625" style="1392" hidden="1" customWidth="1"/>
    <col min="8" max="8" width="7.85546875" style="1392" customWidth="1"/>
    <col min="9" max="9" width="6.5703125" style="2390" customWidth="1"/>
    <col min="10" max="16384" width="11.42578125" style="1392"/>
  </cols>
  <sheetData>
    <row r="1" spans="1:9" x14ac:dyDescent="0.2">
      <c r="B1" s="114" t="s">
        <v>378</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2992" t="s">
        <v>2937</v>
      </c>
      <c r="I4" s="299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3169</v>
      </c>
      <c r="I9" s="2390">
        <v>56</v>
      </c>
    </row>
    <row r="10" spans="1:9" x14ac:dyDescent="0.2">
      <c r="B10" s="2086" t="s">
        <v>3168</v>
      </c>
      <c r="C10" s="2089"/>
      <c r="D10" s="2089"/>
      <c r="E10" s="2087"/>
      <c r="H10" s="813" t="s">
        <v>3167</v>
      </c>
      <c r="I10" s="2390">
        <v>57</v>
      </c>
    </row>
    <row r="11" spans="1:9" x14ac:dyDescent="0.2">
      <c r="B11" s="2086"/>
      <c r="H11" s="813"/>
    </row>
    <row r="12" spans="1:9" x14ac:dyDescent="0.2">
      <c r="B12" s="4" t="s">
        <v>2909</v>
      </c>
      <c r="H12" s="813"/>
      <c r="I12" s="505"/>
    </row>
    <row r="13" spans="1:9" x14ac:dyDescent="0.2">
      <c r="B13" s="1392" t="s">
        <v>3166</v>
      </c>
      <c r="H13" s="813" t="s">
        <v>3164</v>
      </c>
      <c r="I13" s="2390">
        <v>61</v>
      </c>
    </row>
    <row r="14" spans="1:9" x14ac:dyDescent="0.2">
      <c r="B14" s="2086" t="s">
        <v>1168</v>
      </c>
      <c r="I14" s="1392"/>
    </row>
    <row r="15" spans="1:9" x14ac:dyDescent="0.2">
      <c r="B15" s="2086" t="s">
        <v>3165</v>
      </c>
      <c r="H15" s="813" t="s">
        <v>3164</v>
      </c>
      <c r="I15" s="2390">
        <v>61</v>
      </c>
    </row>
    <row r="16" spans="1:9" ht="12.75" customHeight="1" x14ac:dyDescent="0.2">
      <c r="A16" s="2086"/>
      <c r="B16" s="2086" t="s">
        <v>3163</v>
      </c>
      <c r="H16" s="813" t="s">
        <v>3162</v>
      </c>
      <c r="I16" s="2390">
        <v>62</v>
      </c>
    </row>
    <row r="17" spans="2:9" ht="12.75" customHeight="1" x14ac:dyDescent="0.2">
      <c r="B17" s="1392" t="s">
        <v>3161</v>
      </c>
      <c r="E17" s="2086"/>
      <c r="H17" s="813" t="s">
        <v>3160</v>
      </c>
      <c r="I17" s="2390">
        <v>63</v>
      </c>
    </row>
    <row r="18" spans="2:9" ht="12.75" customHeight="1" x14ac:dyDescent="0.2">
      <c r="B18" s="2086" t="s">
        <v>3159</v>
      </c>
      <c r="E18" s="2086"/>
      <c r="H18" s="813" t="s">
        <v>3158</v>
      </c>
      <c r="I18" s="2390">
        <v>64</v>
      </c>
    </row>
    <row r="19" spans="2:9" ht="12.75" customHeight="1" x14ac:dyDescent="0.2">
      <c r="B19" s="2086" t="s">
        <v>3157</v>
      </c>
      <c r="E19" s="2086"/>
      <c r="H19" s="813" t="s">
        <v>3156</v>
      </c>
      <c r="I19" s="2390">
        <v>65</v>
      </c>
    </row>
    <row r="20" spans="2:9" ht="12.75" customHeight="1" x14ac:dyDescent="0.2">
      <c r="B20" s="1392" t="s">
        <v>3155</v>
      </c>
      <c r="E20" s="2086"/>
      <c r="H20" s="813" t="s">
        <v>3154</v>
      </c>
      <c r="I20" s="2390">
        <v>66</v>
      </c>
    </row>
    <row r="21" spans="2:9" ht="12.75" customHeight="1" x14ac:dyDescent="0.2">
      <c r="B21" s="1392" t="s">
        <v>985</v>
      </c>
      <c r="E21" s="2086"/>
      <c r="H21" s="813" t="s">
        <v>3153</v>
      </c>
      <c r="I21" s="2391" t="s">
        <v>3172</v>
      </c>
    </row>
    <row r="22" spans="2:9" x14ac:dyDescent="0.2">
      <c r="H22" s="2089"/>
    </row>
    <row r="23" spans="2:9" x14ac:dyDescent="0.2">
      <c r="H23" s="2089"/>
    </row>
    <row r="24" spans="2:9" x14ac:dyDescent="0.2">
      <c r="B24" s="770" t="s">
        <v>2789</v>
      </c>
      <c r="H24" s="2089"/>
    </row>
    <row r="28" spans="2:9" x14ac:dyDescent="0.2">
      <c r="B28" s="4"/>
      <c r="C28" s="4"/>
    </row>
    <row r="49" spans="3:9" x14ac:dyDescent="0.2">
      <c r="C49" s="2393"/>
      <c r="D49" s="2393"/>
      <c r="E49" s="2393"/>
      <c r="F49" s="2393"/>
      <c r="G49" s="2393"/>
      <c r="H49" s="2393"/>
      <c r="I49" s="2393"/>
    </row>
  </sheetData>
  <mergeCells count="2">
    <mergeCell ref="H4:I4"/>
    <mergeCell ref="H5:I5"/>
  </mergeCells>
  <pageMargins left="0.39370078740157483" right="0.39370078740157483" top="0.78740157480314965" bottom="0.78740157480314965" header="0.39370078740157483" footer="0.39370078740157483"/>
  <pageSetup orientation="portrait" r:id="rId1"/>
  <headerFooter alignWithMargins="0">
    <oddFooter>&amp;LS30-A</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baseColWidth="10" defaultColWidth="11.42578125" defaultRowHeight="12.75" x14ac:dyDescent="0.2"/>
  <cols>
    <col min="1" max="1" width="2.42578125" style="1392" customWidth="1"/>
    <col min="2" max="3" width="11.42578125" style="1392"/>
    <col min="4" max="4" width="6.140625" style="1392" customWidth="1"/>
    <col min="5" max="5" width="11.42578125" style="1392"/>
    <col min="6" max="6" width="42.42578125" style="1392" customWidth="1"/>
    <col min="7" max="7" width="0.140625" style="1392" hidden="1" customWidth="1"/>
    <col min="8" max="8" width="7.85546875" style="1392" customWidth="1"/>
    <col min="9" max="9" width="6.5703125" style="2390" customWidth="1"/>
    <col min="10" max="16384" width="11.42578125" style="1392"/>
  </cols>
  <sheetData>
    <row r="1" spans="1:9" x14ac:dyDescent="0.2">
      <c r="B1" s="114" t="s">
        <v>378</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2992" t="s">
        <v>2937</v>
      </c>
      <c r="I4" s="299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3169</v>
      </c>
      <c r="I9" s="2390">
        <v>53</v>
      </c>
    </row>
    <row r="10" spans="1:9" x14ac:dyDescent="0.2">
      <c r="B10" s="2086" t="s">
        <v>3168</v>
      </c>
      <c r="C10" s="2089"/>
      <c r="D10" s="2089"/>
      <c r="E10" s="2087"/>
      <c r="H10" s="813" t="s">
        <v>3167</v>
      </c>
      <c r="I10" s="2390">
        <v>54</v>
      </c>
    </row>
    <row r="11" spans="1:9" x14ac:dyDescent="0.2">
      <c r="B11" s="2086"/>
      <c r="H11" s="813"/>
    </row>
    <row r="12" spans="1:9" x14ac:dyDescent="0.2">
      <c r="B12" s="4" t="s">
        <v>2909</v>
      </c>
      <c r="H12" s="813"/>
      <c r="I12" s="505"/>
    </row>
    <row r="13" spans="1:9" x14ac:dyDescent="0.2">
      <c r="B13" s="1392" t="s">
        <v>3166</v>
      </c>
      <c r="H13" s="813" t="s">
        <v>3164</v>
      </c>
      <c r="I13" s="2390">
        <v>58</v>
      </c>
    </row>
    <row r="14" spans="1:9" x14ac:dyDescent="0.2">
      <c r="B14" s="2086" t="s">
        <v>1168</v>
      </c>
      <c r="I14" s="1392"/>
    </row>
    <row r="15" spans="1:9" x14ac:dyDescent="0.2">
      <c r="B15" s="2086" t="s">
        <v>3165</v>
      </c>
      <c r="H15" s="813" t="s">
        <v>3164</v>
      </c>
      <c r="I15" s="2390">
        <v>58</v>
      </c>
    </row>
    <row r="16" spans="1:9" ht="12.75" customHeight="1" x14ac:dyDescent="0.2">
      <c r="A16" s="2086"/>
      <c r="B16" s="2086" t="s">
        <v>3163</v>
      </c>
      <c r="H16" s="813" t="s">
        <v>3162</v>
      </c>
      <c r="I16" s="2390">
        <v>59</v>
      </c>
    </row>
    <row r="17" spans="2:9" ht="12.75" customHeight="1" x14ac:dyDescent="0.2">
      <c r="B17" s="1392" t="s">
        <v>3161</v>
      </c>
      <c r="E17" s="2086"/>
      <c r="H17" s="813" t="s">
        <v>3160</v>
      </c>
      <c r="I17" s="2390">
        <v>60</v>
      </c>
    </row>
    <row r="18" spans="2:9" ht="12.75" customHeight="1" x14ac:dyDescent="0.2">
      <c r="B18" s="2086" t="s">
        <v>3159</v>
      </c>
      <c r="E18" s="2086"/>
      <c r="H18" s="813" t="s">
        <v>3158</v>
      </c>
      <c r="I18" s="2390">
        <v>61</v>
      </c>
    </row>
    <row r="19" spans="2:9" ht="12.75" customHeight="1" x14ac:dyDescent="0.2">
      <c r="B19" s="2086" t="s">
        <v>3157</v>
      </c>
      <c r="E19" s="2086"/>
      <c r="H19" s="813" t="s">
        <v>3156</v>
      </c>
      <c r="I19" s="2390">
        <v>62</v>
      </c>
    </row>
    <row r="20" spans="2:9" ht="12.75" customHeight="1" x14ac:dyDescent="0.2">
      <c r="B20" s="1392" t="s">
        <v>3155</v>
      </c>
      <c r="E20" s="2086"/>
      <c r="H20" s="813" t="s">
        <v>3154</v>
      </c>
      <c r="I20" s="2390">
        <v>63</v>
      </c>
    </row>
    <row r="21" spans="2:9" ht="12.75" customHeight="1" x14ac:dyDescent="0.2">
      <c r="B21" s="1392" t="s">
        <v>985</v>
      </c>
      <c r="E21" s="2086"/>
      <c r="H21" s="813" t="s">
        <v>3153</v>
      </c>
      <c r="I21" s="2391" t="s">
        <v>3173</v>
      </c>
    </row>
    <row r="22" spans="2:9" x14ac:dyDescent="0.2">
      <c r="H22" s="2089"/>
    </row>
    <row r="23" spans="2:9" x14ac:dyDescent="0.2">
      <c r="H23" s="2089"/>
    </row>
    <row r="24" spans="2:9" x14ac:dyDescent="0.2">
      <c r="B24" s="770" t="s">
        <v>2790</v>
      </c>
      <c r="H24" s="2089"/>
    </row>
    <row r="28" spans="2:9" x14ac:dyDescent="0.2">
      <c r="B28" s="4"/>
      <c r="C28" s="4"/>
    </row>
    <row r="49" spans="3:9" x14ac:dyDescent="0.2">
      <c r="C49" s="2393"/>
      <c r="D49" s="2393"/>
      <c r="E49" s="2393"/>
      <c r="F49" s="2393"/>
      <c r="G49" s="2393"/>
      <c r="H49" s="2393"/>
      <c r="I49" s="2393"/>
    </row>
  </sheetData>
  <mergeCells count="2">
    <mergeCell ref="H4:I4"/>
    <mergeCell ref="H5:I5"/>
  </mergeCells>
  <pageMargins left="0.39370078740157483" right="0.39370078740157483" top="0.78740157480314965" bottom="0.78740157480314965" header="0.39370078740157483" footer="0.39370078740157483"/>
  <pageSetup orientation="portrait" r:id="rId1"/>
  <headerFooter alignWithMargins="0">
    <oddFooter>&amp;LS30-A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H69"/>
  <sheetViews>
    <sheetView zoomScaleNormal="100" workbookViewId="0"/>
  </sheetViews>
  <sheetFormatPr baseColWidth="10" defaultColWidth="11.42578125" defaultRowHeight="12.75" x14ac:dyDescent="0.2"/>
  <cols>
    <col min="1" max="7" width="11.42578125" style="1439"/>
    <col min="8" max="8" width="33.140625" style="1439" customWidth="1"/>
    <col min="9" max="16384" width="11.42578125" style="1439"/>
  </cols>
  <sheetData>
    <row r="1" spans="1:8" x14ac:dyDescent="0.2">
      <c r="A1" s="122"/>
    </row>
    <row r="2" spans="1:8" x14ac:dyDescent="0.2">
      <c r="A2" s="2846" t="s">
        <v>310</v>
      </c>
      <c r="B2" s="2846"/>
      <c r="C2" s="2846"/>
      <c r="D2" s="2846"/>
      <c r="E2" s="2846"/>
      <c r="F2" s="2846"/>
      <c r="G2" s="2846"/>
      <c r="H2" s="2846"/>
    </row>
    <row r="3" spans="1:8" x14ac:dyDescent="0.2">
      <c r="A3" s="1428" t="s">
        <v>320</v>
      </c>
      <c r="H3" s="535" t="s">
        <v>351</v>
      </c>
    </row>
    <row r="4" spans="1:8" ht="12.75" customHeight="1" thickBot="1" x14ac:dyDescent="0.25">
      <c r="A4" s="184"/>
      <c r="B4" s="266"/>
      <c r="C4" s="266"/>
      <c r="D4" s="266"/>
      <c r="E4" s="266"/>
      <c r="F4" s="266"/>
    </row>
    <row r="5" spans="1:8" x14ac:dyDescent="0.2">
      <c r="A5" s="122"/>
    </row>
    <row r="6" spans="1:8" x14ac:dyDescent="0.2">
      <c r="A6" s="122"/>
    </row>
    <row r="7" spans="1:8" x14ac:dyDescent="0.2">
      <c r="A7" s="2858" t="s">
        <v>687</v>
      </c>
      <c r="B7" s="2858"/>
      <c r="C7" s="2858"/>
      <c r="D7" s="2858"/>
      <c r="E7" s="2858"/>
      <c r="F7" s="2858"/>
      <c r="G7" s="2858"/>
      <c r="H7" s="2858"/>
    </row>
    <row r="8" spans="1:8" x14ac:dyDescent="0.2">
      <c r="A8" s="1509"/>
      <c r="B8" s="1509"/>
      <c r="C8" s="1509"/>
      <c r="D8" s="1509"/>
      <c r="E8" s="1509"/>
      <c r="F8" s="1509"/>
      <c r="G8" s="1509"/>
      <c r="H8" s="1509"/>
    </row>
    <row r="9" spans="1:8" ht="0.75" customHeight="1" x14ac:dyDescent="0.2">
      <c r="A9" s="2861" t="s">
        <v>2856</v>
      </c>
      <c r="B9" s="2861"/>
      <c r="C9" s="2861"/>
      <c r="D9" s="2861"/>
      <c r="E9" s="2861"/>
      <c r="F9" s="2861"/>
      <c r="G9" s="2861"/>
      <c r="H9" s="2861"/>
    </row>
    <row r="10" spans="1:8" ht="12.75" customHeight="1" x14ac:dyDescent="0.2">
      <c r="A10" s="2861"/>
      <c r="B10" s="2861"/>
      <c r="C10" s="2861"/>
      <c r="D10" s="2861"/>
      <c r="E10" s="2861"/>
      <c r="F10" s="2861"/>
      <c r="G10" s="2861"/>
      <c r="H10" s="2861"/>
    </row>
    <row r="11" spans="1:8" ht="12.75" customHeight="1" x14ac:dyDescent="0.2">
      <c r="A11" s="2861"/>
      <c r="B11" s="2861"/>
      <c r="C11" s="2861"/>
      <c r="D11" s="2861"/>
      <c r="E11" s="2861"/>
      <c r="F11" s="2861"/>
      <c r="G11" s="2861"/>
      <c r="H11" s="2861"/>
    </row>
    <row r="12" spans="1:8" ht="12.75" customHeight="1" x14ac:dyDescent="0.2">
      <c r="A12" s="2861"/>
      <c r="B12" s="2861"/>
      <c r="C12" s="2861"/>
      <c r="D12" s="2861"/>
      <c r="E12" s="2861"/>
      <c r="F12" s="2861"/>
      <c r="G12" s="2861"/>
      <c r="H12" s="2861"/>
    </row>
    <row r="13" spans="1:8" ht="12.75" customHeight="1" x14ac:dyDescent="0.2">
      <c r="A13" s="2861"/>
      <c r="B13" s="2861"/>
      <c r="C13" s="2861"/>
      <c r="D13" s="2861"/>
      <c r="E13" s="2861"/>
      <c r="F13" s="2861"/>
      <c r="G13" s="2861"/>
      <c r="H13" s="2861"/>
    </row>
    <row r="14" spans="1:8" ht="12.75" customHeight="1" x14ac:dyDescent="0.2">
      <c r="A14" s="1418"/>
      <c r="B14" s="1418"/>
      <c r="C14" s="1418"/>
      <c r="D14" s="1418"/>
      <c r="E14" s="1418"/>
      <c r="F14" s="1418"/>
      <c r="G14" s="1418"/>
      <c r="H14" s="1418"/>
    </row>
    <row r="15" spans="1:8" ht="12.75" customHeight="1" x14ac:dyDescent="0.2">
      <c r="A15" s="2859" t="s">
        <v>321</v>
      </c>
      <c r="B15" s="2859"/>
      <c r="C15" s="2859"/>
      <c r="D15" s="2859"/>
      <c r="E15" s="2859"/>
      <c r="F15" s="2859"/>
      <c r="G15" s="2859"/>
      <c r="H15" s="2859"/>
    </row>
    <row r="16" spans="1:8" ht="12.75" customHeight="1" x14ac:dyDescent="0.2">
      <c r="A16" s="1509"/>
      <c r="B16" s="1509"/>
      <c r="C16" s="1509"/>
      <c r="D16" s="1509"/>
      <c r="E16" s="1509"/>
      <c r="F16" s="1509"/>
      <c r="G16" s="1509"/>
      <c r="H16" s="1509"/>
    </row>
    <row r="17" spans="1:8" ht="12.75" customHeight="1" x14ac:dyDescent="0.2">
      <c r="A17" s="2864" t="s">
        <v>93</v>
      </c>
      <c r="B17" s="2865"/>
      <c r="C17" s="2865"/>
      <c r="D17" s="2865"/>
      <c r="E17" s="2865"/>
      <c r="F17" s="2865"/>
      <c r="G17" s="2865"/>
      <c r="H17" s="2865"/>
    </row>
    <row r="18" spans="1:8" ht="12.75" customHeight="1" x14ac:dyDescent="0.2">
      <c r="A18" s="2865"/>
      <c r="B18" s="2865"/>
      <c r="C18" s="2865"/>
      <c r="D18" s="2865"/>
      <c r="E18" s="2865"/>
      <c r="F18" s="2865"/>
      <c r="G18" s="2865"/>
      <c r="H18" s="2865"/>
    </row>
    <row r="19" spans="1:8" ht="12.75" customHeight="1" x14ac:dyDescent="0.2">
      <c r="A19" s="2865"/>
      <c r="B19" s="2865"/>
      <c r="C19" s="2865"/>
      <c r="D19" s="2865"/>
      <c r="E19" s="2865"/>
      <c r="F19" s="2865"/>
      <c r="G19" s="2865"/>
      <c r="H19" s="2865"/>
    </row>
    <row r="20" spans="1:8" ht="12.75" customHeight="1" x14ac:dyDescent="0.2">
      <c r="A20" s="1418"/>
      <c r="B20" s="1418"/>
      <c r="C20" s="1418"/>
      <c r="D20" s="1418"/>
      <c r="E20" s="1418"/>
      <c r="F20" s="1418"/>
      <c r="G20" s="1418"/>
      <c r="H20" s="1418"/>
    </row>
    <row r="21" spans="1:8" ht="12.75" customHeight="1" x14ac:dyDescent="0.2">
      <c r="A21" s="2859" t="s">
        <v>113</v>
      </c>
      <c r="B21" s="2859"/>
      <c r="C21" s="2859"/>
      <c r="D21" s="2859"/>
      <c r="E21" s="2859"/>
      <c r="F21" s="2859"/>
      <c r="G21" s="2859"/>
      <c r="H21" s="2859"/>
    </row>
    <row r="22" spans="1:8" ht="12.75" customHeight="1" x14ac:dyDescent="0.2">
      <c r="A22" s="1414"/>
      <c r="B22" s="1414"/>
      <c r="C22" s="1414"/>
      <c r="D22" s="1414"/>
      <c r="E22" s="1414"/>
      <c r="F22" s="1414"/>
      <c r="G22" s="1414"/>
      <c r="H22" s="1414"/>
    </row>
    <row r="23" spans="1:8" ht="0.75" customHeight="1" x14ac:dyDescent="0.2">
      <c r="A23" s="2861" t="s">
        <v>186</v>
      </c>
      <c r="B23" s="2858"/>
      <c r="C23" s="2858"/>
      <c r="D23" s="2858"/>
      <c r="E23" s="2858"/>
      <c r="F23" s="2858"/>
      <c r="G23" s="2858"/>
      <c r="H23" s="2858"/>
    </row>
    <row r="24" spans="1:8" ht="12.75" customHeight="1" x14ac:dyDescent="0.2">
      <c r="A24" s="2858"/>
      <c r="B24" s="2858"/>
      <c r="C24" s="2858"/>
      <c r="D24" s="2858"/>
      <c r="E24" s="2858"/>
      <c r="F24" s="2858"/>
      <c r="G24" s="2858"/>
      <c r="H24" s="2858"/>
    </row>
    <row r="25" spans="1:8" ht="12.75" customHeight="1" x14ac:dyDescent="0.2">
      <c r="A25" s="2858"/>
      <c r="B25" s="2858"/>
      <c r="C25" s="2858"/>
      <c r="D25" s="2858"/>
      <c r="E25" s="2858"/>
      <c r="F25" s="2858"/>
      <c r="G25" s="2858"/>
      <c r="H25" s="2858"/>
    </row>
    <row r="26" spans="1:8" ht="12.75" customHeight="1" x14ac:dyDescent="0.2">
      <c r="A26" s="2858"/>
      <c r="B26" s="2858"/>
      <c r="C26" s="2858"/>
      <c r="D26" s="2858"/>
      <c r="E26" s="2858"/>
      <c r="F26" s="2858"/>
      <c r="G26" s="2858"/>
      <c r="H26" s="2858"/>
    </row>
    <row r="27" spans="1:8" ht="12.75" customHeight="1" x14ac:dyDescent="0.2">
      <c r="A27" s="2858"/>
      <c r="B27" s="2858"/>
      <c r="C27" s="2858"/>
      <c r="D27" s="2858"/>
      <c r="E27" s="2858"/>
      <c r="F27" s="2858"/>
      <c r="G27" s="2858"/>
      <c r="H27" s="2858"/>
    </row>
    <row r="28" spans="1:8" ht="12.75" customHeight="1" x14ac:dyDescent="0.2">
      <c r="A28" s="1418"/>
      <c r="B28" s="1418"/>
      <c r="C28" s="1418"/>
      <c r="D28" s="1418"/>
      <c r="E28" s="1418"/>
      <c r="F28" s="1418"/>
      <c r="G28" s="1418"/>
      <c r="H28" s="1418"/>
    </row>
    <row r="29" spans="1:8" ht="12.75" customHeight="1" x14ac:dyDescent="0.2">
      <c r="A29" s="2864" t="s">
        <v>14</v>
      </c>
      <c r="B29" s="2865"/>
      <c r="C29" s="2865"/>
      <c r="D29" s="2865"/>
      <c r="E29" s="2865"/>
      <c r="F29" s="2865"/>
      <c r="G29" s="2865"/>
      <c r="H29" s="2865"/>
    </row>
    <row r="30" spans="1:8" ht="12.75" customHeight="1" x14ac:dyDescent="0.2">
      <c r="A30" s="2865"/>
      <c r="B30" s="2865"/>
      <c r="C30" s="2865"/>
      <c r="D30" s="2865"/>
      <c r="E30" s="2865"/>
      <c r="F30" s="2865"/>
      <c r="G30" s="2865"/>
      <c r="H30" s="2865"/>
    </row>
    <row r="31" spans="1:8" ht="12.75" customHeight="1" x14ac:dyDescent="0.2">
      <c r="A31" s="2865"/>
      <c r="B31" s="2865"/>
      <c r="C31" s="2865"/>
      <c r="D31" s="2865"/>
      <c r="E31" s="2865"/>
      <c r="F31" s="2865"/>
      <c r="G31" s="2865"/>
      <c r="H31" s="2865"/>
    </row>
    <row r="32" spans="1:8" ht="12.75" customHeight="1" x14ac:dyDescent="0.2">
      <c r="A32" s="2865"/>
      <c r="B32" s="2865"/>
      <c r="C32" s="2865"/>
      <c r="D32" s="2865"/>
      <c r="E32" s="2865"/>
      <c r="F32" s="2865"/>
      <c r="G32" s="2865"/>
      <c r="H32" s="2865"/>
    </row>
    <row r="33" spans="1:8" ht="12.75" customHeight="1" x14ac:dyDescent="0.2">
      <c r="A33" s="2865"/>
      <c r="B33" s="2865"/>
      <c r="C33" s="2865"/>
      <c r="D33" s="2865"/>
      <c r="E33" s="2865"/>
      <c r="F33" s="2865"/>
      <c r="G33" s="2865"/>
      <c r="H33" s="2865"/>
    </row>
    <row r="34" spans="1:8" ht="12.75" customHeight="1" x14ac:dyDescent="0.2">
      <c r="A34" s="2865"/>
      <c r="B34" s="2865"/>
      <c r="C34" s="2865"/>
      <c r="D34" s="2865"/>
      <c r="E34" s="2865"/>
      <c r="F34" s="2865"/>
      <c r="G34" s="2865"/>
      <c r="H34" s="2865"/>
    </row>
    <row r="35" spans="1:8" ht="12.75" customHeight="1" x14ac:dyDescent="0.2">
      <c r="A35" s="2865"/>
      <c r="B35" s="2865"/>
      <c r="C35" s="2865"/>
      <c r="D35" s="2865"/>
      <c r="E35" s="2865"/>
      <c r="F35" s="2865"/>
      <c r="G35" s="2865"/>
      <c r="H35" s="2865"/>
    </row>
    <row r="36" spans="1:8" ht="22.5" customHeight="1" x14ac:dyDescent="0.2">
      <c r="A36" s="2865"/>
      <c r="B36" s="2865"/>
      <c r="C36" s="2865"/>
      <c r="D36" s="2865"/>
      <c r="E36" s="2865"/>
      <c r="F36" s="2865"/>
      <c r="G36" s="2865"/>
      <c r="H36" s="2865"/>
    </row>
    <row r="37" spans="1:8" ht="12.75" customHeight="1" x14ac:dyDescent="0.2">
      <c r="A37" s="1418"/>
      <c r="B37" s="1418"/>
      <c r="C37" s="1418"/>
      <c r="D37" s="1418"/>
      <c r="E37" s="1418"/>
      <c r="F37" s="1418"/>
      <c r="G37" s="1418"/>
      <c r="H37" s="1418"/>
    </row>
    <row r="38" spans="1:8" ht="12.75" hidden="1" customHeight="1" x14ac:dyDescent="0.2">
      <c r="A38" s="2858" t="s">
        <v>187</v>
      </c>
      <c r="B38" s="2858"/>
      <c r="C38" s="2858"/>
      <c r="D38" s="2858"/>
      <c r="E38" s="2858"/>
      <c r="F38" s="2858"/>
      <c r="G38" s="2858"/>
      <c r="H38" s="2858"/>
    </row>
    <row r="39" spans="1:8" ht="12.75" customHeight="1" x14ac:dyDescent="0.2">
      <c r="A39" s="2858"/>
      <c r="B39" s="2858"/>
      <c r="C39" s="2858"/>
      <c r="D39" s="2858"/>
      <c r="E39" s="2858"/>
      <c r="F39" s="2858"/>
      <c r="G39" s="2858"/>
      <c r="H39" s="2858"/>
    </row>
    <row r="40" spans="1:8" ht="12.75" customHeight="1" x14ac:dyDescent="0.2">
      <c r="A40" s="1509"/>
      <c r="B40" s="1509"/>
      <c r="C40" s="1509"/>
      <c r="D40" s="1509"/>
      <c r="E40" s="1509"/>
      <c r="F40" s="1509"/>
      <c r="G40" s="1509"/>
      <c r="H40" s="1509"/>
    </row>
    <row r="41" spans="1:8" ht="12.75" customHeight="1" x14ac:dyDescent="0.2">
      <c r="A41" s="1416" t="s">
        <v>114</v>
      </c>
      <c r="B41" s="1509"/>
      <c r="C41" s="1509"/>
      <c r="D41" s="1509"/>
      <c r="E41" s="1509"/>
      <c r="F41" s="1509"/>
      <c r="G41" s="1509"/>
      <c r="H41" s="1509"/>
    </row>
    <row r="42" spans="1:8" ht="12.75" customHeight="1" x14ac:dyDescent="0.2">
      <c r="A42" s="1509"/>
      <c r="B42" s="1509"/>
      <c r="C42" s="1509"/>
      <c r="D42" s="1509"/>
      <c r="E42" s="1509"/>
      <c r="F42" s="1509"/>
      <c r="G42" s="1509"/>
      <c r="H42" s="1509"/>
    </row>
    <row r="43" spans="1:8" ht="0.75" customHeight="1" x14ac:dyDescent="0.2">
      <c r="A43" s="2861" t="s">
        <v>2857</v>
      </c>
      <c r="B43" s="2861"/>
      <c r="C43" s="2861"/>
      <c r="D43" s="2861"/>
      <c r="E43" s="2861"/>
      <c r="F43" s="2861"/>
      <c r="G43" s="2861"/>
      <c r="H43" s="2861"/>
    </row>
    <row r="44" spans="1:8" ht="12.75" customHeight="1" x14ac:dyDescent="0.2">
      <c r="A44" s="2861"/>
      <c r="B44" s="2861"/>
      <c r="C44" s="2861"/>
      <c r="D44" s="2861"/>
      <c r="E44" s="2861"/>
      <c r="F44" s="2861"/>
      <c r="G44" s="2861"/>
      <c r="H44" s="2861"/>
    </row>
    <row r="45" spans="1:8" ht="12.75" customHeight="1" x14ac:dyDescent="0.2">
      <c r="A45" s="2861"/>
      <c r="B45" s="2861"/>
      <c r="C45" s="2861"/>
      <c r="D45" s="2861"/>
      <c r="E45" s="2861"/>
      <c r="F45" s="2861"/>
      <c r="G45" s="2861"/>
      <c r="H45" s="2861"/>
    </row>
    <row r="46" spans="1:8" ht="12.75" customHeight="1" x14ac:dyDescent="0.2">
      <c r="A46" s="2861"/>
      <c r="B46" s="2861"/>
      <c r="C46" s="2861"/>
      <c r="D46" s="2861"/>
      <c r="E46" s="2861"/>
      <c r="F46" s="2861"/>
      <c r="G46" s="2861"/>
      <c r="H46" s="2861"/>
    </row>
    <row r="47" spans="1:8" ht="12.75" customHeight="1" x14ac:dyDescent="0.2">
      <c r="A47" s="2861"/>
      <c r="B47" s="2861"/>
      <c r="C47" s="2861"/>
      <c r="D47" s="2861"/>
      <c r="E47" s="2861"/>
      <c r="F47" s="2861"/>
      <c r="G47" s="2861"/>
      <c r="H47" s="2861"/>
    </row>
    <row r="48" spans="1:8" x14ac:dyDescent="0.2">
      <c r="A48" s="1415"/>
      <c r="B48" s="1415"/>
      <c r="C48" s="1415"/>
      <c r="D48" s="1415"/>
      <c r="E48" s="1415"/>
      <c r="F48" s="1415"/>
      <c r="G48" s="1415"/>
      <c r="H48" s="1415"/>
    </row>
    <row r="49" spans="1:8" x14ac:dyDescent="0.2">
      <c r="A49" s="2862" t="s">
        <v>842</v>
      </c>
      <c r="B49" s="2863"/>
      <c r="C49" s="1511"/>
      <c r="D49" s="1511"/>
      <c r="E49" s="1511"/>
      <c r="F49" s="1511"/>
      <c r="G49" s="1511"/>
      <c r="H49" s="1511"/>
    </row>
    <row r="50" spans="1:8" x14ac:dyDescent="0.2">
      <c r="A50" s="1416"/>
      <c r="B50" s="1509"/>
      <c r="C50" s="1511"/>
      <c r="D50" s="1511"/>
      <c r="E50" s="1511"/>
      <c r="F50" s="1511"/>
      <c r="G50" s="1511"/>
      <c r="H50" s="1511"/>
    </row>
    <row r="51" spans="1:8" hidden="1" x14ac:dyDescent="0.2">
      <c r="A51" s="2858" t="s">
        <v>1081</v>
      </c>
      <c r="B51" s="2858"/>
      <c r="C51" s="2858"/>
      <c r="D51" s="2858"/>
      <c r="E51" s="2858"/>
      <c r="F51" s="2858"/>
      <c r="G51" s="2858"/>
      <c r="H51" s="2858"/>
    </row>
    <row r="52" spans="1:8" x14ac:dyDescent="0.2">
      <c r="A52" s="2858"/>
      <c r="B52" s="2858"/>
      <c r="C52" s="2858"/>
      <c r="D52" s="2858"/>
      <c r="E52" s="2858"/>
      <c r="F52" s="2858"/>
      <c r="G52" s="2858"/>
      <c r="H52" s="2858"/>
    </row>
    <row r="53" spans="1:8" x14ac:dyDescent="0.2">
      <c r="A53" s="2858"/>
      <c r="B53" s="2858"/>
      <c r="C53" s="2858"/>
      <c r="D53" s="2858"/>
      <c r="E53" s="2858"/>
      <c r="F53" s="2858"/>
      <c r="G53" s="2858"/>
      <c r="H53" s="2858"/>
    </row>
    <row r="54" spans="1:8" x14ac:dyDescent="0.2">
      <c r="A54" s="2858"/>
      <c r="B54" s="2858"/>
      <c r="C54" s="2858"/>
      <c r="D54" s="2858"/>
      <c r="E54" s="2858"/>
      <c r="F54" s="2858"/>
      <c r="G54" s="2858"/>
      <c r="H54" s="2858"/>
    </row>
    <row r="55" spans="1:8" x14ac:dyDescent="0.2">
      <c r="A55" s="2858"/>
      <c r="B55" s="2858"/>
      <c r="C55" s="2858"/>
      <c r="D55" s="2858"/>
      <c r="E55" s="2858"/>
      <c r="F55" s="2858"/>
      <c r="G55" s="2858"/>
      <c r="H55" s="2858"/>
    </row>
    <row r="56" spans="1:8" x14ac:dyDescent="0.2">
      <c r="A56" s="2858"/>
      <c r="B56" s="2858"/>
      <c r="C56" s="2858"/>
      <c r="D56" s="2858"/>
      <c r="E56" s="2858"/>
      <c r="F56" s="2858"/>
      <c r="G56" s="2858"/>
      <c r="H56" s="2858"/>
    </row>
    <row r="57" spans="1:8" x14ac:dyDescent="0.2">
      <c r="A57" s="2860" t="s">
        <v>575</v>
      </c>
      <c r="B57" s="2860"/>
      <c r="C57" s="2860"/>
      <c r="D57" s="2860"/>
      <c r="E57" s="2860"/>
      <c r="F57" s="2860"/>
      <c r="G57" s="2860"/>
      <c r="H57" s="2860"/>
    </row>
    <row r="58" spans="1:8" x14ac:dyDescent="0.2">
      <c r="A58" s="2860"/>
      <c r="B58" s="2860"/>
      <c r="C58" s="2860"/>
      <c r="D58" s="2860"/>
      <c r="E58" s="2860"/>
      <c r="F58" s="2860"/>
      <c r="G58" s="2860"/>
      <c r="H58" s="2860"/>
    </row>
    <row r="59" spans="1:8" x14ac:dyDescent="0.2">
      <c r="A59" s="1505" t="s">
        <v>1157</v>
      </c>
      <c r="B59" s="1512"/>
      <c r="C59" s="1512"/>
      <c r="D59" s="1512"/>
      <c r="E59" s="1512"/>
      <c r="F59" s="1512"/>
      <c r="G59" s="1512"/>
      <c r="H59" s="1512"/>
    </row>
    <row r="60" spans="1:8" x14ac:dyDescent="0.2">
      <c r="A60" s="1513"/>
      <c r="B60" s="1401"/>
      <c r="C60" s="1401"/>
      <c r="D60" s="1401"/>
      <c r="E60" s="1401"/>
      <c r="F60" s="1401"/>
      <c r="G60" s="1401"/>
      <c r="H60" s="1514"/>
    </row>
    <row r="61" spans="1:8" x14ac:dyDescent="0.2">
      <c r="A61" s="1501"/>
      <c r="B61" s="1515"/>
      <c r="C61" s="1515"/>
      <c r="D61" s="260"/>
      <c r="E61" s="260"/>
      <c r="F61" s="260"/>
      <c r="G61" s="260"/>
      <c r="H61" s="1503"/>
    </row>
    <row r="62" spans="1:8" x14ac:dyDescent="0.2">
      <c r="A62" s="108"/>
      <c r="B62" s="1453"/>
      <c r="C62" s="1453"/>
      <c r="D62" s="108"/>
      <c r="E62" s="108"/>
      <c r="F62" s="108"/>
      <c r="G62" s="108"/>
      <c r="H62" s="108"/>
    </row>
    <row r="63" spans="1:8" x14ac:dyDescent="0.2">
      <c r="A63" s="1439" t="s">
        <v>1019</v>
      </c>
      <c r="B63" s="260"/>
      <c r="C63" s="260"/>
      <c r="D63" s="260"/>
      <c r="F63" s="108"/>
      <c r="G63" s="108"/>
      <c r="H63" s="108"/>
    </row>
    <row r="64" spans="1:8" x14ac:dyDescent="0.2">
      <c r="B64" s="108"/>
      <c r="C64" s="108"/>
      <c r="D64" s="108"/>
      <c r="F64" s="108"/>
      <c r="G64" s="108"/>
      <c r="H64" s="108"/>
    </row>
    <row r="65" spans="1:8" x14ac:dyDescent="0.2">
      <c r="A65" s="197"/>
    </row>
    <row r="66" spans="1:8" x14ac:dyDescent="0.2">
      <c r="A66" s="2866"/>
      <c r="B66" s="2866"/>
      <c r="C66" s="2866"/>
      <c r="D66" s="2866"/>
      <c r="E66" s="2866"/>
      <c r="F66" s="535"/>
      <c r="H66" s="1516"/>
    </row>
    <row r="68" spans="1:8" s="149" customFormat="1" ht="12" x14ac:dyDescent="0.2"/>
    <row r="69" spans="1:8" s="149" customFormat="1" ht="12" x14ac:dyDescent="0.2"/>
  </sheetData>
  <mergeCells count="14">
    <mergeCell ref="A2:H2"/>
    <mergeCell ref="A7:H7"/>
    <mergeCell ref="A9:H13"/>
    <mergeCell ref="A15:H15"/>
    <mergeCell ref="A66:E66"/>
    <mergeCell ref="A17:H19"/>
    <mergeCell ref="A21:H21"/>
    <mergeCell ref="A23:H27"/>
    <mergeCell ref="A51:H56"/>
    <mergeCell ref="A57:H58"/>
    <mergeCell ref="A29:H36"/>
    <mergeCell ref="A38:H39"/>
    <mergeCell ref="A43:H47"/>
    <mergeCell ref="A49:B49"/>
  </mergeCells>
  <phoneticPr fontId="25" type="noConversion"/>
  <pageMargins left="0.78740157480314965" right="0.59055118110236227" top="0.98425196850393704" bottom="0.39370078740157483" header="0.59055118110236227" footer="0.39370078740157483"/>
  <pageSetup scale="80" orientation="portrait" r:id="rId1"/>
  <headerFooter alignWithMargins="0">
    <oddHeader>&amp;L&amp;9Organisme________________________________________&amp;R&amp;9Code géographique ____________</oddHeader>
    <oddFooter>&amp;LS6.1-G</oddFooter>
  </headerFooter>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6"/>
  <sheetViews>
    <sheetView zoomScaleNormal="100" workbookViewId="0"/>
  </sheetViews>
  <sheetFormatPr baseColWidth="10" defaultColWidth="11.42578125" defaultRowHeight="12" x14ac:dyDescent="0.2"/>
  <cols>
    <col min="1" max="1" width="3.85546875" style="149" customWidth="1"/>
    <col min="2" max="16384" width="11.42578125" style="149"/>
  </cols>
  <sheetData>
    <row r="2" spans="1:9" x14ac:dyDescent="0.2">
      <c r="E2" s="774"/>
    </row>
    <row r="3" spans="1:9" x14ac:dyDescent="0.2">
      <c r="B3" s="770"/>
      <c r="C3" s="774"/>
      <c r="D3" s="774"/>
      <c r="E3" s="774"/>
      <c r="G3" s="774"/>
      <c r="H3" s="774"/>
      <c r="I3" s="2410"/>
    </row>
    <row r="4" spans="1:9" ht="12.75" customHeight="1" x14ac:dyDescent="0.2">
      <c r="B4" s="1441"/>
      <c r="C4" s="2409"/>
      <c r="D4" s="774"/>
      <c r="E4" s="774"/>
      <c r="F4" s="774"/>
      <c r="G4" s="774"/>
      <c r="H4" s="774"/>
      <c r="I4" s="1134" t="s">
        <v>3182</v>
      </c>
    </row>
    <row r="5" spans="1:9" x14ac:dyDescent="0.2">
      <c r="C5" s="774"/>
      <c r="D5" s="774"/>
      <c r="E5" s="774"/>
      <c r="F5" s="774"/>
      <c r="G5" s="774"/>
      <c r="H5" s="774"/>
      <c r="I5" s="1134" t="s">
        <v>3181</v>
      </c>
    </row>
    <row r="6" spans="1:9" ht="12.75" customHeight="1" x14ac:dyDescent="0.2">
      <c r="B6" s="1794" t="s">
        <v>2944</v>
      </c>
      <c r="C6" s="774"/>
      <c r="D6" s="774"/>
      <c r="E6" s="774"/>
      <c r="F6" s="774"/>
      <c r="G6" s="774"/>
      <c r="H6" s="774"/>
      <c r="I6" s="774"/>
    </row>
    <row r="7" spans="1:9" ht="12.75" customHeight="1" thickBot="1" x14ac:dyDescent="0.25">
      <c r="B7" s="2408"/>
      <c r="C7" s="777"/>
      <c r="D7" s="777"/>
    </row>
    <row r="8" spans="1:9" x14ac:dyDescent="0.2">
      <c r="B8" s="1441"/>
      <c r="C8" s="1441"/>
    </row>
    <row r="9" spans="1:9" x14ac:dyDescent="0.2">
      <c r="B9" s="1441"/>
      <c r="C9" s="1441"/>
    </row>
    <row r="10" spans="1:9" ht="12.75" customHeight="1" x14ac:dyDescent="0.2">
      <c r="A10" s="2399"/>
      <c r="B10" s="149" t="s">
        <v>687</v>
      </c>
      <c r="C10" s="2399"/>
      <c r="D10" s="2399"/>
      <c r="E10" s="2399"/>
      <c r="F10" s="2399"/>
      <c r="G10" s="2399"/>
      <c r="H10" s="2399"/>
    </row>
    <row r="11" spans="1:9" ht="12.75" customHeight="1" x14ac:dyDescent="0.2">
      <c r="A11" s="1135"/>
      <c r="B11" s="1135"/>
      <c r="C11" s="1135"/>
      <c r="D11" s="1135"/>
      <c r="E11" s="1135"/>
      <c r="F11" s="1135"/>
      <c r="G11" s="1135"/>
      <c r="H11" s="1135"/>
    </row>
    <row r="12" spans="1:9" ht="12.75" customHeight="1" x14ac:dyDescent="0.2">
      <c r="A12" s="1135"/>
      <c r="B12" s="3001" t="s">
        <v>3180</v>
      </c>
      <c r="C12" s="3001"/>
      <c r="D12" s="3001"/>
      <c r="E12" s="3001"/>
      <c r="F12" s="3001"/>
      <c r="G12" s="3001"/>
      <c r="H12" s="3001"/>
      <c r="I12" s="3001"/>
    </row>
    <row r="13" spans="1:9" ht="12.75" customHeight="1" x14ac:dyDescent="0.2">
      <c r="A13" s="2406"/>
      <c r="B13" s="3001"/>
      <c r="C13" s="3001"/>
      <c r="D13" s="3001"/>
      <c r="E13" s="3001"/>
      <c r="F13" s="3001"/>
      <c r="G13" s="3001"/>
      <c r="H13" s="3001"/>
      <c r="I13" s="3001"/>
    </row>
    <row r="14" spans="1:9" ht="12.6" customHeight="1" x14ac:dyDescent="0.2">
      <c r="A14" s="2406"/>
      <c r="B14" s="3001"/>
      <c r="C14" s="3001"/>
      <c r="D14" s="3001"/>
      <c r="E14" s="3001"/>
      <c r="F14" s="3001"/>
      <c r="G14" s="3001"/>
      <c r="H14" s="3001"/>
      <c r="I14" s="3001"/>
    </row>
    <row r="15" spans="1:9" ht="9.75" customHeight="1" x14ac:dyDescent="0.2">
      <c r="A15" s="2406"/>
      <c r="B15" s="2406"/>
      <c r="C15" s="2406"/>
      <c r="D15" s="2406"/>
      <c r="E15" s="2406"/>
      <c r="F15" s="2406"/>
      <c r="G15" s="2406"/>
      <c r="H15" s="2406"/>
    </row>
    <row r="16" spans="1:9" x14ac:dyDescent="0.2">
      <c r="A16" s="2406"/>
      <c r="B16" s="3002" t="s">
        <v>3179</v>
      </c>
      <c r="C16" s="3002"/>
      <c r="D16" s="3002"/>
      <c r="E16" s="3002"/>
      <c r="F16" s="3002"/>
      <c r="G16" s="3002"/>
      <c r="H16" s="3002"/>
      <c r="I16" s="3002"/>
    </row>
    <row r="17" spans="1:9" ht="10.5" customHeight="1" x14ac:dyDescent="0.2">
      <c r="A17" s="2406"/>
      <c r="B17" s="2406"/>
      <c r="C17" s="2406"/>
      <c r="D17" s="2406"/>
      <c r="E17" s="2406"/>
      <c r="F17" s="2406"/>
      <c r="G17" s="2406"/>
      <c r="H17" s="2406"/>
    </row>
    <row r="18" spans="1:9" ht="12.75" customHeight="1" x14ac:dyDescent="0.2">
      <c r="A18" s="2090"/>
      <c r="B18" s="3001" t="s">
        <v>3178</v>
      </c>
      <c r="C18" s="3001"/>
      <c r="D18" s="3001"/>
      <c r="E18" s="3001"/>
      <c r="F18" s="3001"/>
      <c r="G18" s="3001"/>
      <c r="H18" s="3001"/>
      <c r="I18" s="3001"/>
    </row>
    <row r="19" spans="1:9" ht="12.75" customHeight="1" x14ac:dyDescent="0.2">
      <c r="A19" s="2180"/>
      <c r="B19" s="3001"/>
      <c r="C19" s="3001"/>
      <c r="D19" s="3001"/>
      <c r="E19" s="3001"/>
      <c r="F19" s="3001"/>
      <c r="G19" s="3001"/>
      <c r="H19" s="3001"/>
      <c r="I19" s="3001"/>
    </row>
    <row r="20" spans="1:9" ht="12.75" customHeight="1" x14ac:dyDescent="0.2">
      <c r="A20" s="2093"/>
      <c r="B20" s="3001"/>
      <c r="C20" s="3001"/>
      <c r="D20" s="3001"/>
      <c r="E20" s="3001"/>
      <c r="F20" s="3001"/>
      <c r="G20" s="3001"/>
      <c r="H20" s="3001"/>
      <c r="I20" s="3001"/>
    </row>
    <row r="21" spans="1:9" ht="9.75" customHeight="1" x14ac:dyDescent="0.2">
      <c r="A21" s="2406"/>
      <c r="B21" s="2406"/>
      <c r="C21" s="2406"/>
      <c r="D21" s="2406"/>
      <c r="E21" s="2406"/>
      <c r="F21" s="2406"/>
      <c r="G21" s="2406"/>
      <c r="H21" s="2406"/>
    </row>
    <row r="22" spans="1:9" x14ac:dyDescent="0.2">
      <c r="A22" s="2406"/>
      <c r="B22" s="1441" t="s">
        <v>113</v>
      </c>
      <c r="C22" s="2407"/>
      <c r="D22" s="2407"/>
      <c r="E22" s="2406"/>
      <c r="F22" s="2406"/>
      <c r="G22" s="2406"/>
      <c r="H22" s="2406"/>
    </row>
    <row r="23" spans="1:9" ht="9.75" customHeight="1" x14ac:dyDescent="0.2">
      <c r="A23" s="2406"/>
      <c r="B23" s="2406"/>
      <c r="C23" s="2406"/>
      <c r="D23" s="2406"/>
      <c r="E23" s="2406"/>
      <c r="F23" s="2406"/>
      <c r="G23" s="2406"/>
      <c r="H23" s="2406"/>
    </row>
    <row r="24" spans="1:9" x14ac:dyDescent="0.2">
      <c r="A24" s="2406"/>
      <c r="B24" s="2850" t="s">
        <v>3177</v>
      </c>
      <c r="C24" s="2850"/>
      <c r="D24" s="2850"/>
      <c r="E24" s="2850"/>
      <c r="F24" s="2850"/>
      <c r="G24" s="2850"/>
      <c r="H24" s="2850"/>
      <c r="I24" s="2850"/>
    </row>
    <row r="25" spans="1:9" ht="12.75" customHeight="1" x14ac:dyDescent="0.2">
      <c r="A25" s="2090"/>
      <c r="B25" s="2850"/>
      <c r="C25" s="2850"/>
      <c r="D25" s="2850"/>
      <c r="E25" s="2850"/>
      <c r="F25" s="2850"/>
      <c r="G25" s="2850"/>
      <c r="H25" s="2850"/>
      <c r="I25" s="2850"/>
    </row>
    <row r="26" spans="1:9" ht="12.75" customHeight="1" x14ac:dyDescent="0.2">
      <c r="A26" s="2180"/>
      <c r="B26" s="2850"/>
      <c r="C26" s="2850"/>
      <c r="D26" s="2850"/>
      <c r="E26" s="2850"/>
      <c r="F26" s="2850"/>
      <c r="G26" s="2850"/>
      <c r="H26" s="2850"/>
      <c r="I26" s="2850"/>
    </row>
    <row r="27" spans="1:9" ht="12.75" customHeight="1" x14ac:dyDescent="0.2">
      <c r="A27" s="2094"/>
      <c r="B27" s="2850"/>
      <c r="C27" s="2850"/>
      <c r="D27" s="2850"/>
      <c r="E27" s="2850"/>
      <c r="F27" s="2850"/>
      <c r="G27" s="2850"/>
      <c r="H27" s="2850"/>
      <c r="I27" s="2850"/>
    </row>
    <row r="28" spans="1:9" ht="12.75" customHeight="1" x14ac:dyDescent="0.2">
      <c r="A28" s="2406"/>
      <c r="B28" s="2850"/>
      <c r="C28" s="2850"/>
      <c r="D28" s="2850"/>
      <c r="E28" s="2850"/>
      <c r="F28" s="2850"/>
      <c r="G28" s="2850"/>
      <c r="H28" s="2850"/>
      <c r="I28" s="2850"/>
    </row>
    <row r="29" spans="1:9" ht="9" customHeight="1" x14ac:dyDescent="0.2">
      <c r="A29" s="2406"/>
      <c r="B29" s="2406"/>
      <c r="C29" s="2406"/>
      <c r="D29" s="2406"/>
      <c r="E29" s="2406"/>
      <c r="F29" s="2406"/>
      <c r="G29" s="2406"/>
      <c r="H29" s="2406"/>
    </row>
    <row r="30" spans="1:9" ht="7.5" customHeight="1" x14ac:dyDescent="0.2">
      <c r="A30" s="2406"/>
      <c r="B30" s="2850" t="s">
        <v>3176</v>
      </c>
      <c r="C30" s="2850"/>
      <c r="D30" s="2850"/>
      <c r="E30" s="2850"/>
      <c r="F30" s="2850"/>
      <c r="G30" s="2850"/>
      <c r="H30" s="2850"/>
      <c r="I30" s="2850"/>
    </row>
    <row r="31" spans="1:9" x14ac:dyDescent="0.2">
      <c r="A31" s="2406"/>
      <c r="B31" s="2850"/>
      <c r="C31" s="2850"/>
      <c r="D31" s="2850"/>
      <c r="E31" s="2850"/>
      <c r="F31" s="2850"/>
      <c r="G31" s="2850"/>
      <c r="H31" s="2850"/>
      <c r="I31" s="2850"/>
    </row>
    <row r="32" spans="1:9" x14ac:dyDescent="0.2">
      <c r="A32" s="2406"/>
      <c r="B32" s="2850"/>
      <c r="C32" s="2850"/>
      <c r="D32" s="2850"/>
      <c r="E32" s="2850"/>
      <c r="F32" s="2850"/>
      <c r="G32" s="2850"/>
      <c r="H32" s="2850"/>
      <c r="I32" s="2850"/>
    </row>
    <row r="33" spans="1:9" ht="12.75" customHeight="1" x14ac:dyDescent="0.2">
      <c r="A33" s="2090"/>
      <c r="B33" s="2850"/>
      <c r="C33" s="2850"/>
      <c r="D33" s="2850"/>
      <c r="E33" s="2850"/>
      <c r="F33" s="2850"/>
      <c r="G33" s="2850"/>
      <c r="H33" s="2850"/>
      <c r="I33" s="2850"/>
    </row>
    <row r="34" spans="1:9" ht="12.75" customHeight="1" x14ac:dyDescent="0.2">
      <c r="A34" s="2406"/>
      <c r="B34" s="2850"/>
      <c r="C34" s="2850"/>
      <c r="D34" s="2850"/>
      <c r="E34" s="2850"/>
      <c r="F34" s="2850"/>
      <c r="G34" s="2850"/>
      <c r="H34" s="2850"/>
      <c r="I34" s="2850"/>
    </row>
    <row r="35" spans="1:9" x14ac:dyDescent="0.2">
      <c r="A35" s="2406"/>
      <c r="B35" s="2850"/>
      <c r="C35" s="2850"/>
      <c r="D35" s="2850"/>
      <c r="E35" s="2850"/>
      <c r="F35" s="2850"/>
      <c r="G35" s="2850"/>
      <c r="H35" s="2850"/>
      <c r="I35" s="2850"/>
    </row>
    <row r="36" spans="1:9" x14ac:dyDescent="0.2">
      <c r="A36" s="2406"/>
      <c r="B36" s="2850"/>
      <c r="C36" s="2850"/>
      <c r="D36" s="2850"/>
      <c r="E36" s="2850"/>
      <c r="F36" s="2850"/>
      <c r="G36" s="2850"/>
      <c r="H36" s="2850"/>
      <c r="I36" s="2850"/>
    </row>
    <row r="37" spans="1:9" x14ac:dyDescent="0.2">
      <c r="A37" s="2406"/>
      <c r="B37" s="2850"/>
      <c r="C37" s="2850"/>
      <c r="D37" s="2850"/>
      <c r="E37" s="2850"/>
      <c r="F37" s="2850"/>
      <c r="G37" s="2850"/>
      <c r="H37" s="2850"/>
      <c r="I37" s="2850"/>
    </row>
    <row r="38" spans="1:9" ht="4.9000000000000004" customHeight="1" x14ac:dyDescent="0.2">
      <c r="A38" s="2406"/>
      <c r="B38" s="2850"/>
      <c r="C38" s="2850"/>
      <c r="D38" s="2850"/>
      <c r="E38" s="2850"/>
      <c r="F38" s="2850"/>
      <c r="G38" s="2850"/>
      <c r="H38" s="2850"/>
      <c r="I38" s="2850"/>
    </row>
    <row r="39" spans="1:9" ht="9.75" customHeight="1" x14ac:dyDescent="0.2">
      <c r="A39" s="2406"/>
      <c r="B39" s="2406"/>
      <c r="C39" s="2406"/>
      <c r="D39" s="2406"/>
      <c r="E39" s="2406"/>
      <c r="F39" s="2406"/>
      <c r="G39" s="2406"/>
      <c r="H39" s="2406"/>
    </row>
    <row r="40" spans="1:9" x14ac:dyDescent="0.2">
      <c r="A40" s="2406"/>
      <c r="B40" s="2850" t="s">
        <v>800</v>
      </c>
      <c r="C40" s="2850"/>
      <c r="D40" s="2850"/>
      <c r="E40" s="2850"/>
      <c r="F40" s="2850"/>
      <c r="G40" s="2850"/>
      <c r="H40" s="2850"/>
      <c r="I40" s="2850"/>
    </row>
    <row r="41" spans="1:9" x14ac:dyDescent="0.2">
      <c r="A41" s="2406"/>
      <c r="B41" s="2850"/>
      <c r="C41" s="2850"/>
      <c r="D41" s="2850"/>
      <c r="E41" s="2850"/>
      <c r="F41" s="2850"/>
      <c r="G41" s="2850"/>
      <c r="H41" s="2850"/>
      <c r="I41" s="2850"/>
    </row>
    <row r="42" spans="1:9" ht="9.75" customHeight="1" x14ac:dyDescent="0.2">
      <c r="A42" s="2406"/>
      <c r="B42" s="2406"/>
      <c r="C42" s="2406"/>
      <c r="D42" s="2406"/>
      <c r="E42" s="2406"/>
      <c r="F42" s="2406"/>
      <c r="G42" s="2406"/>
      <c r="H42" s="2406"/>
    </row>
    <row r="43" spans="1:9" ht="12.75" customHeight="1" x14ac:dyDescent="0.2">
      <c r="A43" s="2406"/>
      <c r="B43" s="1441" t="s">
        <v>114</v>
      </c>
      <c r="C43" s="2406"/>
      <c r="D43" s="2406"/>
      <c r="E43" s="2406"/>
      <c r="F43" s="2406"/>
      <c r="G43" s="2406"/>
      <c r="H43" s="2406"/>
    </row>
    <row r="44" spans="1:9" ht="9.75" customHeight="1" x14ac:dyDescent="0.2">
      <c r="A44" s="2090"/>
      <c r="B44" s="2090"/>
      <c r="C44" s="2090"/>
      <c r="D44" s="2090"/>
      <c r="E44" s="2090"/>
      <c r="F44" s="2090"/>
      <c r="G44" s="2090"/>
      <c r="H44" s="2090"/>
    </row>
    <row r="45" spans="1:9" ht="12.75" customHeight="1" x14ac:dyDescent="0.2">
      <c r="A45" s="2399"/>
      <c r="B45" s="2853" t="s">
        <v>3175</v>
      </c>
      <c r="C45" s="2853"/>
      <c r="D45" s="2853"/>
      <c r="E45" s="2853"/>
      <c r="F45" s="2853"/>
      <c r="G45" s="2853"/>
      <c r="H45" s="2853"/>
      <c r="I45" s="2853"/>
    </row>
    <row r="46" spans="1:9" x14ac:dyDescent="0.2">
      <c r="A46" s="2399"/>
      <c r="B46" s="2853"/>
      <c r="C46" s="2853"/>
      <c r="D46" s="2853"/>
      <c r="E46" s="2853"/>
      <c r="F46" s="2853"/>
      <c r="G46" s="2853"/>
      <c r="H46" s="2853"/>
      <c r="I46" s="2853"/>
    </row>
    <row r="47" spans="1:9" ht="9.9499999999999993" customHeight="1" x14ac:dyDescent="0.2">
      <c r="A47" s="2093"/>
      <c r="B47" s="2093"/>
      <c r="C47" s="2093"/>
      <c r="D47" s="2093"/>
      <c r="E47" s="2093"/>
      <c r="F47" s="2093"/>
      <c r="G47" s="2093"/>
      <c r="H47" s="2093"/>
    </row>
    <row r="48" spans="1:9" x14ac:dyDescent="0.2">
      <c r="A48" s="2405"/>
      <c r="B48" s="1441" t="s">
        <v>842</v>
      </c>
      <c r="C48" s="2405"/>
      <c r="D48" s="2405"/>
      <c r="E48" s="2405"/>
      <c r="F48" s="2405"/>
      <c r="G48" s="2405"/>
      <c r="H48" s="2405"/>
    </row>
    <row r="49" spans="1:9" ht="9.75" customHeight="1" x14ac:dyDescent="0.2">
      <c r="A49" s="2405"/>
      <c r="B49" s="2405"/>
      <c r="C49" s="2405"/>
      <c r="D49" s="2405"/>
      <c r="E49" s="2405"/>
      <c r="F49" s="2405"/>
      <c r="G49" s="2405"/>
      <c r="H49" s="2405"/>
    </row>
    <row r="50" spans="1:9" ht="12.75" customHeight="1" x14ac:dyDescent="0.2">
      <c r="A50" s="2405"/>
      <c r="B50" s="2853" t="s">
        <v>3174</v>
      </c>
      <c r="C50" s="2853"/>
      <c r="D50" s="2853"/>
      <c r="E50" s="2853"/>
      <c r="F50" s="2853"/>
      <c r="G50" s="2853"/>
      <c r="H50" s="2853"/>
      <c r="I50" s="2853"/>
    </row>
    <row r="51" spans="1:9" x14ac:dyDescent="0.2">
      <c r="A51" s="2405"/>
      <c r="B51" s="2853"/>
      <c r="C51" s="2853"/>
      <c r="D51" s="2853"/>
      <c r="E51" s="2853"/>
      <c r="F51" s="2853"/>
      <c r="G51" s="2853"/>
      <c r="H51" s="2853"/>
      <c r="I51" s="2853"/>
    </row>
    <row r="52" spans="1:9" x14ac:dyDescent="0.2">
      <c r="A52" s="2405"/>
      <c r="B52" s="2853"/>
      <c r="C52" s="2853"/>
      <c r="D52" s="2853"/>
      <c r="E52" s="2853"/>
      <c r="F52" s="2853"/>
      <c r="G52" s="2853"/>
      <c r="H52" s="2853"/>
      <c r="I52" s="2853"/>
    </row>
    <row r="53" spans="1:9" x14ac:dyDescent="0.2">
      <c r="A53" s="2405"/>
      <c r="B53" s="2853"/>
      <c r="C53" s="2853"/>
      <c r="D53" s="2853"/>
      <c r="E53" s="2853"/>
      <c r="F53" s="2853"/>
      <c r="G53" s="2853"/>
      <c r="H53" s="2853"/>
      <c r="I53" s="2853"/>
    </row>
    <row r="54" spans="1:9" ht="9.75" customHeight="1" x14ac:dyDescent="0.2">
      <c r="A54" s="2405"/>
      <c r="B54" s="2405"/>
      <c r="C54" s="2405"/>
      <c r="D54" s="2405"/>
      <c r="E54" s="2405"/>
      <c r="F54" s="2405"/>
      <c r="G54" s="2405"/>
      <c r="H54" s="2405"/>
    </row>
    <row r="55" spans="1:9" ht="12.75" customHeight="1" x14ac:dyDescent="0.2">
      <c r="A55" s="2091"/>
      <c r="B55" s="2855" t="s">
        <v>943</v>
      </c>
      <c r="C55" s="2855"/>
      <c r="D55" s="2855"/>
      <c r="E55" s="2855"/>
      <c r="F55" s="2855"/>
      <c r="G55" s="2855"/>
      <c r="H55" s="2855"/>
      <c r="I55" s="2855"/>
    </row>
    <row r="56" spans="1:9" ht="12.75" customHeight="1" x14ac:dyDescent="0.2">
      <c r="A56" s="2405"/>
      <c r="B56" s="2855"/>
      <c r="C56" s="2855"/>
      <c r="D56" s="2855"/>
      <c r="E56" s="2855"/>
      <c r="F56" s="2855"/>
      <c r="G56" s="2855"/>
      <c r="H56" s="2855"/>
      <c r="I56" s="2855"/>
    </row>
    <row r="57" spans="1:9" ht="12.75" customHeight="1" x14ac:dyDescent="0.2">
      <c r="A57" s="2405"/>
      <c r="B57" s="3000" t="s">
        <v>1157</v>
      </c>
      <c r="C57" s="3000"/>
      <c r="D57" s="2404"/>
      <c r="E57" s="2404"/>
      <c r="F57" s="2404"/>
      <c r="G57" s="2404"/>
      <c r="H57" s="2404"/>
      <c r="I57" s="2404"/>
    </row>
    <row r="58" spans="1:9" ht="12.75" customHeight="1" x14ac:dyDescent="0.2">
      <c r="A58" s="2092"/>
      <c r="B58" s="2403"/>
      <c r="C58" s="2402"/>
      <c r="D58" s="1143"/>
      <c r="E58" s="1143"/>
      <c r="F58" s="775"/>
      <c r="G58" s="2401"/>
      <c r="H58" s="775"/>
      <c r="I58" s="2400"/>
    </row>
    <row r="59" spans="1:9" s="775" customFormat="1" x14ac:dyDescent="0.2">
      <c r="A59" s="2399"/>
      <c r="B59" s="1141"/>
      <c r="C59" s="1142"/>
      <c r="D59" s="1142"/>
      <c r="E59" s="470"/>
      <c r="F59" s="470"/>
      <c r="G59" s="470"/>
      <c r="H59" s="470"/>
      <c r="I59" s="1506"/>
    </row>
    <row r="60" spans="1:9" ht="9.75" customHeight="1" x14ac:dyDescent="0.2">
      <c r="B60" s="775"/>
      <c r="C60" s="1143"/>
      <c r="D60" s="1143"/>
      <c r="E60" s="775"/>
      <c r="F60" s="775"/>
      <c r="G60" s="775"/>
      <c r="H60" s="775"/>
      <c r="I60" s="775"/>
    </row>
    <row r="61" spans="1:9" s="775" customFormat="1" x14ac:dyDescent="0.2">
      <c r="B61" s="145"/>
      <c r="C61" s="1146"/>
      <c r="D61" s="1146"/>
      <c r="E61" s="145"/>
      <c r="F61" s="145"/>
      <c r="G61" s="145"/>
    </row>
    <row r="62" spans="1:9" s="775" customFormat="1" x14ac:dyDescent="0.2">
      <c r="B62" s="2397"/>
      <c r="C62" s="2398"/>
      <c r="D62" s="2397"/>
      <c r="E62" s="2397"/>
    </row>
    <row r="63" spans="1:9" s="775" customFormat="1" ht="9.75" customHeight="1" x14ac:dyDescent="0.2">
      <c r="B63" s="149"/>
      <c r="C63" s="1143"/>
      <c r="D63" s="1143"/>
      <c r="G63" s="149"/>
      <c r="H63" s="149"/>
      <c r="I63" s="149"/>
    </row>
    <row r="64" spans="1:9" s="775" customFormat="1" x14ac:dyDescent="0.2">
      <c r="B64" s="149" t="s">
        <v>1019</v>
      </c>
      <c r="C64" s="470"/>
      <c r="D64" s="470"/>
      <c r="E64" s="470"/>
      <c r="F64" s="149"/>
    </row>
    <row r="65" spans="2:11" s="775" customFormat="1" x14ac:dyDescent="0.2">
      <c r="B65" s="1507"/>
      <c r="I65" s="149"/>
    </row>
    <row r="66" spans="2:11" s="775" customFormat="1" x14ac:dyDescent="0.2">
      <c r="B66" s="1144"/>
      <c r="C66" s="149"/>
      <c r="D66" s="149"/>
      <c r="E66" s="149"/>
      <c r="F66" s="149"/>
      <c r="G66" s="149"/>
      <c r="H66" s="149"/>
      <c r="I66" s="149"/>
    </row>
    <row r="67" spans="2:11" s="775" customFormat="1" x14ac:dyDescent="0.2">
      <c r="C67" s="1145"/>
      <c r="D67" s="1146"/>
      <c r="E67" s="1146"/>
      <c r="G67" s="149"/>
      <c r="H67" s="149"/>
      <c r="I67" s="149"/>
      <c r="K67" s="1143"/>
    </row>
    <row r="68" spans="2:11" x14ac:dyDescent="0.2">
      <c r="G68" s="780"/>
      <c r="K68" s="2395"/>
    </row>
    <row r="69" spans="2:11" x14ac:dyDescent="0.2">
      <c r="C69" s="775"/>
    </row>
    <row r="70" spans="2:11" x14ac:dyDescent="0.2">
      <c r="B70" s="1143"/>
    </row>
    <row r="71" spans="2:11" x14ac:dyDescent="0.2">
      <c r="C71" s="2396"/>
      <c r="D71" s="2395"/>
      <c r="E71" s="2396"/>
      <c r="F71" s="2395"/>
      <c r="G71" s="780"/>
    </row>
    <row r="73" spans="2:11" x14ac:dyDescent="0.2">
      <c r="B73" s="1144"/>
    </row>
    <row r="74" spans="2:11" x14ac:dyDescent="0.2">
      <c r="B74" s="1144"/>
      <c r="H74" s="2394"/>
    </row>
    <row r="75" spans="2:11" x14ac:dyDescent="0.2">
      <c r="B75" s="1144"/>
      <c r="C75" s="1144"/>
      <c r="D75" s="1144"/>
      <c r="E75" s="1144"/>
    </row>
    <row r="76" spans="2:11" x14ac:dyDescent="0.2">
      <c r="B76" s="1144"/>
      <c r="C76" s="1144"/>
      <c r="D76" s="1144"/>
      <c r="E76" s="1144"/>
    </row>
  </sheetData>
  <mergeCells count="10">
    <mergeCell ref="B57:C57"/>
    <mergeCell ref="B12:I14"/>
    <mergeCell ref="B16:I16"/>
    <mergeCell ref="B18:I20"/>
    <mergeCell ref="B50:I53"/>
    <mergeCell ref="B55:I56"/>
    <mergeCell ref="B24:I28"/>
    <mergeCell ref="B30:I38"/>
    <mergeCell ref="B40:I41"/>
    <mergeCell ref="B45:I46"/>
  </mergeCells>
  <pageMargins left="0.59055118110236227" right="0.59055118110236227"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&amp;LS31-A</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
  <sheetViews>
    <sheetView zoomScaleNormal="100" workbookViewId="0"/>
  </sheetViews>
  <sheetFormatPr baseColWidth="10" defaultColWidth="11.42578125" defaultRowHeight="15" x14ac:dyDescent="0.25"/>
  <cols>
    <col min="1" max="1" width="2.42578125" style="2411" customWidth="1"/>
    <col min="2" max="2" width="2.7109375" style="2411" customWidth="1"/>
    <col min="3" max="3" width="12.7109375" style="2411" customWidth="1"/>
    <col min="4" max="4" width="42.28515625" style="2411" customWidth="1"/>
    <col min="5" max="5" width="2.5703125" style="2411" customWidth="1"/>
    <col min="6" max="6" width="15.7109375" style="2412" customWidth="1"/>
    <col min="7" max="7" width="2.5703125" style="2412" customWidth="1"/>
    <col min="8" max="8" width="15.7109375" style="2411" customWidth="1"/>
    <col min="9" max="16384" width="11.42578125" style="2411"/>
  </cols>
  <sheetData>
    <row r="1" spans="1:30" ht="15" customHeight="1" x14ac:dyDescent="0.25">
      <c r="B1" s="2096"/>
      <c r="C1" s="2424"/>
      <c r="D1" s="2414"/>
      <c r="E1" s="2442"/>
      <c r="F1" s="2441"/>
      <c r="G1" s="2441"/>
      <c r="H1" s="2441"/>
      <c r="I1" s="1392"/>
      <c r="J1" s="1392"/>
      <c r="K1" s="1392"/>
      <c r="L1" s="1392"/>
      <c r="M1" s="1392"/>
      <c r="N1" s="1392"/>
      <c r="O1" s="1392"/>
      <c r="P1" s="1392"/>
      <c r="Q1" s="1392"/>
      <c r="R1" s="1392"/>
      <c r="S1" s="1392"/>
      <c r="T1" s="1392"/>
      <c r="U1" s="1392"/>
      <c r="V1" s="1392"/>
      <c r="W1" s="1392"/>
      <c r="X1" s="1392"/>
      <c r="Y1" s="1392"/>
      <c r="Z1" s="1392"/>
      <c r="AA1" s="1392"/>
      <c r="AB1" s="1392"/>
      <c r="AC1" s="1392"/>
      <c r="AD1" s="1392"/>
    </row>
    <row r="2" spans="1:30" ht="15" customHeight="1" x14ac:dyDescent="0.25">
      <c r="A2" s="2417"/>
      <c r="B2" s="2413"/>
      <c r="C2" s="2413"/>
      <c r="D2" s="2440"/>
      <c r="E2" s="2440"/>
      <c r="F2" s="2440"/>
      <c r="G2" s="2440"/>
      <c r="H2" s="2440"/>
      <c r="I2" s="1392"/>
      <c r="J2" s="1392"/>
      <c r="K2" s="1392"/>
      <c r="L2" s="1392"/>
      <c r="M2" s="1392"/>
      <c r="N2" s="1392"/>
      <c r="O2" s="1392"/>
      <c r="P2" s="1392"/>
      <c r="Q2" s="1392"/>
      <c r="R2" s="1392"/>
      <c r="S2" s="1392"/>
      <c r="T2" s="1392"/>
      <c r="U2" s="1392"/>
      <c r="V2" s="1392"/>
      <c r="W2" s="1392"/>
      <c r="X2" s="1392"/>
      <c r="Y2" s="1392"/>
      <c r="Z2" s="1392"/>
      <c r="AA2" s="1392"/>
      <c r="AB2" s="1392"/>
      <c r="AC2" s="1392"/>
      <c r="AD2" s="1392"/>
    </row>
    <row r="3" spans="1:30" ht="15" customHeight="1" x14ac:dyDescent="0.25">
      <c r="A3" s="2417"/>
      <c r="B3" s="3004" t="s">
        <v>3202</v>
      </c>
      <c r="C3" s="3004"/>
      <c r="D3" s="3004"/>
      <c r="E3" s="3004"/>
      <c r="F3" s="3004"/>
      <c r="G3" s="3004"/>
      <c r="H3" s="3004"/>
      <c r="I3" s="1392"/>
      <c r="J3" s="1392"/>
      <c r="K3" s="1392"/>
      <c r="L3" s="1392"/>
      <c r="M3" s="1392"/>
      <c r="N3" s="1392"/>
      <c r="O3" s="1392"/>
      <c r="P3" s="1392"/>
      <c r="Q3" s="1392"/>
      <c r="R3" s="1392"/>
      <c r="S3" s="1392"/>
      <c r="T3" s="1392"/>
      <c r="U3" s="1392"/>
      <c r="V3" s="1392"/>
      <c r="W3" s="1392"/>
      <c r="X3" s="1392"/>
      <c r="Y3" s="1392"/>
      <c r="Z3" s="1392"/>
      <c r="AA3" s="1392"/>
      <c r="AB3" s="1392"/>
      <c r="AC3" s="1392"/>
      <c r="AD3" s="1392"/>
    </row>
    <row r="4" spans="1:30" ht="15" customHeight="1" x14ac:dyDescent="0.25">
      <c r="A4" s="2417"/>
      <c r="B4" s="3005" t="s">
        <v>1171</v>
      </c>
      <c r="C4" s="3005"/>
      <c r="D4" s="3005"/>
      <c r="E4" s="3005"/>
      <c r="F4" s="3005"/>
      <c r="G4" s="3005"/>
      <c r="H4" s="3005"/>
      <c r="I4" s="1392"/>
      <c r="J4" s="1392"/>
      <c r="K4" s="1392"/>
      <c r="L4" s="1392"/>
      <c r="M4" s="1392"/>
      <c r="N4" s="1392"/>
      <c r="O4" s="1392"/>
      <c r="P4" s="1392"/>
      <c r="Q4" s="1392"/>
      <c r="R4" s="1392"/>
      <c r="S4" s="1392"/>
      <c r="T4" s="1392"/>
      <c r="U4" s="1392"/>
      <c r="V4" s="1392"/>
      <c r="W4" s="1392"/>
      <c r="X4" s="1392"/>
      <c r="Y4" s="1392"/>
      <c r="Z4" s="1392"/>
      <c r="AA4" s="1392"/>
      <c r="AB4" s="1392"/>
      <c r="AC4" s="1392"/>
      <c r="AD4" s="1392"/>
    </row>
    <row r="5" spans="1:30" ht="15" customHeight="1" x14ac:dyDescent="0.25">
      <c r="A5" s="2417"/>
      <c r="B5" s="2413" t="s">
        <v>2944</v>
      </c>
      <c r="C5" s="2413"/>
      <c r="D5" s="2440"/>
      <c r="E5" s="2440"/>
      <c r="F5" s="2440"/>
      <c r="G5" s="2440"/>
      <c r="H5" s="50"/>
      <c r="I5" s="1392"/>
      <c r="J5" s="1392"/>
      <c r="K5" s="1392"/>
      <c r="L5" s="1392"/>
      <c r="M5" s="1392"/>
      <c r="N5" s="1392"/>
      <c r="O5" s="1392"/>
      <c r="P5" s="1392"/>
      <c r="Q5" s="1392"/>
      <c r="R5" s="1392"/>
      <c r="S5" s="1392"/>
      <c r="T5" s="1392"/>
      <c r="U5" s="1392"/>
      <c r="V5" s="1392"/>
      <c r="W5" s="1392"/>
      <c r="X5" s="1392"/>
      <c r="Y5" s="1392"/>
      <c r="Z5" s="1392"/>
      <c r="AA5" s="1392"/>
      <c r="AB5" s="1392"/>
      <c r="AC5" s="1392"/>
      <c r="AD5" s="1392"/>
    </row>
    <row r="6" spans="1:30" ht="15" customHeight="1" thickBot="1" x14ac:dyDescent="0.3">
      <c r="A6" s="2427"/>
      <c r="B6" s="3003" t="s">
        <v>3201</v>
      </c>
      <c r="C6" s="3003"/>
      <c r="D6" s="3003"/>
      <c r="E6" s="3003"/>
      <c r="F6" s="3003"/>
      <c r="G6" s="3003"/>
      <c r="H6" s="3003"/>
      <c r="I6" s="1392"/>
      <c r="J6" s="1392"/>
      <c r="K6" s="1392"/>
      <c r="L6" s="1392"/>
      <c r="M6" s="1392"/>
      <c r="N6" s="1392"/>
      <c r="O6" s="1392"/>
      <c r="P6" s="1392"/>
      <c r="Q6" s="1392"/>
      <c r="R6" s="1392"/>
      <c r="S6" s="1392"/>
      <c r="T6" s="1392"/>
      <c r="U6" s="1392"/>
      <c r="V6" s="1392"/>
      <c r="W6" s="1392"/>
      <c r="X6" s="1392"/>
      <c r="Y6" s="1392"/>
      <c r="Z6" s="1392"/>
      <c r="AA6" s="1392"/>
      <c r="AB6" s="1392"/>
      <c r="AC6" s="1392"/>
      <c r="AD6" s="1392"/>
    </row>
    <row r="7" spans="1:30" ht="12.75" customHeight="1" x14ac:dyDescent="0.25">
      <c r="A7" s="2427"/>
      <c r="B7" s="2414"/>
      <c r="C7" s="2414"/>
      <c r="D7" s="2414"/>
      <c r="E7" s="2421"/>
      <c r="F7" s="2414"/>
      <c r="G7" s="2421"/>
      <c r="H7" s="2414"/>
      <c r="I7" s="1392"/>
      <c r="J7" s="1392"/>
      <c r="K7" s="1392"/>
      <c r="L7" s="1392"/>
      <c r="M7" s="1392"/>
      <c r="N7" s="1392"/>
      <c r="O7" s="1392"/>
      <c r="P7" s="1392"/>
      <c r="Q7" s="1392"/>
      <c r="R7" s="1392"/>
      <c r="S7" s="1392"/>
      <c r="T7" s="1392"/>
      <c r="U7" s="1392"/>
      <c r="V7" s="1392"/>
      <c r="W7" s="1392"/>
      <c r="X7" s="1392"/>
      <c r="Y7" s="1392"/>
      <c r="Z7" s="1392"/>
      <c r="AA7" s="1392"/>
      <c r="AB7" s="1392"/>
      <c r="AC7" s="1392"/>
      <c r="AD7" s="1392"/>
    </row>
    <row r="8" spans="1:30" ht="12.75" customHeight="1" x14ac:dyDescent="0.3">
      <c r="A8" s="2427"/>
      <c r="B8" s="2414" t="s">
        <v>3200</v>
      </c>
      <c r="C8" s="2425"/>
      <c r="D8" s="2414"/>
      <c r="E8" s="2421"/>
      <c r="F8" s="2423"/>
      <c r="G8" s="2421">
        <v>1</v>
      </c>
      <c r="H8" s="2429">
        <v>7471</v>
      </c>
      <c r="I8" s="1392"/>
      <c r="J8" s="1392"/>
      <c r="K8" s="1392"/>
      <c r="L8" s="1392"/>
      <c r="M8" s="1392"/>
      <c r="N8" s="1392"/>
      <c r="O8" s="1392"/>
      <c r="P8" s="1392"/>
      <c r="Q8" s="1392"/>
      <c r="R8" s="1392"/>
      <c r="S8" s="1392"/>
      <c r="T8" s="1392"/>
      <c r="U8" s="1392"/>
      <c r="V8" s="1392"/>
      <c r="W8" s="1392"/>
      <c r="X8" s="1392"/>
      <c r="Y8" s="1392"/>
      <c r="Z8" s="1392"/>
      <c r="AA8" s="1392"/>
      <c r="AB8" s="1392"/>
      <c r="AC8" s="1392"/>
      <c r="AD8" s="1392"/>
    </row>
    <row r="9" spans="1:30" ht="12.75" customHeight="1" x14ac:dyDescent="0.3">
      <c r="A9" s="2427"/>
      <c r="B9" s="2414"/>
      <c r="C9" s="2425"/>
      <c r="D9" s="2414"/>
      <c r="E9" s="2421"/>
      <c r="F9" s="2423"/>
      <c r="G9" s="2421"/>
      <c r="H9" s="2439"/>
      <c r="I9" s="1392"/>
      <c r="J9" s="1392"/>
      <c r="K9" s="1392"/>
      <c r="L9" s="1392"/>
      <c r="M9" s="1392"/>
      <c r="N9" s="1392"/>
      <c r="O9" s="1392"/>
      <c r="P9" s="1392"/>
      <c r="Q9" s="1392"/>
      <c r="R9" s="1392"/>
      <c r="S9" s="1392"/>
      <c r="T9" s="1392"/>
      <c r="U9" s="1392"/>
      <c r="V9" s="1392"/>
      <c r="W9" s="1392"/>
      <c r="X9" s="1392"/>
      <c r="Y9" s="1392"/>
      <c r="Z9" s="1392"/>
      <c r="AA9" s="1392"/>
      <c r="AB9" s="1392"/>
      <c r="AC9" s="1392"/>
      <c r="AD9" s="1392"/>
    </row>
    <row r="10" spans="1:30" ht="12.75" customHeight="1" x14ac:dyDescent="0.25">
      <c r="A10" s="2427"/>
      <c r="B10" s="2424" t="s">
        <v>1054</v>
      </c>
      <c r="C10" s="2425"/>
      <c r="D10" s="2424"/>
      <c r="E10" s="2421"/>
      <c r="F10" s="2414"/>
      <c r="G10" s="2421"/>
      <c r="H10" s="2438"/>
      <c r="I10" s="1392"/>
      <c r="J10" s="1392"/>
      <c r="K10" s="1392"/>
      <c r="L10" s="1392"/>
      <c r="M10" s="1392"/>
      <c r="N10" s="1392"/>
      <c r="O10" s="1392"/>
      <c r="P10" s="1392"/>
      <c r="Q10" s="1392"/>
      <c r="R10" s="1392"/>
      <c r="S10" s="1392"/>
      <c r="T10" s="1392"/>
      <c r="U10" s="1392"/>
      <c r="V10" s="1392"/>
      <c r="W10" s="1392"/>
      <c r="X10" s="1392"/>
      <c r="Y10" s="1392"/>
      <c r="Z10" s="1392"/>
      <c r="AA10" s="1392"/>
      <c r="AB10" s="1392"/>
      <c r="AC10" s="1392"/>
      <c r="AD10" s="1392"/>
    </row>
    <row r="11" spans="1:30" ht="12.75" customHeight="1" x14ac:dyDescent="0.25">
      <c r="A11" s="2427"/>
      <c r="B11" s="2424"/>
      <c r="C11" s="2425"/>
      <c r="D11" s="2424"/>
      <c r="E11" s="2421"/>
      <c r="F11" s="2414"/>
      <c r="G11" s="2421"/>
      <c r="H11" s="2438"/>
      <c r="I11" s="1392"/>
      <c r="J11" s="1392"/>
      <c r="K11" s="1392"/>
      <c r="L11" s="1392"/>
      <c r="M11" s="1392"/>
      <c r="N11" s="1392"/>
      <c r="O11" s="1392"/>
      <c r="P11" s="1392"/>
      <c r="Q11" s="1392"/>
      <c r="R11" s="1392"/>
      <c r="S11" s="1392"/>
      <c r="T11" s="1392"/>
      <c r="U11" s="1392"/>
      <c r="V11" s="1392"/>
      <c r="W11" s="1392"/>
      <c r="X11" s="1392"/>
      <c r="Y11" s="1392"/>
      <c r="Z11" s="1392"/>
      <c r="AA11" s="1392"/>
      <c r="AB11" s="1392"/>
      <c r="AC11" s="1392"/>
      <c r="AD11" s="1392"/>
    </row>
    <row r="12" spans="1:30" ht="12.75" customHeight="1" x14ac:dyDescent="0.25">
      <c r="A12" s="2427"/>
      <c r="B12" s="2414" t="s">
        <v>3199</v>
      </c>
      <c r="C12" s="2425"/>
      <c r="D12" s="2414"/>
      <c r="E12" s="2421"/>
      <c r="F12" s="2414"/>
      <c r="H12" s="2437"/>
      <c r="I12" s="1392"/>
      <c r="J12" s="1392"/>
      <c r="K12" s="1392"/>
      <c r="L12" s="1392"/>
      <c r="M12" s="1392"/>
      <c r="N12" s="1392"/>
      <c r="O12" s="1392"/>
      <c r="P12" s="1392"/>
      <c r="Q12" s="1392"/>
      <c r="R12" s="1392"/>
      <c r="S12" s="1392"/>
      <c r="T12" s="1392"/>
      <c r="U12" s="1392"/>
      <c r="V12" s="1392"/>
      <c r="W12" s="1392"/>
      <c r="X12" s="1392"/>
      <c r="Y12" s="1392"/>
      <c r="Z12" s="1392"/>
      <c r="AA12" s="1392"/>
      <c r="AB12" s="1392"/>
      <c r="AC12" s="1392"/>
      <c r="AD12" s="1392"/>
    </row>
    <row r="13" spans="1:30" ht="12.75" customHeight="1" x14ac:dyDescent="0.25">
      <c r="A13" s="2427"/>
      <c r="B13" s="2414" t="s">
        <v>3198</v>
      </c>
      <c r="C13" s="2425"/>
      <c r="D13" s="2414"/>
      <c r="E13" s="2421"/>
      <c r="F13" s="2414"/>
      <c r="G13" s="2421">
        <f>G8+1</f>
        <v>2</v>
      </c>
      <c r="H13" s="2429">
        <v>7472</v>
      </c>
      <c r="I13" s="1392"/>
      <c r="J13" s="1392"/>
      <c r="K13" s="1392"/>
      <c r="L13" s="1392"/>
      <c r="M13" s="1392"/>
      <c r="N13" s="1392"/>
      <c r="O13" s="1392"/>
      <c r="P13" s="1392"/>
      <c r="Q13" s="1392"/>
      <c r="R13" s="1392"/>
      <c r="S13" s="1392"/>
      <c r="T13" s="1392"/>
      <c r="U13" s="1392"/>
      <c r="V13" s="1392"/>
      <c r="W13" s="1392"/>
      <c r="X13" s="1392"/>
      <c r="Y13" s="1392"/>
      <c r="Z13" s="1392"/>
      <c r="AA13" s="1392"/>
      <c r="AB13" s="1392"/>
      <c r="AC13" s="1392"/>
      <c r="AD13" s="1392"/>
    </row>
    <row r="14" spans="1:30" ht="12.75" customHeight="1" x14ac:dyDescent="0.25">
      <c r="A14" s="2427"/>
      <c r="B14" s="2414"/>
      <c r="C14" s="2425"/>
      <c r="D14" s="2414"/>
      <c r="E14" s="2421"/>
      <c r="F14" s="2414"/>
      <c r="G14" s="2421"/>
      <c r="H14" s="2436"/>
      <c r="I14" s="1392"/>
      <c r="J14" s="1392"/>
      <c r="K14" s="1392"/>
      <c r="L14" s="1392"/>
      <c r="M14" s="1392"/>
      <c r="N14" s="1392"/>
      <c r="O14" s="1392"/>
      <c r="P14" s="1392"/>
      <c r="Q14" s="1392"/>
      <c r="R14" s="1392"/>
      <c r="S14" s="1392"/>
      <c r="T14" s="1392"/>
      <c r="U14" s="1392"/>
      <c r="V14" s="1392"/>
      <c r="W14" s="1392"/>
      <c r="X14" s="1392"/>
      <c r="Y14" s="1392"/>
      <c r="Z14" s="1392"/>
      <c r="AA14" s="1392"/>
      <c r="AB14" s="1392"/>
      <c r="AC14" s="1392"/>
      <c r="AD14" s="1392"/>
    </row>
    <row r="15" spans="1:30" ht="12.75" customHeight="1" x14ac:dyDescent="0.25">
      <c r="A15" s="2427"/>
      <c r="B15" s="2424" t="s">
        <v>1055</v>
      </c>
      <c r="C15" s="2425"/>
      <c r="D15" s="2424"/>
      <c r="E15" s="2421"/>
      <c r="F15" s="2414"/>
      <c r="G15" s="2421"/>
      <c r="H15" s="2414"/>
      <c r="I15" s="1392"/>
      <c r="J15" s="1392"/>
      <c r="K15" s="1392"/>
      <c r="L15" s="1392"/>
      <c r="M15" s="1392"/>
      <c r="N15" s="1392"/>
      <c r="O15" s="1392"/>
      <c r="P15" s="1392"/>
      <c r="Q15" s="1392"/>
      <c r="R15" s="1392"/>
      <c r="S15" s="1392"/>
      <c r="T15" s="1392"/>
      <c r="U15" s="1392"/>
      <c r="V15" s="1392"/>
      <c r="W15" s="1392"/>
      <c r="X15" s="1392"/>
      <c r="Y15" s="1392"/>
      <c r="Z15" s="1392"/>
      <c r="AA15" s="1392"/>
      <c r="AB15" s="1392"/>
      <c r="AC15" s="1392"/>
      <c r="AD15" s="1392"/>
    </row>
    <row r="16" spans="1:30" ht="12.75" customHeight="1" x14ac:dyDescent="0.25">
      <c r="A16" s="2427"/>
      <c r="B16" s="2424"/>
      <c r="C16" s="2425"/>
      <c r="D16" s="2424"/>
      <c r="E16" s="2421"/>
      <c r="F16" s="2414"/>
      <c r="G16" s="2421"/>
      <c r="H16" s="2414"/>
      <c r="I16" s="1392"/>
      <c r="J16" s="1392"/>
      <c r="K16" s="1392"/>
      <c r="L16" s="1392"/>
      <c r="M16" s="1392"/>
      <c r="N16" s="1392"/>
      <c r="O16" s="1392"/>
      <c r="P16" s="1392"/>
      <c r="Q16" s="1392"/>
      <c r="R16" s="1392"/>
      <c r="S16" s="1392"/>
      <c r="T16" s="1392"/>
      <c r="U16" s="1392"/>
      <c r="V16" s="1392"/>
      <c r="W16" s="1392"/>
      <c r="X16" s="1392"/>
      <c r="Y16" s="1392"/>
      <c r="Z16" s="1392"/>
      <c r="AA16" s="1392"/>
      <c r="AB16" s="1392"/>
      <c r="AC16" s="1392"/>
      <c r="AD16" s="1392"/>
    </row>
    <row r="17" spans="1:30" ht="12.75" customHeight="1" x14ac:dyDescent="0.25">
      <c r="A17" s="2427"/>
      <c r="B17" s="2414" t="s">
        <v>3197</v>
      </c>
      <c r="D17" s="2414"/>
      <c r="E17" s="2421"/>
      <c r="F17" s="2414"/>
      <c r="G17" s="2421"/>
      <c r="H17" s="2414"/>
      <c r="I17" s="1392"/>
      <c r="J17" s="1392"/>
      <c r="K17" s="1392"/>
      <c r="L17" s="1392"/>
      <c r="M17" s="1392"/>
      <c r="N17" s="1392"/>
      <c r="O17" s="1392"/>
      <c r="P17" s="1392"/>
      <c r="Q17" s="1392"/>
      <c r="R17" s="1392"/>
      <c r="S17" s="1392"/>
      <c r="T17" s="1392"/>
      <c r="U17" s="1392"/>
      <c r="V17" s="1392"/>
      <c r="W17" s="1392"/>
      <c r="X17" s="1392"/>
      <c r="Y17" s="1392"/>
      <c r="Z17" s="1392"/>
      <c r="AA17" s="1392"/>
      <c r="AB17" s="1392"/>
      <c r="AC17" s="1392"/>
      <c r="AD17" s="1392"/>
    </row>
    <row r="18" spans="1:30" ht="12.75" customHeight="1" x14ac:dyDescent="0.25">
      <c r="A18" s="2427"/>
      <c r="B18" s="2414" t="s">
        <v>3196</v>
      </c>
      <c r="D18" s="2414"/>
      <c r="E18" s="2421"/>
      <c r="F18" s="2414"/>
      <c r="G18" s="2421"/>
      <c r="H18" s="2414"/>
      <c r="I18" s="1392"/>
      <c r="J18" s="1392"/>
      <c r="K18" s="1392"/>
      <c r="L18" s="1392"/>
      <c r="M18" s="1392"/>
      <c r="N18" s="1392"/>
      <c r="O18" s="1392"/>
      <c r="P18" s="1392"/>
      <c r="Q18" s="1392"/>
      <c r="R18" s="1392"/>
      <c r="S18" s="1392"/>
      <c r="T18" s="1392"/>
      <c r="U18" s="1392"/>
      <c r="V18" s="1392"/>
      <c r="W18" s="1392"/>
      <c r="X18" s="1392"/>
      <c r="Y18" s="1392"/>
      <c r="Z18" s="1392"/>
      <c r="AA18" s="1392"/>
      <c r="AB18" s="1392"/>
      <c r="AC18" s="1392"/>
      <c r="AD18" s="1392"/>
    </row>
    <row r="19" spans="1:30" ht="12.75" customHeight="1" x14ac:dyDescent="0.25">
      <c r="A19" s="2427"/>
      <c r="B19" s="2414" t="s">
        <v>3195</v>
      </c>
      <c r="D19" s="2414"/>
      <c r="E19" s="2421"/>
      <c r="F19" s="2414"/>
      <c r="G19" s="2421"/>
      <c r="H19" s="2414"/>
      <c r="I19" s="1392"/>
      <c r="J19" s="1392"/>
      <c r="K19" s="1392"/>
      <c r="L19" s="1392"/>
      <c r="M19" s="1392"/>
      <c r="N19" s="1392"/>
      <c r="O19" s="1392"/>
      <c r="P19" s="1392"/>
      <c r="Q19" s="1392"/>
      <c r="R19" s="1392"/>
      <c r="S19" s="1392"/>
      <c r="T19" s="1392"/>
      <c r="U19" s="1392"/>
      <c r="V19" s="1392"/>
      <c r="W19" s="1392"/>
      <c r="X19" s="1392"/>
      <c r="Y19" s="1392"/>
      <c r="Z19" s="1392"/>
      <c r="AA19" s="1392"/>
      <c r="AB19" s="1392"/>
      <c r="AC19" s="1392"/>
      <c r="AD19" s="1392"/>
    </row>
    <row r="20" spans="1:30" ht="12.75" customHeight="1" x14ac:dyDescent="0.25">
      <c r="A20" s="2427"/>
      <c r="B20" s="2414" t="s">
        <v>3194</v>
      </c>
      <c r="D20" s="2414"/>
      <c r="F20" s="2411"/>
      <c r="G20" s="2421"/>
      <c r="H20" s="2414"/>
      <c r="I20" s="1392"/>
      <c r="J20" s="1392"/>
      <c r="K20" s="1392"/>
      <c r="L20" s="1392"/>
      <c r="M20" s="1392"/>
      <c r="N20" s="1392"/>
      <c r="O20" s="1392"/>
      <c r="P20" s="1392"/>
      <c r="Q20" s="1392"/>
      <c r="R20" s="1392"/>
      <c r="S20" s="1392"/>
      <c r="T20" s="1392"/>
      <c r="U20" s="1392"/>
      <c r="V20" s="1392"/>
      <c r="W20" s="1392"/>
      <c r="X20" s="1392"/>
      <c r="Y20" s="1392"/>
      <c r="Z20" s="1392"/>
      <c r="AA20" s="1392"/>
      <c r="AB20" s="1392"/>
      <c r="AC20" s="1392"/>
      <c r="AD20" s="1392"/>
    </row>
    <row r="21" spans="1:30" ht="12.75" customHeight="1" x14ac:dyDescent="0.25">
      <c r="A21" s="2427"/>
      <c r="B21" s="2414" t="s">
        <v>3193</v>
      </c>
      <c r="D21" s="2414"/>
      <c r="E21" s="2421"/>
      <c r="F21" s="2435"/>
      <c r="G21" s="2421"/>
      <c r="H21" s="2414"/>
      <c r="I21" s="1392"/>
      <c r="J21" s="1392"/>
      <c r="K21" s="1392"/>
      <c r="L21" s="1392"/>
      <c r="M21" s="1392"/>
      <c r="N21" s="1392"/>
      <c r="O21" s="1392"/>
      <c r="P21" s="1392"/>
      <c r="Q21" s="1392"/>
      <c r="R21" s="1392"/>
      <c r="S21" s="1392"/>
      <c r="T21" s="1392"/>
      <c r="U21" s="1392"/>
      <c r="V21" s="1392"/>
      <c r="W21" s="1392"/>
      <c r="X21" s="1392"/>
      <c r="Y21" s="1392"/>
      <c r="Z21" s="1392"/>
      <c r="AA21" s="1392"/>
      <c r="AB21" s="1392"/>
      <c r="AC21" s="1392"/>
      <c r="AD21" s="1392"/>
    </row>
    <row r="22" spans="1:30" ht="12.75" customHeight="1" x14ac:dyDescent="0.25">
      <c r="A22" s="2427"/>
      <c r="B22" s="2414" t="s">
        <v>3192</v>
      </c>
      <c r="C22" s="2413"/>
      <c r="D22" s="2414"/>
      <c r="E22" s="2421">
        <f>G13+1</f>
        <v>3</v>
      </c>
      <c r="F22" s="2122">
        <v>7473</v>
      </c>
      <c r="G22" s="2421"/>
      <c r="H22" s="2414"/>
      <c r="I22" s="1392"/>
      <c r="J22" s="1392"/>
      <c r="K22" s="1392"/>
      <c r="L22" s="1392"/>
      <c r="M22" s="1392"/>
      <c r="N22" s="1392"/>
      <c r="O22" s="1392"/>
      <c r="P22" s="1392"/>
      <c r="Q22" s="1392"/>
      <c r="R22" s="1392"/>
      <c r="S22" s="1392"/>
      <c r="T22" s="1392"/>
      <c r="U22" s="1392"/>
      <c r="V22" s="1392"/>
      <c r="W22" s="1392"/>
      <c r="X22" s="1392"/>
      <c r="Y22" s="1392"/>
      <c r="Z22" s="1392"/>
      <c r="AA22" s="1392"/>
      <c r="AB22" s="1392"/>
      <c r="AC22" s="1392"/>
      <c r="AD22" s="1392"/>
    </row>
    <row r="23" spans="1:30" ht="12.75" customHeight="1" x14ac:dyDescent="0.25">
      <c r="A23" s="2427"/>
      <c r="B23" s="2414"/>
      <c r="C23" s="2414"/>
      <c r="D23" s="2414"/>
      <c r="F23" s="2434"/>
      <c r="G23" s="2421"/>
      <c r="H23" s="2414"/>
      <c r="I23" s="1392"/>
      <c r="J23" s="1392"/>
      <c r="K23" s="1392"/>
      <c r="L23" s="1392"/>
      <c r="M23" s="1392"/>
      <c r="N23" s="1392"/>
      <c r="O23" s="1392"/>
      <c r="P23" s="1392"/>
      <c r="Q23" s="1392"/>
      <c r="R23" s="1392"/>
      <c r="S23" s="1392"/>
      <c r="T23" s="1392"/>
      <c r="U23" s="1392"/>
      <c r="V23" s="1392"/>
      <c r="W23" s="1392"/>
      <c r="X23" s="1392"/>
      <c r="Y23" s="1392"/>
      <c r="Z23" s="1392"/>
      <c r="AA23" s="1392"/>
      <c r="AB23" s="1392"/>
      <c r="AC23" s="1392"/>
      <c r="AD23" s="1392"/>
    </row>
    <row r="24" spans="1:30" ht="15" customHeight="1" x14ac:dyDescent="0.25">
      <c r="A24" s="2427"/>
      <c r="B24" s="2414" t="s">
        <v>3191</v>
      </c>
      <c r="D24" s="2414"/>
      <c r="E24" s="2421">
        <f>E22+1</f>
        <v>4</v>
      </c>
      <c r="F24" s="2122">
        <v>7579</v>
      </c>
      <c r="G24" s="2421"/>
      <c r="H24" s="2414"/>
      <c r="I24" s="1392"/>
      <c r="J24" s="1392"/>
      <c r="K24" s="1392"/>
      <c r="L24" s="1392"/>
      <c r="M24" s="1392"/>
      <c r="N24" s="1392"/>
      <c r="O24" s="1392"/>
      <c r="P24" s="1392"/>
      <c r="Q24" s="1392"/>
      <c r="R24" s="1392"/>
      <c r="S24" s="1392"/>
      <c r="T24" s="1392"/>
      <c r="U24" s="1392"/>
      <c r="V24" s="1392"/>
      <c r="W24" s="1392"/>
      <c r="X24" s="1392"/>
      <c r="Y24" s="1392"/>
      <c r="Z24" s="1392"/>
      <c r="AA24" s="1392"/>
      <c r="AB24" s="1392"/>
      <c r="AC24" s="1392"/>
      <c r="AD24" s="1392"/>
    </row>
    <row r="25" spans="1:30" ht="12.75" customHeight="1" x14ac:dyDescent="0.25">
      <c r="A25" s="2427"/>
      <c r="B25" s="2414"/>
      <c r="C25" s="2414"/>
      <c r="D25" s="2414"/>
      <c r="E25" s="2421"/>
      <c r="F25" s="2433"/>
      <c r="G25" s="2421"/>
      <c r="H25" s="2414"/>
      <c r="I25" s="1392"/>
      <c r="J25" s="1392"/>
      <c r="K25" s="1392"/>
      <c r="L25" s="1392"/>
      <c r="M25" s="1392"/>
      <c r="N25" s="1392"/>
      <c r="O25" s="1392"/>
      <c r="P25" s="1392"/>
      <c r="Q25" s="1392"/>
      <c r="R25" s="1392"/>
      <c r="S25" s="1392"/>
      <c r="T25" s="1392"/>
      <c r="U25" s="1392"/>
      <c r="V25" s="1392"/>
      <c r="W25" s="1392"/>
      <c r="X25" s="1392"/>
      <c r="Y25" s="1392"/>
      <c r="Z25" s="1392"/>
      <c r="AA25" s="1392"/>
      <c r="AB25" s="1392"/>
      <c r="AC25" s="1392"/>
      <c r="AD25" s="1392"/>
    </row>
    <row r="26" spans="1:30" ht="12.75" customHeight="1" x14ac:dyDescent="0.25">
      <c r="A26" s="2427"/>
      <c r="B26" s="2414" t="s">
        <v>3190</v>
      </c>
      <c r="D26" s="2414"/>
      <c r="E26" s="2421">
        <f>E24+1</f>
        <v>5</v>
      </c>
      <c r="F26" s="2122">
        <v>7475</v>
      </c>
      <c r="G26" s="2421"/>
      <c r="H26" s="2414"/>
      <c r="I26" s="1392"/>
      <c r="J26" s="1392"/>
      <c r="K26" s="1392"/>
      <c r="L26" s="1392"/>
      <c r="M26" s="1392"/>
      <c r="N26" s="1392"/>
      <c r="O26" s="1392"/>
      <c r="P26" s="1392"/>
      <c r="Q26" s="1392"/>
      <c r="R26" s="1392"/>
      <c r="S26" s="1392"/>
      <c r="T26" s="1392"/>
      <c r="U26" s="1392"/>
      <c r="V26" s="1392"/>
      <c r="W26" s="1392"/>
      <c r="X26" s="1392"/>
      <c r="Y26" s="1392"/>
      <c r="Z26" s="1392"/>
      <c r="AA26" s="1392"/>
      <c r="AB26" s="1392"/>
      <c r="AC26" s="1392"/>
      <c r="AD26" s="1392"/>
    </row>
    <row r="27" spans="1:30" ht="12.75" customHeight="1" x14ac:dyDescent="0.25">
      <c r="A27" s="2427"/>
      <c r="B27" s="2414"/>
      <c r="C27" s="2414"/>
      <c r="D27" s="2414"/>
      <c r="E27" s="2421"/>
      <c r="F27" s="2433"/>
      <c r="G27" s="2421"/>
      <c r="H27" s="2414"/>
      <c r="I27" s="1392"/>
      <c r="J27" s="1392"/>
      <c r="K27" s="1392"/>
      <c r="L27" s="1392"/>
      <c r="M27" s="1392"/>
      <c r="N27" s="1392"/>
      <c r="O27" s="1392"/>
      <c r="P27" s="1392"/>
      <c r="Q27" s="1392"/>
      <c r="R27" s="1392"/>
      <c r="S27" s="1392"/>
      <c r="T27" s="1392"/>
      <c r="U27" s="1392"/>
      <c r="V27" s="1392"/>
      <c r="W27" s="1392"/>
      <c r="X27" s="1392"/>
      <c r="Y27" s="1392"/>
      <c r="Z27" s="1392"/>
      <c r="AA27" s="1392"/>
      <c r="AB27" s="1392"/>
      <c r="AC27" s="1392"/>
      <c r="AD27" s="1392"/>
    </row>
    <row r="28" spans="1:30" ht="12.75" customHeight="1" x14ac:dyDescent="0.25">
      <c r="A28" s="2427"/>
      <c r="B28" s="2414" t="s">
        <v>3189</v>
      </c>
      <c r="D28" s="2414"/>
      <c r="E28" s="2421">
        <f>E26+1</f>
        <v>6</v>
      </c>
      <c r="F28" s="2122">
        <v>7476</v>
      </c>
      <c r="G28" s="2421"/>
      <c r="H28" s="2414"/>
      <c r="I28" s="1392"/>
      <c r="J28" s="1392"/>
      <c r="K28" s="1392"/>
      <c r="L28" s="1392"/>
      <c r="M28" s="1392"/>
      <c r="N28" s="1392"/>
      <c r="O28" s="1392"/>
      <c r="P28" s="1392"/>
      <c r="Q28" s="1392"/>
      <c r="R28" s="1392"/>
      <c r="S28" s="1392"/>
      <c r="T28" s="1392"/>
      <c r="U28" s="1392"/>
      <c r="V28" s="1392"/>
      <c r="W28" s="1392"/>
      <c r="X28" s="1392"/>
      <c r="Y28" s="1392"/>
      <c r="Z28" s="1392"/>
      <c r="AA28" s="1392"/>
      <c r="AB28" s="1392"/>
      <c r="AC28" s="1392"/>
      <c r="AD28" s="1392"/>
    </row>
    <row r="29" spans="1:30" ht="12.75" customHeight="1" x14ac:dyDescent="0.25">
      <c r="A29" s="2427"/>
      <c r="B29" s="2414"/>
      <c r="C29" s="2414"/>
      <c r="D29" s="2414"/>
      <c r="E29" s="2421"/>
      <c r="F29" s="2433"/>
      <c r="G29" s="2421"/>
      <c r="H29" s="2414"/>
      <c r="I29" s="1392"/>
      <c r="J29" s="1392"/>
      <c r="K29" s="1392"/>
      <c r="L29" s="1392"/>
      <c r="M29" s="1392"/>
      <c r="N29" s="1392"/>
      <c r="O29" s="1392"/>
      <c r="P29" s="1392"/>
      <c r="Q29" s="1392"/>
      <c r="R29" s="1392"/>
      <c r="S29" s="1392"/>
      <c r="T29" s="1392"/>
      <c r="U29" s="1392"/>
      <c r="V29" s="1392"/>
      <c r="W29" s="1392"/>
      <c r="X29" s="1392"/>
      <c r="Y29" s="1392"/>
      <c r="Z29" s="1392"/>
      <c r="AA29" s="1392"/>
      <c r="AB29" s="1392"/>
      <c r="AC29" s="1392"/>
      <c r="AD29" s="1392"/>
    </row>
    <row r="30" spans="1:30" ht="12.75" customHeight="1" x14ac:dyDescent="0.25">
      <c r="A30" s="2427"/>
      <c r="B30" s="2414" t="s">
        <v>3188</v>
      </c>
      <c r="D30" s="2414"/>
      <c r="E30" s="2421"/>
      <c r="F30" s="2433"/>
      <c r="G30" s="2421"/>
      <c r="H30" s="2414"/>
      <c r="I30" s="1392"/>
      <c r="J30" s="1392"/>
      <c r="K30" s="1392"/>
      <c r="L30" s="1392"/>
      <c r="M30" s="1392"/>
      <c r="N30" s="1392"/>
      <c r="O30" s="1392"/>
      <c r="P30" s="1392"/>
      <c r="Q30" s="1392"/>
      <c r="R30" s="1392"/>
      <c r="S30" s="1392"/>
      <c r="T30" s="1392"/>
      <c r="U30" s="1392"/>
      <c r="V30" s="1392"/>
      <c r="W30" s="1392"/>
      <c r="X30" s="1392"/>
      <c r="Y30" s="1392"/>
      <c r="Z30" s="1392"/>
      <c r="AA30" s="1392"/>
      <c r="AB30" s="1392"/>
      <c r="AC30" s="1392"/>
      <c r="AD30" s="1392"/>
    </row>
    <row r="31" spans="1:30" ht="12.75" customHeight="1" x14ac:dyDescent="0.25">
      <c r="A31" s="2427"/>
      <c r="B31" s="2414" t="s">
        <v>3187</v>
      </c>
      <c r="D31" s="2414"/>
      <c r="E31" s="2421">
        <f>E28+1</f>
        <v>7</v>
      </c>
      <c r="F31" s="2122">
        <v>7477</v>
      </c>
      <c r="G31" s="2421"/>
      <c r="H31" s="2414"/>
      <c r="I31" s="1392"/>
      <c r="J31" s="1392"/>
      <c r="K31" s="1392"/>
      <c r="L31" s="1392"/>
      <c r="M31" s="1392"/>
      <c r="N31" s="1392"/>
      <c r="O31" s="1392"/>
      <c r="P31" s="1392"/>
      <c r="Q31" s="1392"/>
      <c r="R31" s="1392"/>
      <c r="S31" s="1392"/>
      <c r="T31" s="1392"/>
      <c r="U31" s="1392"/>
      <c r="V31" s="1392"/>
      <c r="W31" s="1392"/>
      <c r="X31" s="1392"/>
      <c r="Y31" s="1392"/>
      <c r="Z31" s="1392"/>
      <c r="AA31" s="1392"/>
      <c r="AB31" s="1392"/>
      <c r="AC31" s="1392"/>
      <c r="AD31" s="1392"/>
    </row>
    <row r="32" spans="1:30" ht="12.75" customHeight="1" x14ac:dyDescent="0.25">
      <c r="A32" s="2427"/>
      <c r="B32" s="2414"/>
      <c r="C32" s="2414"/>
      <c r="D32" s="2414"/>
      <c r="E32" s="2421"/>
      <c r="F32" s="2433"/>
      <c r="G32" s="2421"/>
      <c r="H32" s="2414"/>
      <c r="I32" s="1392"/>
      <c r="J32" s="1392"/>
      <c r="K32" s="1392"/>
      <c r="L32" s="1392"/>
      <c r="M32" s="1392"/>
      <c r="N32" s="1392"/>
      <c r="O32" s="1392"/>
      <c r="P32" s="1392"/>
      <c r="Q32" s="1392"/>
      <c r="R32" s="1392"/>
      <c r="S32" s="1392"/>
      <c r="T32" s="1392"/>
      <c r="U32" s="1392"/>
      <c r="V32" s="1392"/>
      <c r="W32" s="1392"/>
      <c r="X32" s="1392"/>
      <c r="Y32" s="1392"/>
      <c r="Z32" s="1392"/>
      <c r="AA32" s="1392"/>
      <c r="AB32" s="1392"/>
      <c r="AC32" s="1392"/>
      <c r="AD32" s="1392"/>
    </row>
    <row r="33" spans="1:30" ht="12.75" customHeight="1" x14ac:dyDescent="0.25">
      <c r="A33" s="2427"/>
      <c r="B33" s="2414" t="s">
        <v>3186</v>
      </c>
      <c r="D33" s="2414"/>
      <c r="E33" s="2421"/>
      <c r="F33" s="2433"/>
      <c r="G33" s="2421"/>
      <c r="H33" s="2414"/>
      <c r="I33" s="1392"/>
      <c r="J33" s="1392"/>
      <c r="K33" s="1392"/>
      <c r="L33" s="1392"/>
      <c r="M33" s="1392"/>
      <c r="N33" s="1392"/>
      <c r="O33" s="1392"/>
      <c r="P33" s="1392"/>
      <c r="Q33" s="1392"/>
      <c r="R33" s="1392"/>
      <c r="S33" s="1392"/>
      <c r="T33" s="1392"/>
      <c r="U33" s="1392"/>
      <c r="V33" s="1392"/>
      <c r="W33" s="1392"/>
      <c r="X33" s="1392"/>
      <c r="Y33" s="1392"/>
      <c r="Z33" s="1392"/>
      <c r="AA33" s="1392"/>
      <c r="AB33" s="1392"/>
      <c r="AC33" s="1392"/>
      <c r="AD33" s="1392"/>
    </row>
    <row r="34" spans="1:30" ht="12.75" customHeight="1" x14ac:dyDescent="0.25">
      <c r="A34" s="2427"/>
      <c r="B34" s="2414" t="s">
        <v>3185</v>
      </c>
      <c r="D34" s="2414"/>
      <c r="E34" s="2421"/>
      <c r="F34" s="2433"/>
      <c r="G34" s="2421"/>
      <c r="H34" s="2414"/>
      <c r="I34" s="1392"/>
      <c r="J34" s="1392"/>
      <c r="K34" s="1392"/>
      <c r="L34" s="1392"/>
      <c r="M34" s="1392"/>
      <c r="N34" s="1392"/>
      <c r="O34" s="1392"/>
      <c r="P34" s="1392"/>
      <c r="Q34" s="1392"/>
      <c r="R34" s="1392"/>
      <c r="S34" s="1392"/>
      <c r="T34" s="1392"/>
      <c r="U34" s="1392"/>
      <c r="V34" s="1392"/>
      <c r="W34" s="1392"/>
      <c r="X34" s="1392"/>
      <c r="Y34" s="1392"/>
      <c r="Z34" s="1392"/>
      <c r="AA34" s="1392"/>
      <c r="AB34" s="1392"/>
      <c r="AC34" s="1392"/>
      <c r="AD34" s="1392"/>
    </row>
    <row r="35" spans="1:30" ht="12.75" customHeight="1" x14ac:dyDescent="0.25">
      <c r="A35" s="2427"/>
      <c r="B35" s="2414"/>
      <c r="C35" s="2431"/>
      <c r="D35" s="2414"/>
      <c r="E35" s="2421"/>
      <c r="F35" s="2433"/>
      <c r="G35" s="2421"/>
      <c r="H35" s="2414"/>
      <c r="I35" s="1392"/>
      <c r="J35" s="1392"/>
      <c r="K35" s="1392"/>
      <c r="L35" s="1392"/>
      <c r="M35" s="1392"/>
      <c r="N35" s="1392"/>
      <c r="O35" s="1392"/>
      <c r="P35" s="1392"/>
      <c r="Q35" s="1392"/>
      <c r="R35" s="1392"/>
      <c r="S35" s="1392"/>
      <c r="T35" s="1392"/>
      <c r="U35" s="1392"/>
      <c r="V35" s="1392"/>
      <c r="W35" s="1392"/>
      <c r="X35" s="1392"/>
      <c r="Y35" s="1392"/>
      <c r="Z35" s="1392"/>
      <c r="AA35" s="1392"/>
      <c r="AB35" s="1392"/>
      <c r="AC35" s="1392"/>
      <c r="AD35" s="1392"/>
    </row>
    <row r="36" spans="1:30" ht="12.75" customHeight="1" x14ac:dyDescent="0.25">
      <c r="A36" s="2427"/>
      <c r="C36" s="2414" t="s">
        <v>3184</v>
      </c>
      <c r="D36" s="2414"/>
      <c r="E36" s="2432">
        <f>E31+1</f>
        <v>8</v>
      </c>
      <c r="F36" s="2122">
        <v>7786</v>
      </c>
      <c r="G36" s="2421"/>
      <c r="H36" s="2414"/>
      <c r="I36" s="1392"/>
      <c r="J36" s="1392"/>
      <c r="K36" s="1392"/>
      <c r="L36" s="1392"/>
      <c r="M36" s="1392"/>
      <c r="N36" s="1392"/>
      <c r="O36" s="1392"/>
      <c r="P36" s="1392"/>
      <c r="Q36" s="1392"/>
      <c r="R36" s="1392"/>
      <c r="S36" s="1392"/>
      <c r="T36" s="1392"/>
      <c r="U36" s="1392"/>
      <c r="V36" s="1392"/>
      <c r="W36" s="1392"/>
      <c r="X36" s="1392"/>
      <c r="Y36" s="1392"/>
      <c r="Z36" s="1392"/>
      <c r="AA36" s="1392"/>
      <c r="AB36" s="1392"/>
      <c r="AC36" s="1392"/>
      <c r="AD36" s="1392"/>
    </row>
    <row r="37" spans="1:30" ht="12.75" customHeight="1" x14ac:dyDescent="0.3">
      <c r="A37" s="2427"/>
      <c r="B37" s="2414"/>
      <c r="C37" s="2431"/>
      <c r="D37" s="2414"/>
      <c r="E37" s="2421"/>
      <c r="F37" s="2430"/>
      <c r="G37" s="2421"/>
      <c r="H37" s="2414"/>
      <c r="I37" s="1392"/>
      <c r="J37" s="1392"/>
      <c r="K37" s="1392"/>
      <c r="L37" s="1392"/>
      <c r="M37" s="1392"/>
      <c r="N37" s="1392"/>
      <c r="O37" s="1392"/>
      <c r="P37" s="1392"/>
      <c r="Q37" s="1392"/>
      <c r="R37" s="1392"/>
      <c r="S37" s="1392"/>
      <c r="T37" s="1392"/>
      <c r="U37" s="1392"/>
      <c r="V37" s="1392"/>
      <c r="W37" s="1392"/>
      <c r="X37" s="1392"/>
      <c r="Y37" s="1392"/>
      <c r="Z37" s="1392"/>
      <c r="AA37" s="1392"/>
      <c r="AB37" s="1392"/>
      <c r="AC37" s="1392"/>
      <c r="AD37" s="1392"/>
    </row>
    <row r="38" spans="1:30" ht="12.75" customHeight="1" x14ac:dyDescent="0.25">
      <c r="A38" s="2427"/>
      <c r="B38" s="2414"/>
      <c r="C38" s="2414" t="s">
        <v>3183</v>
      </c>
      <c r="D38" s="2414"/>
      <c r="E38" s="2421">
        <f>E36+1</f>
        <v>9</v>
      </c>
      <c r="F38" s="2120">
        <v>7481</v>
      </c>
      <c r="G38" s="2421">
        <f>E38+1</f>
        <v>10</v>
      </c>
      <c r="H38" s="2429">
        <v>7484</v>
      </c>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row>
    <row r="39" spans="1:30" ht="12.75" customHeight="1" x14ac:dyDescent="0.25">
      <c r="A39" s="2427"/>
      <c r="B39" s="2414"/>
      <c r="C39" s="2414"/>
      <c r="D39" s="2414"/>
      <c r="E39" s="2421"/>
      <c r="F39" s="2414"/>
      <c r="G39" s="2421"/>
      <c r="H39" s="2428"/>
      <c r="I39" s="1392"/>
      <c r="J39" s="1392"/>
      <c r="K39" s="1392"/>
      <c r="L39" s="1392"/>
      <c r="M39" s="1392"/>
      <c r="N39" s="1392"/>
      <c r="O39" s="1392"/>
      <c r="P39" s="1392"/>
      <c r="Q39" s="1392"/>
      <c r="R39" s="1392"/>
      <c r="S39" s="1392"/>
      <c r="T39" s="1392"/>
      <c r="U39" s="1392"/>
      <c r="V39" s="1392"/>
      <c r="W39" s="1392"/>
      <c r="X39" s="1392"/>
      <c r="Y39" s="1392"/>
      <c r="Z39" s="1392"/>
      <c r="AA39" s="1392"/>
      <c r="AB39" s="1392"/>
      <c r="AC39" s="1392"/>
      <c r="AD39" s="1392"/>
    </row>
    <row r="40" spans="1:30" ht="15.75" customHeight="1" thickBot="1" x14ac:dyDescent="0.35">
      <c r="A40" s="2427"/>
      <c r="B40" s="2424" t="s">
        <v>381</v>
      </c>
      <c r="C40" s="2425"/>
      <c r="D40" s="2424"/>
      <c r="E40" s="2421"/>
      <c r="F40" s="2423"/>
      <c r="G40" s="2421">
        <f>G38+1</f>
        <v>11</v>
      </c>
      <c r="H40" s="2426">
        <v>7485</v>
      </c>
      <c r="I40" s="1392"/>
      <c r="J40" s="1392"/>
      <c r="K40" s="1392"/>
      <c r="L40" s="1392"/>
      <c r="M40" s="1392"/>
      <c r="N40" s="1392"/>
      <c r="O40" s="1392"/>
      <c r="P40" s="1392"/>
      <c r="Q40" s="1392"/>
      <c r="R40" s="1392"/>
      <c r="S40" s="1392"/>
      <c r="T40" s="1392"/>
      <c r="U40" s="1392"/>
      <c r="V40" s="1392"/>
      <c r="W40" s="1392"/>
      <c r="X40" s="1392"/>
      <c r="Y40" s="1392"/>
      <c r="Z40" s="1392"/>
      <c r="AA40" s="1392"/>
      <c r="AB40" s="1392"/>
      <c r="AC40" s="1392"/>
      <c r="AD40" s="1392"/>
    </row>
    <row r="41" spans="1:30" ht="16.5" customHeight="1" x14ac:dyDescent="0.3">
      <c r="A41" s="2417"/>
      <c r="B41" s="2424"/>
      <c r="C41" s="2425"/>
      <c r="D41" s="2424"/>
      <c r="E41" s="2421"/>
      <c r="F41" s="2423"/>
      <c r="G41" s="2421"/>
      <c r="H41" s="2422"/>
      <c r="I41" s="1392"/>
      <c r="J41" s="1392"/>
      <c r="K41" s="1392"/>
      <c r="L41" s="1392"/>
      <c r="M41" s="1392"/>
      <c r="N41" s="1392"/>
      <c r="O41" s="1392"/>
      <c r="P41" s="1392"/>
      <c r="Q41" s="1392"/>
      <c r="R41" s="1392"/>
      <c r="S41" s="1392"/>
      <c r="T41" s="1392"/>
      <c r="U41" s="1392"/>
      <c r="V41" s="1392"/>
      <c r="W41" s="1392"/>
      <c r="X41" s="1392"/>
      <c r="Y41" s="1392"/>
      <c r="Z41" s="1392"/>
      <c r="AA41" s="1392"/>
      <c r="AB41" s="1392"/>
      <c r="AC41" s="1392"/>
      <c r="AD41" s="1392"/>
    </row>
    <row r="42" spans="1:30" ht="16.5" customHeight="1" x14ac:dyDescent="0.3">
      <c r="A42" s="2417"/>
      <c r="B42" s="2424"/>
      <c r="C42" s="2425"/>
      <c r="D42" s="2424"/>
      <c r="E42" s="2421"/>
      <c r="F42" s="2423"/>
      <c r="G42" s="2421"/>
      <c r="H42" s="2422"/>
      <c r="I42" s="1392"/>
      <c r="J42" s="1392"/>
      <c r="K42" s="1392"/>
      <c r="L42" s="1392"/>
      <c r="M42" s="1392"/>
      <c r="N42" s="1392"/>
      <c r="O42" s="1392"/>
      <c r="P42" s="1392"/>
      <c r="Q42" s="1392"/>
      <c r="R42" s="1392"/>
      <c r="S42" s="1392"/>
      <c r="T42" s="1392"/>
      <c r="U42" s="1392"/>
      <c r="V42" s="1392"/>
      <c r="W42" s="1392"/>
      <c r="X42" s="1392"/>
      <c r="Y42" s="1392"/>
      <c r="Z42" s="1392"/>
      <c r="AA42" s="1392"/>
      <c r="AB42" s="1392"/>
      <c r="AC42" s="1392"/>
      <c r="AD42" s="1392"/>
    </row>
    <row r="43" spans="1:30" ht="16.5" customHeight="1" x14ac:dyDescent="0.3">
      <c r="A43" s="2417"/>
      <c r="B43" s="2424"/>
      <c r="C43" s="2425"/>
      <c r="D43" s="2424"/>
      <c r="E43" s="2421"/>
      <c r="F43" s="2423"/>
      <c r="G43" s="2421"/>
      <c r="H43" s="2422"/>
      <c r="I43" s="1392"/>
      <c r="J43" s="1392"/>
      <c r="K43" s="1392"/>
      <c r="L43" s="1392"/>
      <c r="M43" s="1392"/>
      <c r="N43" s="1392"/>
      <c r="O43" s="1392"/>
      <c r="P43" s="1392"/>
      <c r="Q43" s="1392"/>
      <c r="R43" s="1392"/>
      <c r="S43" s="1392"/>
      <c r="T43" s="1392"/>
      <c r="U43" s="1392"/>
      <c r="V43" s="1392"/>
      <c r="W43" s="1392"/>
      <c r="X43" s="1392"/>
      <c r="Y43" s="1392"/>
      <c r="Z43" s="1392"/>
      <c r="AA43" s="1392"/>
      <c r="AB43" s="1392"/>
      <c r="AC43" s="1392"/>
      <c r="AD43" s="1392"/>
    </row>
    <row r="44" spans="1:30" ht="16.5" customHeight="1" x14ac:dyDescent="0.3">
      <c r="A44" s="2417"/>
      <c r="B44" s="2424"/>
      <c r="C44" s="2425"/>
      <c r="D44" s="2424"/>
      <c r="E44" s="2421"/>
      <c r="F44" s="2423"/>
      <c r="G44" s="2421"/>
      <c r="H44" s="2422"/>
      <c r="I44" s="1392"/>
      <c r="J44" s="1392"/>
      <c r="K44" s="1392"/>
      <c r="L44" s="1392"/>
      <c r="M44" s="1392"/>
      <c r="N44" s="1392"/>
      <c r="O44" s="1392"/>
      <c r="P44" s="1392"/>
      <c r="Q44" s="1392"/>
      <c r="R44" s="1392"/>
      <c r="S44" s="1392"/>
      <c r="T44" s="1392"/>
      <c r="U44" s="1392"/>
      <c r="V44" s="1392"/>
      <c r="W44" s="1392"/>
      <c r="X44" s="1392"/>
      <c r="Y44" s="1392"/>
      <c r="Z44" s="1392"/>
      <c r="AA44" s="1392"/>
      <c r="AB44" s="1392"/>
      <c r="AC44" s="1392"/>
      <c r="AD44" s="1392"/>
    </row>
    <row r="45" spans="1:30" ht="16.5" customHeight="1" x14ac:dyDescent="0.3">
      <c r="A45" s="2417"/>
      <c r="B45" s="2424"/>
      <c r="C45" s="2425"/>
      <c r="D45" s="2424"/>
      <c r="E45" s="2421"/>
      <c r="F45" s="2423"/>
      <c r="G45" s="2421"/>
      <c r="H45" s="2422"/>
      <c r="I45" s="1392"/>
      <c r="J45" s="1392"/>
      <c r="K45" s="1392"/>
      <c r="L45" s="1392"/>
      <c r="M45" s="1392"/>
      <c r="N45" s="1392"/>
      <c r="O45" s="1392"/>
      <c r="P45" s="1392"/>
      <c r="Q45" s="1392"/>
      <c r="R45" s="1392"/>
      <c r="S45" s="1392"/>
      <c r="T45" s="1392"/>
      <c r="U45" s="1392"/>
      <c r="V45" s="1392"/>
      <c r="W45" s="1392"/>
      <c r="X45" s="1392"/>
      <c r="Y45" s="1392"/>
      <c r="Z45" s="1392"/>
      <c r="AA45" s="1392"/>
      <c r="AB45" s="1392"/>
      <c r="AC45" s="1392"/>
      <c r="AD45" s="1392"/>
    </row>
    <row r="46" spans="1:30" ht="16.5" customHeight="1" x14ac:dyDescent="0.3">
      <c r="A46" s="2417"/>
      <c r="B46" s="2424"/>
      <c r="C46" s="2425"/>
      <c r="D46" s="2424"/>
      <c r="E46" s="2421"/>
      <c r="F46" s="2423"/>
      <c r="G46" s="2421"/>
      <c r="H46" s="2422"/>
      <c r="I46" s="1392"/>
      <c r="J46" s="1392"/>
      <c r="K46" s="1392"/>
      <c r="L46" s="1392"/>
      <c r="M46" s="1392"/>
      <c r="N46" s="1392"/>
      <c r="O46" s="1392"/>
      <c r="P46" s="1392"/>
      <c r="Q46" s="1392"/>
      <c r="R46" s="1392"/>
      <c r="S46" s="1392"/>
      <c r="T46" s="1392"/>
      <c r="U46" s="1392"/>
      <c r="V46" s="1392"/>
      <c r="W46" s="1392"/>
      <c r="X46" s="1392"/>
      <c r="Y46" s="1392"/>
      <c r="Z46" s="1392"/>
      <c r="AA46" s="1392"/>
      <c r="AB46" s="1392"/>
      <c r="AC46" s="1392"/>
      <c r="AD46" s="1392"/>
    </row>
    <row r="47" spans="1:30" ht="16.5" customHeight="1" x14ac:dyDescent="0.3">
      <c r="A47" s="2417"/>
      <c r="B47" s="2424"/>
      <c r="C47" s="2425"/>
      <c r="D47" s="2424"/>
      <c r="E47" s="2421"/>
      <c r="F47" s="2423"/>
      <c r="G47" s="2421"/>
      <c r="H47" s="2422"/>
      <c r="I47" s="1392"/>
      <c r="J47" s="1392"/>
      <c r="K47" s="1392"/>
      <c r="L47" s="1392"/>
      <c r="M47" s="1392"/>
      <c r="N47" s="1392"/>
      <c r="O47" s="1392"/>
      <c r="P47" s="1392"/>
      <c r="Q47" s="1392"/>
      <c r="R47" s="1392"/>
      <c r="S47" s="1392"/>
      <c r="T47" s="1392"/>
      <c r="U47" s="1392"/>
      <c r="V47" s="1392"/>
      <c r="W47" s="1392"/>
      <c r="X47" s="1392"/>
      <c r="Y47" s="1392"/>
      <c r="Z47" s="1392"/>
      <c r="AA47" s="1392"/>
      <c r="AB47" s="1392"/>
      <c r="AC47" s="1392"/>
      <c r="AD47" s="1392"/>
    </row>
    <row r="48" spans="1:30" ht="16.5" customHeight="1" x14ac:dyDescent="0.3">
      <c r="A48" s="2417"/>
      <c r="B48" s="2424"/>
      <c r="C48" s="2425"/>
      <c r="D48" s="2424"/>
      <c r="E48" s="2421"/>
      <c r="F48" s="2423"/>
      <c r="G48" s="2421"/>
      <c r="H48" s="2422"/>
      <c r="I48" s="1392"/>
      <c r="J48" s="1392"/>
      <c r="K48" s="1392"/>
      <c r="L48" s="1392"/>
      <c r="M48" s="1392"/>
      <c r="N48" s="1392"/>
      <c r="O48" s="1392"/>
      <c r="P48" s="1392"/>
      <c r="Q48" s="1392"/>
      <c r="R48" s="1392"/>
      <c r="S48" s="1392"/>
      <c r="T48" s="1392"/>
      <c r="U48" s="1392"/>
      <c r="V48" s="1392"/>
      <c r="W48" s="1392"/>
      <c r="X48" s="1392"/>
      <c r="Y48" s="1392"/>
      <c r="Z48" s="1392"/>
      <c r="AA48" s="1392"/>
      <c r="AB48" s="1392"/>
      <c r="AC48" s="1392"/>
      <c r="AD48" s="1392"/>
    </row>
    <row r="49" spans="1:30" ht="16.5" customHeight="1" x14ac:dyDescent="0.3">
      <c r="A49" s="2417"/>
      <c r="B49" s="2424"/>
      <c r="C49" s="2425"/>
      <c r="D49" s="2424"/>
      <c r="E49" s="2421"/>
      <c r="F49" s="2423"/>
      <c r="G49" s="2421"/>
      <c r="H49" s="2422"/>
      <c r="I49" s="1392"/>
      <c r="J49" s="1392"/>
      <c r="K49" s="1392"/>
      <c r="L49" s="1392"/>
      <c r="M49" s="1392"/>
      <c r="N49" s="1392"/>
      <c r="O49" s="1392"/>
      <c r="P49" s="1392"/>
      <c r="Q49" s="1392"/>
      <c r="R49" s="1392"/>
      <c r="S49" s="1392"/>
      <c r="T49" s="1392"/>
      <c r="U49" s="1392"/>
      <c r="V49" s="1392"/>
      <c r="W49" s="1392"/>
      <c r="X49" s="1392"/>
      <c r="Y49" s="1392"/>
      <c r="Z49" s="1392"/>
      <c r="AA49" s="1392"/>
      <c r="AB49" s="1392"/>
      <c r="AC49" s="1392"/>
      <c r="AD49" s="1392"/>
    </row>
    <row r="50" spans="1:30" ht="16.5" customHeight="1" x14ac:dyDescent="0.3">
      <c r="A50" s="2417"/>
      <c r="B50" s="2424"/>
      <c r="C50" s="2425"/>
      <c r="D50" s="2424"/>
      <c r="E50" s="2421"/>
      <c r="F50" s="2423"/>
      <c r="G50" s="2421"/>
      <c r="H50" s="2422"/>
      <c r="I50" s="1392"/>
      <c r="J50" s="1392"/>
      <c r="K50" s="1392"/>
      <c r="L50" s="1392"/>
      <c r="M50" s="1392"/>
      <c r="N50" s="1392"/>
      <c r="O50" s="1392"/>
      <c r="P50" s="1392"/>
      <c r="Q50" s="1392"/>
      <c r="R50" s="1392"/>
      <c r="S50" s="1392"/>
      <c r="T50" s="1392"/>
      <c r="U50" s="1392"/>
      <c r="V50" s="1392"/>
      <c r="W50" s="1392"/>
      <c r="X50" s="1392"/>
      <c r="Y50" s="1392"/>
      <c r="Z50" s="1392"/>
      <c r="AA50" s="1392"/>
      <c r="AB50" s="1392"/>
      <c r="AC50" s="1392"/>
      <c r="AD50" s="1392"/>
    </row>
    <row r="51" spans="1:30" ht="12" customHeight="1" x14ac:dyDescent="0.25">
      <c r="A51" s="2417"/>
      <c r="B51" s="2419"/>
      <c r="C51" s="2420"/>
      <c r="D51" s="2420"/>
      <c r="E51" s="2420"/>
      <c r="F51" s="2420"/>
      <c r="G51" s="2421"/>
      <c r="H51" s="2420"/>
      <c r="I51" s="1392"/>
      <c r="J51" s="1392"/>
      <c r="K51" s="1392"/>
      <c r="L51" s="1392"/>
      <c r="M51" s="1392"/>
      <c r="N51" s="1392"/>
      <c r="O51" s="1392"/>
      <c r="P51" s="1392"/>
      <c r="Q51" s="1392"/>
      <c r="R51" s="1392"/>
      <c r="S51" s="1392"/>
      <c r="T51" s="1392"/>
      <c r="U51" s="1392"/>
      <c r="V51" s="1392"/>
      <c r="W51" s="1392"/>
      <c r="X51" s="1392"/>
      <c r="Y51" s="1392"/>
      <c r="Z51" s="1392"/>
      <c r="AA51" s="1392"/>
      <c r="AB51" s="1392"/>
      <c r="AC51" s="1392"/>
      <c r="AD51" s="1392"/>
    </row>
    <row r="52" spans="1:30" ht="12" customHeight="1" x14ac:dyDescent="0.25">
      <c r="A52" s="2417"/>
      <c r="B52" s="2419"/>
      <c r="C52" s="2418"/>
      <c r="D52" s="2416"/>
      <c r="E52" s="2415"/>
      <c r="F52" s="2415"/>
      <c r="G52" s="2415"/>
      <c r="H52" s="2415"/>
      <c r="I52" s="2415"/>
      <c r="J52" s="1392"/>
      <c r="K52" s="1392"/>
      <c r="L52" s="1392"/>
      <c r="M52" s="1392"/>
      <c r="N52" s="1392"/>
      <c r="O52" s="1392"/>
      <c r="P52" s="1392"/>
      <c r="Q52" s="1392"/>
      <c r="R52" s="1392"/>
      <c r="S52" s="1392"/>
      <c r="T52" s="1392"/>
      <c r="U52" s="1392"/>
      <c r="V52" s="1392"/>
      <c r="W52" s="1392"/>
      <c r="X52" s="1392"/>
      <c r="Y52" s="1392"/>
      <c r="Z52" s="1392"/>
      <c r="AA52" s="1392"/>
      <c r="AB52" s="1392"/>
      <c r="AC52" s="1392"/>
      <c r="AD52" s="1392"/>
    </row>
    <row r="53" spans="1:30" ht="12" customHeight="1" x14ac:dyDescent="0.25">
      <c r="A53" s="2417"/>
      <c r="C53" s="323"/>
      <c r="D53" s="2416"/>
      <c r="E53" s="2415"/>
      <c r="F53" s="2415"/>
      <c r="G53" s="2415"/>
      <c r="H53" s="2415"/>
      <c r="I53" s="2415"/>
      <c r="J53" s="1392"/>
      <c r="K53" s="1392"/>
      <c r="L53" s="1392"/>
      <c r="M53" s="1392"/>
      <c r="N53" s="1392"/>
      <c r="O53" s="1392"/>
      <c r="P53" s="1392"/>
      <c r="Q53" s="1392"/>
      <c r="R53" s="1392"/>
      <c r="S53" s="1392"/>
      <c r="T53" s="1392"/>
      <c r="U53" s="1392"/>
      <c r="V53" s="1392"/>
      <c r="W53" s="1392"/>
      <c r="X53" s="1392"/>
      <c r="Y53" s="1392"/>
      <c r="Z53" s="1392"/>
      <c r="AA53" s="1392"/>
      <c r="AB53" s="1392"/>
      <c r="AC53" s="1392"/>
      <c r="AD53" s="1392"/>
    </row>
    <row r="54" spans="1:30" ht="12" customHeight="1" x14ac:dyDescent="0.25">
      <c r="B54" s="2413"/>
      <c r="C54" s="2413"/>
      <c r="D54" s="2413"/>
      <c r="E54" s="2413"/>
      <c r="F54" s="2414"/>
      <c r="G54" s="2414"/>
      <c r="H54" s="2413"/>
      <c r="I54" s="1392"/>
      <c r="J54" s="1392"/>
      <c r="K54" s="1392"/>
      <c r="L54" s="1392"/>
      <c r="M54" s="1392"/>
      <c r="N54" s="1392"/>
      <c r="O54" s="1392"/>
      <c r="P54" s="1392"/>
      <c r="Q54" s="1392"/>
      <c r="R54" s="1392"/>
      <c r="S54" s="1392"/>
      <c r="T54" s="1392"/>
      <c r="U54" s="1392"/>
      <c r="V54" s="1392"/>
      <c r="W54" s="1392"/>
      <c r="X54" s="1392"/>
      <c r="Y54" s="1392"/>
      <c r="Z54" s="1392"/>
      <c r="AA54" s="1392"/>
      <c r="AB54" s="1392"/>
      <c r="AC54" s="1392"/>
      <c r="AD54" s="1392"/>
    </row>
    <row r="55" spans="1:30" x14ac:dyDescent="0.25">
      <c r="B55" s="2413"/>
      <c r="C55" s="2413"/>
      <c r="D55" s="2413"/>
      <c r="E55" s="2413"/>
      <c r="F55" s="2414"/>
      <c r="G55" s="2414"/>
      <c r="H55" s="2413"/>
      <c r="I55" s="1392"/>
      <c r="J55" s="1392"/>
      <c r="K55" s="1392"/>
      <c r="L55" s="1392"/>
      <c r="M55" s="1392"/>
      <c r="N55" s="1392"/>
      <c r="O55" s="1392"/>
      <c r="P55" s="1392"/>
      <c r="Q55" s="1392"/>
      <c r="R55" s="1392"/>
      <c r="S55" s="1392"/>
      <c r="T55" s="1392"/>
      <c r="U55" s="1392"/>
      <c r="V55" s="1392"/>
      <c r="W55" s="1392"/>
      <c r="X55" s="1392"/>
      <c r="Y55" s="1392"/>
      <c r="Z55" s="1392"/>
      <c r="AA55" s="1392"/>
      <c r="AB55" s="1392"/>
      <c r="AC55" s="1392"/>
      <c r="AD55" s="1392"/>
    </row>
    <row r="56" spans="1:30" x14ac:dyDescent="0.25">
      <c r="B56" s="1392"/>
      <c r="C56" s="1392"/>
      <c r="D56" s="1392"/>
      <c r="E56" s="1392"/>
      <c r="F56" s="1392"/>
      <c r="G56" s="1392"/>
      <c r="H56" s="1392"/>
      <c r="I56" s="1392"/>
      <c r="J56" s="1392"/>
      <c r="K56" s="1392"/>
      <c r="L56" s="1392"/>
      <c r="M56" s="1392"/>
      <c r="N56" s="1392"/>
      <c r="O56" s="1392"/>
      <c r="P56" s="1392"/>
      <c r="Q56" s="1392"/>
      <c r="R56" s="1392"/>
      <c r="S56" s="1392"/>
      <c r="T56" s="1392"/>
      <c r="U56" s="1392"/>
      <c r="V56" s="1392"/>
      <c r="W56" s="1392"/>
      <c r="X56" s="1392"/>
      <c r="Y56" s="1392"/>
      <c r="Z56" s="1392"/>
      <c r="AA56" s="1392"/>
      <c r="AB56" s="1392"/>
      <c r="AC56" s="1392"/>
      <c r="AD56" s="1392"/>
    </row>
    <row r="57" spans="1:30" x14ac:dyDescent="0.25">
      <c r="B57" s="1392"/>
      <c r="C57" s="1392"/>
      <c r="D57" s="1392"/>
      <c r="E57" s="1392"/>
      <c r="F57" s="1392"/>
      <c r="G57" s="1392"/>
      <c r="H57" s="1392"/>
      <c r="I57" s="1392"/>
      <c r="J57" s="1392"/>
      <c r="K57" s="1392"/>
      <c r="L57" s="1392"/>
      <c r="M57" s="1392"/>
      <c r="N57" s="1392"/>
      <c r="O57" s="1392"/>
      <c r="P57" s="1392"/>
      <c r="Q57" s="1392"/>
      <c r="R57" s="1392"/>
      <c r="S57" s="1392"/>
      <c r="T57" s="1392"/>
      <c r="U57" s="1392"/>
      <c r="V57" s="1392"/>
      <c r="W57" s="1392"/>
      <c r="X57" s="1392"/>
      <c r="Y57" s="1392"/>
      <c r="Z57" s="1392"/>
      <c r="AA57" s="1392"/>
      <c r="AB57" s="1392"/>
      <c r="AC57" s="1392"/>
      <c r="AD57" s="1392"/>
    </row>
    <row r="58" spans="1:30" x14ac:dyDescent="0.25">
      <c r="B58" s="1392"/>
      <c r="C58" s="1392"/>
      <c r="D58" s="1392"/>
      <c r="E58" s="1392"/>
      <c r="F58" s="1392"/>
      <c r="G58" s="1392"/>
      <c r="H58" s="1392"/>
      <c r="I58" s="1392"/>
      <c r="J58" s="1392"/>
      <c r="K58" s="1392"/>
      <c r="L58" s="1392"/>
      <c r="M58" s="1392"/>
      <c r="N58" s="1392"/>
      <c r="O58" s="1392"/>
      <c r="P58" s="1392"/>
      <c r="Q58" s="1392"/>
      <c r="R58" s="1392"/>
      <c r="S58" s="1392"/>
      <c r="T58" s="1392"/>
      <c r="U58" s="1392"/>
      <c r="V58" s="1392"/>
      <c r="W58" s="1392"/>
      <c r="X58" s="1392"/>
      <c r="Y58" s="1392"/>
      <c r="Z58" s="1392"/>
      <c r="AA58" s="1392"/>
      <c r="AB58" s="1392"/>
      <c r="AC58" s="1392"/>
      <c r="AD58" s="1392"/>
    </row>
    <row r="59" spans="1:30" x14ac:dyDescent="0.25">
      <c r="B59" s="1392"/>
      <c r="C59" s="1392"/>
      <c r="D59" s="1392"/>
      <c r="E59" s="1392"/>
      <c r="F59" s="1392"/>
      <c r="G59" s="1392"/>
      <c r="H59" s="1392"/>
      <c r="I59" s="1392"/>
      <c r="J59" s="1392"/>
      <c r="K59" s="1392"/>
      <c r="L59" s="1392"/>
      <c r="M59" s="1392"/>
      <c r="N59" s="1392"/>
      <c r="O59" s="1392"/>
      <c r="P59" s="1392"/>
      <c r="Q59" s="1392"/>
      <c r="R59" s="1392"/>
      <c r="S59" s="1392"/>
      <c r="T59" s="1392"/>
      <c r="U59" s="1392"/>
      <c r="V59" s="1392"/>
      <c r="W59" s="1392"/>
      <c r="X59" s="1392"/>
      <c r="Y59" s="1392"/>
      <c r="Z59" s="1392"/>
      <c r="AA59" s="1392"/>
      <c r="AB59" s="1392"/>
      <c r="AC59" s="1392"/>
      <c r="AD59" s="1392"/>
    </row>
    <row r="60" spans="1:30" x14ac:dyDescent="0.25">
      <c r="B60" s="1392"/>
      <c r="C60" s="1392"/>
      <c r="D60" s="1392"/>
      <c r="E60" s="1392"/>
      <c r="F60" s="1392"/>
      <c r="G60" s="1392"/>
      <c r="H60" s="1392"/>
      <c r="I60" s="1392"/>
      <c r="J60" s="1392"/>
      <c r="K60" s="1392"/>
      <c r="L60" s="1392"/>
      <c r="M60" s="1392"/>
      <c r="N60" s="1392"/>
      <c r="O60" s="1392"/>
      <c r="P60" s="1392"/>
      <c r="Q60" s="1392"/>
      <c r="R60" s="1392"/>
      <c r="S60" s="1392"/>
      <c r="T60" s="1392"/>
      <c r="U60" s="1392"/>
      <c r="V60" s="1392"/>
      <c r="W60" s="1392"/>
      <c r="X60" s="1392"/>
      <c r="Y60" s="1392"/>
      <c r="Z60" s="1392"/>
      <c r="AA60" s="1392"/>
      <c r="AB60" s="1392"/>
      <c r="AC60" s="1392"/>
      <c r="AD60" s="1392"/>
    </row>
    <row r="61" spans="1:30" x14ac:dyDescent="0.25">
      <c r="B61" s="1392"/>
      <c r="C61" s="1392"/>
      <c r="D61" s="1392"/>
      <c r="E61" s="1392"/>
      <c r="F61" s="1392"/>
      <c r="G61" s="1392"/>
      <c r="H61" s="1392"/>
      <c r="I61" s="1392"/>
      <c r="J61" s="1392"/>
      <c r="K61" s="1392"/>
      <c r="L61" s="1392"/>
      <c r="M61" s="1392"/>
      <c r="N61" s="1392"/>
      <c r="O61" s="1392"/>
      <c r="P61" s="1392"/>
      <c r="Q61" s="1392"/>
      <c r="R61" s="1392"/>
      <c r="S61" s="1392"/>
      <c r="T61" s="1392"/>
      <c r="U61" s="1392"/>
      <c r="V61" s="1392"/>
      <c r="W61" s="1392"/>
      <c r="X61" s="1392"/>
      <c r="Y61" s="1392"/>
      <c r="Z61" s="1392"/>
      <c r="AA61" s="1392"/>
      <c r="AB61" s="1392"/>
      <c r="AC61" s="1392"/>
      <c r="AD61" s="1392"/>
    </row>
    <row r="62" spans="1:30" x14ac:dyDescent="0.25">
      <c r="B62" s="1392"/>
      <c r="C62" s="1392"/>
      <c r="D62" s="1392"/>
      <c r="E62" s="1392"/>
      <c r="F62" s="1392"/>
      <c r="G62" s="1392"/>
      <c r="H62" s="1392"/>
      <c r="I62" s="1392"/>
      <c r="J62" s="1392"/>
      <c r="K62" s="1392"/>
      <c r="L62" s="1392"/>
      <c r="M62" s="1392"/>
      <c r="N62" s="1392"/>
      <c r="O62" s="1392"/>
      <c r="P62" s="1392"/>
      <c r="Q62" s="1392"/>
      <c r="R62" s="1392"/>
      <c r="S62" s="1392"/>
      <c r="T62" s="1392"/>
      <c r="U62" s="1392"/>
      <c r="V62" s="1392"/>
      <c r="W62" s="1392"/>
      <c r="X62" s="1392"/>
      <c r="Y62" s="1392"/>
      <c r="Z62" s="1392"/>
      <c r="AA62" s="1392"/>
      <c r="AB62" s="1392"/>
      <c r="AC62" s="1392"/>
      <c r="AD62" s="1392"/>
    </row>
    <row r="63" spans="1:30" x14ac:dyDescent="0.25">
      <c r="B63" s="1392"/>
      <c r="C63" s="1392"/>
      <c r="D63" s="1392"/>
      <c r="E63" s="1392"/>
      <c r="F63" s="1392"/>
      <c r="G63" s="1392"/>
      <c r="H63" s="1392"/>
      <c r="I63" s="1392"/>
      <c r="J63" s="1392"/>
      <c r="K63" s="1392"/>
      <c r="L63" s="1392"/>
      <c r="M63" s="1392"/>
      <c r="N63" s="1392"/>
      <c r="O63" s="1392"/>
      <c r="P63" s="1392"/>
      <c r="Q63" s="1392"/>
      <c r="R63" s="1392"/>
      <c r="S63" s="1392"/>
      <c r="T63" s="1392"/>
      <c r="U63" s="1392"/>
      <c r="V63" s="1392"/>
      <c r="W63" s="1392"/>
      <c r="X63" s="1392"/>
      <c r="Y63" s="1392"/>
      <c r="Z63" s="1392"/>
      <c r="AA63" s="1392"/>
      <c r="AB63" s="1392"/>
      <c r="AC63" s="1392"/>
      <c r="AD63" s="1392"/>
    </row>
    <row r="64" spans="1:30" x14ac:dyDescent="0.25">
      <c r="B64" s="1392"/>
      <c r="C64" s="1392"/>
      <c r="D64" s="1392"/>
      <c r="E64" s="1392"/>
      <c r="F64" s="1392"/>
      <c r="G64" s="1392"/>
      <c r="H64" s="1392"/>
      <c r="I64" s="1392"/>
      <c r="J64" s="1392"/>
      <c r="K64" s="1392"/>
      <c r="L64" s="1392"/>
      <c r="M64" s="1392"/>
      <c r="N64" s="1392"/>
      <c r="O64" s="1392"/>
      <c r="P64" s="1392"/>
      <c r="Q64" s="1392"/>
      <c r="R64" s="1392"/>
      <c r="S64" s="1392"/>
      <c r="T64" s="1392"/>
      <c r="U64" s="1392"/>
      <c r="V64" s="1392"/>
      <c r="W64" s="1392"/>
      <c r="X64" s="1392"/>
      <c r="Y64" s="1392"/>
      <c r="Z64" s="1392"/>
      <c r="AA64" s="1392"/>
      <c r="AB64" s="1392"/>
      <c r="AC64" s="1392"/>
      <c r="AD64" s="1392"/>
    </row>
    <row r="65" spans="2:30" x14ac:dyDescent="0.25">
      <c r="B65" s="1392"/>
      <c r="C65" s="1392"/>
      <c r="D65" s="1392"/>
      <c r="E65" s="1392"/>
      <c r="F65" s="1392"/>
      <c r="G65" s="1392"/>
      <c r="H65" s="1392"/>
      <c r="I65" s="1392"/>
      <c r="J65" s="1392"/>
      <c r="K65" s="1392"/>
      <c r="L65" s="1392"/>
      <c r="M65" s="1392"/>
      <c r="N65" s="1392"/>
      <c r="O65" s="1392"/>
      <c r="P65" s="1392"/>
      <c r="Q65" s="1392"/>
      <c r="R65" s="1392"/>
      <c r="S65" s="1392"/>
      <c r="T65" s="1392"/>
      <c r="U65" s="1392"/>
      <c r="V65" s="1392"/>
      <c r="W65" s="1392"/>
      <c r="X65" s="1392"/>
      <c r="Y65" s="1392"/>
      <c r="Z65" s="1392"/>
      <c r="AA65" s="1392"/>
      <c r="AB65" s="1392"/>
      <c r="AC65" s="1392"/>
      <c r="AD65" s="1392"/>
    </row>
    <row r="66" spans="2:30" x14ac:dyDescent="0.25">
      <c r="B66" s="1392"/>
      <c r="C66" s="1392"/>
      <c r="D66" s="1392"/>
      <c r="E66" s="1392"/>
      <c r="F66" s="1392"/>
      <c r="G66" s="1392"/>
      <c r="H66" s="1392"/>
      <c r="I66" s="1392"/>
      <c r="J66" s="1392"/>
      <c r="K66" s="1392"/>
      <c r="L66" s="1392"/>
      <c r="M66" s="1392"/>
      <c r="N66" s="1392"/>
      <c r="O66" s="1392"/>
      <c r="P66" s="1392"/>
      <c r="Q66" s="1392"/>
      <c r="R66" s="1392"/>
      <c r="S66" s="1392"/>
      <c r="T66" s="1392"/>
      <c r="U66" s="1392"/>
      <c r="V66" s="1392"/>
      <c r="W66" s="1392"/>
      <c r="X66" s="1392"/>
      <c r="Y66" s="1392"/>
      <c r="Z66" s="1392"/>
      <c r="AA66" s="1392"/>
      <c r="AB66" s="1392"/>
      <c r="AC66" s="1392"/>
      <c r="AD66" s="1392"/>
    </row>
    <row r="67" spans="2:30" x14ac:dyDescent="0.25">
      <c r="B67" s="1392"/>
      <c r="C67" s="1392"/>
      <c r="D67" s="1392"/>
      <c r="E67" s="1392"/>
      <c r="F67" s="1392"/>
      <c r="G67" s="1392"/>
      <c r="H67" s="1392"/>
      <c r="I67" s="1392"/>
      <c r="J67" s="1392"/>
      <c r="K67" s="1392"/>
      <c r="L67" s="1392"/>
      <c r="M67" s="1392"/>
      <c r="N67" s="1392"/>
      <c r="O67" s="1392"/>
      <c r="P67" s="1392"/>
      <c r="Q67" s="1392"/>
      <c r="R67" s="1392"/>
      <c r="S67" s="1392"/>
      <c r="T67" s="1392"/>
      <c r="U67" s="1392"/>
      <c r="V67" s="1392"/>
      <c r="W67" s="1392"/>
      <c r="X67" s="1392"/>
      <c r="Y67" s="1392"/>
      <c r="Z67" s="1392"/>
      <c r="AA67" s="1392"/>
      <c r="AB67" s="1392"/>
      <c r="AC67" s="1392"/>
      <c r="AD67" s="1392"/>
    </row>
    <row r="68" spans="2:30" x14ac:dyDescent="0.25">
      <c r="B68" s="1392"/>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row>
    <row r="69" spans="2:30" x14ac:dyDescent="0.25">
      <c r="B69" s="1392"/>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row>
    <row r="70" spans="2:30" x14ac:dyDescent="0.25">
      <c r="B70" s="1392"/>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row>
    <row r="71" spans="2:30" x14ac:dyDescent="0.25">
      <c r="B71" s="1392"/>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row>
    <row r="72" spans="2:30" x14ac:dyDescent="0.25">
      <c r="B72" s="1392"/>
      <c r="C72" s="1392"/>
      <c r="D72" s="1392"/>
      <c r="E72" s="1392"/>
      <c r="F72" s="1392"/>
      <c r="G72" s="1392"/>
      <c r="H72" s="1392"/>
      <c r="I72" s="1392"/>
      <c r="J72" s="1392"/>
      <c r="K72" s="1392"/>
      <c r="L72" s="1392"/>
      <c r="M72" s="1392"/>
      <c r="N72" s="1392"/>
      <c r="O72" s="1392"/>
      <c r="P72" s="1392"/>
      <c r="Q72" s="1392"/>
      <c r="R72" s="1392"/>
      <c r="S72" s="1392"/>
      <c r="T72" s="1392"/>
      <c r="U72" s="1392"/>
      <c r="V72" s="1392"/>
      <c r="W72" s="1392"/>
      <c r="X72" s="1392"/>
      <c r="Y72" s="1392"/>
      <c r="Z72" s="1392"/>
      <c r="AA72" s="1392"/>
      <c r="AB72" s="1392"/>
      <c r="AC72" s="1392"/>
      <c r="AD72" s="1392"/>
    </row>
    <row r="73" spans="2:30" x14ac:dyDescent="0.25">
      <c r="B73" s="1392"/>
      <c r="C73" s="1392"/>
      <c r="D73" s="1392"/>
      <c r="E73" s="1392"/>
      <c r="F73" s="1392"/>
      <c r="G73" s="1392"/>
      <c r="H73" s="1392"/>
      <c r="I73" s="1392"/>
      <c r="J73" s="1392"/>
      <c r="K73" s="1392"/>
      <c r="L73" s="1392"/>
      <c r="M73" s="1392"/>
      <c r="N73" s="1392"/>
      <c r="O73" s="1392"/>
      <c r="P73" s="1392"/>
      <c r="Q73" s="1392"/>
      <c r="R73" s="1392"/>
      <c r="S73" s="1392"/>
      <c r="T73" s="1392"/>
      <c r="U73" s="1392"/>
      <c r="V73" s="1392"/>
      <c r="W73" s="1392"/>
      <c r="X73" s="1392"/>
      <c r="Y73" s="1392"/>
      <c r="Z73" s="1392"/>
      <c r="AA73" s="1392"/>
      <c r="AB73" s="1392"/>
      <c r="AC73" s="1392"/>
      <c r="AD73" s="1392"/>
    </row>
    <row r="74" spans="2:30" x14ac:dyDescent="0.25">
      <c r="B74" s="1392"/>
      <c r="C74" s="1392"/>
      <c r="D74" s="1392"/>
      <c r="E74" s="1392"/>
      <c r="F74" s="1392"/>
      <c r="G74" s="1392"/>
      <c r="H74" s="1392"/>
      <c r="I74" s="1392"/>
      <c r="J74" s="1392"/>
      <c r="K74" s="1392"/>
      <c r="L74" s="1392"/>
      <c r="M74" s="1392"/>
      <c r="N74" s="1392"/>
      <c r="O74" s="1392"/>
      <c r="P74" s="1392"/>
      <c r="Q74" s="1392"/>
      <c r="R74" s="1392"/>
      <c r="S74" s="1392"/>
      <c r="T74" s="1392"/>
      <c r="U74" s="1392"/>
      <c r="V74" s="1392"/>
      <c r="W74" s="1392"/>
      <c r="X74" s="1392"/>
      <c r="Y74" s="1392"/>
      <c r="Z74" s="1392"/>
      <c r="AA74" s="1392"/>
      <c r="AB74" s="1392"/>
      <c r="AC74" s="1392"/>
      <c r="AD74" s="1392"/>
    </row>
    <row r="75" spans="2:30" x14ac:dyDescent="0.25">
      <c r="B75" s="1392"/>
      <c r="C75" s="1392"/>
      <c r="D75" s="1392"/>
      <c r="E75" s="1392"/>
      <c r="F75" s="1392"/>
      <c r="G75" s="1392"/>
      <c r="H75" s="1392"/>
      <c r="I75" s="1392"/>
      <c r="J75" s="1392"/>
      <c r="K75" s="1392"/>
      <c r="L75" s="1392"/>
      <c r="M75" s="1392"/>
      <c r="N75" s="1392"/>
      <c r="O75" s="1392"/>
      <c r="P75" s="1392"/>
      <c r="Q75" s="1392"/>
      <c r="R75" s="1392"/>
      <c r="S75" s="1392"/>
      <c r="T75" s="1392"/>
      <c r="U75" s="1392"/>
      <c r="V75" s="1392"/>
      <c r="W75" s="1392"/>
      <c r="X75" s="1392"/>
      <c r="Y75" s="1392"/>
      <c r="Z75" s="1392"/>
      <c r="AA75" s="1392"/>
      <c r="AB75" s="1392"/>
      <c r="AC75" s="1392"/>
      <c r="AD75" s="1392"/>
    </row>
    <row r="76" spans="2:30" x14ac:dyDescent="0.25">
      <c r="B76" s="1392"/>
      <c r="C76" s="1392"/>
      <c r="D76" s="1392"/>
      <c r="E76" s="1392"/>
      <c r="F76" s="1392"/>
      <c r="G76" s="1392"/>
      <c r="H76" s="1392"/>
      <c r="I76" s="1392"/>
      <c r="J76" s="1392"/>
      <c r="K76" s="1392"/>
      <c r="L76" s="1392"/>
      <c r="M76" s="1392"/>
      <c r="N76" s="1392"/>
      <c r="O76" s="1392"/>
      <c r="P76" s="1392"/>
      <c r="Q76" s="1392"/>
      <c r="R76" s="1392"/>
      <c r="S76" s="1392"/>
      <c r="T76" s="1392"/>
      <c r="U76" s="1392"/>
      <c r="V76" s="1392"/>
      <c r="W76" s="1392"/>
      <c r="X76" s="1392"/>
      <c r="Y76" s="1392"/>
      <c r="Z76" s="1392"/>
      <c r="AA76" s="1392"/>
      <c r="AB76" s="1392"/>
      <c r="AC76" s="1392"/>
      <c r="AD76" s="1392"/>
    </row>
    <row r="77" spans="2:30" x14ac:dyDescent="0.25">
      <c r="B77" s="1392"/>
      <c r="C77" s="1392"/>
      <c r="D77" s="1392"/>
      <c r="E77" s="1392"/>
      <c r="F77" s="1392"/>
      <c r="G77" s="1392"/>
      <c r="H77" s="1392"/>
      <c r="I77" s="1392"/>
      <c r="J77" s="1392"/>
      <c r="K77" s="1392"/>
      <c r="L77" s="1392"/>
      <c r="M77" s="1392"/>
      <c r="N77" s="1392"/>
      <c r="O77" s="1392"/>
      <c r="P77" s="1392"/>
      <c r="Q77" s="1392"/>
      <c r="R77" s="1392"/>
      <c r="S77" s="1392"/>
      <c r="T77" s="1392"/>
      <c r="U77" s="1392"/>
      <c r="V77" s="1392"/>
      <c r="W77" s="1392"/>
      <c r="X77" s="1392"/>
      <c r="Y77" s="1392"/>
      <c r="Z77" s="1392"/>
      <c r="AA77" s="1392"/>
      <c r="AB77" s="1392"/>
      <c r="AC77" s="1392"/>
      <c r="AD77" s="1392"/>
    </row>
    <row r="78" spans="2:30" x14ac:dyDescent="0.25">
      <c r="B78" s="1392"/>
      <c r="C78" s="1392"/>
      <c r="D78" s="1392"/>
      <c r="E78" s="1392"/>
      <c r="F78" s="1392"/>
      <c r="G78" s="1392"/>
      <c r="H78" s="1392"/>
      <c r="I78" s="1392"/>
      <c r="J78" s="1392"/>
      <c r="K78" s="1392"/>
      <c r="L78" s="1392"/>
      <c r="M78" s="1392"/>
      <c r="N78" s="1392"/>
      <c r="O78" s="1392"/>
      <c r="P78" s="1392"/>
      <c r="Q78" s="1392"/>
      <c r="R78" s="1392"/>
      <c r="S78" s="1392"/>
      <c r="T78" s="1392"/>
      <c r="U78" s="1392"/>
      <c r="V78" s="1392"/>
      <c r="W78" s="1392"/>
      <c r="X78" s="1392"/>
      <c r="Y78" s="1392"/>
      <c r="Z78" s="1392"/>
      <c r="AA78" s="1392"/>
      <c r="AB78" s="1392"/>
      <c r="AC78" s="1392"/>
      <c r="AD78" s="1392"/>
    </row>
    <row r="79" spans="2:30" x14ac:dyDescent="0.25">
      <c r="B79" s="1392"/>
      <c r="C79" s="1392"/>
      <c r="D79" s="1392"/>
      <c r="E79" s="1392"/>
      <c r="F79" s="1392"/>
      <c r="G79" s="1392"/>
      <c r="H79" s="1392"/>
      <c r="I79" s="1392"/>
      <c r="J79" s="1392"/>
      <c r="K79" s="1392"/>
      <c r="L79" s="1392"/>
      <c r="M79" s="1392"/>
      <c r="N79" s="1392"/>
      <c r="O79" s="1392"/>
      <c r="P79" s="1392"/>
      <c r="Q79" s="1392"/>
      <c r="R79" s="1392"/>
      <c r="S79" s="1392"/>
      <c r="T79" s="1392"/>
      <c r="U79" s="1392"/>
      <c r="V79" s="1392"/>
      <c r="W79" s="1392"/>
      <c r="X79" s="1392"/>
      <c r="Y79" s="1392"/>
      <c r="Z79" s="1392"/>
      <c r="AA79" s="1392"/>
      <c r="AB79" s="1392"/>
      <c r="AC79" s="1392"/>
      <c r="AD79" s="1392"/>
    </row>
    <row r="80" spans="2:30" x14ac:dyDescent="0.25">
      <c r="B80" s="1392"/>
      <c r="C80" s="1392"/>
      <c r="D80" s="1392"/>
      <c r="E80" s="1392"/>
      <c r="F80" s="1392"/>
      <c r="G80" s="1392"/>
      <c r="H80" s="1392"/>
      <c r="I80" s="1392"/>
      <c r="J80" s="1392"/>
      <c r="K80" s="1392"/>
      <c r="L80" s="1392"/>
      <c r="M80" s="1392"/>
      <c r="N80" s="1392"/>
      <c r="O80" s="1392"/>
      <c r="P80" s="1392"/>
      <c r="Q80" s="1392"/>
      <c r="R80" s="1392"/>
      <c r="S80" s="1392"/>
      <c r="T80" s="1392"/>
      <c r="U80" s="1392"/>
      <c r="V80" s="1392"/>
      <c r="W80" s="1392"/>
      <c r="X80" s="1392"/>
      <c r="Y80" s="1392"/>
      <c r="Z80" s="1392"/>
      <c r="AA80" s="1392"/>
      <c r="AB80" s="1392"/>
      <c r="AC80" s="1392"/>
      <c r="AD80" s="1392"/>
    </row>
    <row r="81" spans="2:30" x14ac:dyDescent="0.25">
      <c r="B81" s="1392"/>
      <c r="C81" s="1392"/>
      <c r="D81" s="1392"/>
      <c r="E81" s="1392"/>
      <c r="F81" s="1392"/>
      <c r="G81" s="1392"/>
      <c r="H81" s="1392"/>
      <c r="I81" s="1392"/>
      <c r="J81" s="1392"/>
      <c r="K81" s="1392"/>
      <c r="L81" s="1392"/>
      <c r="M81" s="1392"/>
      <c r="N81" s="1392"/>
      <c r="O81" s="1392"/>
      <c r="P81" s="1392"/>
      <c r="Q81" s="1392"/>
      <c r="R81" s="1392"/>
      <c r="S81" s="1392"/>
      <c r="T81" s="1392"/>
      <c r="U81" s="1392"/>
      <c r="V81" s="1392"/>
      <c r="W81" s="1392"/>
      <c r="X81" s="1392"/>
      <c r="Y81" s="1392"/>
      <c r="Z81" s="1392"/>
      <c r="AA81" s="1392"/>
      <c r="AB81" s="1392"/>
      <c r="AC81" s="1392"/>
      <c r="AD81" s="1392"/>
    </row>
    <row r="82" spans="2:30" x14ac:dyDescent="0.25">
      <c r="B82" s="1392"/>
      <c r="C82" s="1392"/>
      <c r="D82" s="1392"/>
      <c r="E82" s="1392"/>
      <c r="F82" s="1392"/>
      <c r="G82" s="1392"/>
      <c r="H82" s="1392"/>
      <c r="I82" s="1392"/>
      <c r="J82" s="1392"/>
      <c r="K82" s="1392"/>
      <c r="L82" s="1392"/>
      <c r="M82" s="1392"/>
      <c r="N82" s="1392"/>
      <c r="O82" s="1392"/>
      <c r="P82" s="1392"/>
      <c r="Q82" s="1392"/>
      <c r="R82" s="1392"/>
      <c r="S82" s="1392"/>
      <c r="T82" s="1392"/>
      <c r="U82" s="1392"/>
      <c r="V82" s="1392"/>
      <c r="W82" s="1392"/>
      <c r="X82" s="1392"/>
      <c r="Y82" s="1392"/>
      <c r="Z82" s="1392"/>
      <c r="AA82" s="1392"/>
      <c r="AB82" s="1392"/>
      <c r="AC82" s="1392"/>
      <c r="AD82" s="1392"/>
    </row>
    <row r="83" spans="2:30" x14ac:dyDescent="0.25">
      <c r="B83" s="1392"/>
      <c r="C83" s="1392"/>
      <c r="D83" s="1392"/>
      <c r="E83" s="1392"/>
      <c r="F83" s="1392"/>
      <c r="G83" s="1392"/>
      <c r="H83" s="1392"/>
      <c r="I83" s="1392"/>
      <c r="J83" s="1392"/>
      <c r="K83" s="1392"/>
      <c r="L83" s="1392"/>
      <c r="M83" s="1392"/>
      <c r="N83" s="1392"/>
      <c r="O83" s="1392"/>
      <c r="P83" s="1392"/>
      <c r="Q83" s="1392"/>
      <c r="R83" s="1392"/>
      <c r="S83" s="1392"/>
      <c r="T83" s="1392"/>
      <c r="U83" s="1392"/>
      <c r="V83" s="1392"/>
      <c r="W83" s="1392"/>
      <c r="X83" s="1392"/>
      <c r="Y83" s="1392"/>
      <c r="Z83" s="1392"/>
      <c r="AA83" s="1392"/>
      <c r="AB83" s="1392"/>
      <c r="AC83" s="1392"/>
      <c r="AD83" s="1392"/>
    </row>
    <row r="84" spans="2:30" x14ac:dyDescent="0.25">
      <c r="B84" s="1392"/>
      <c r="C84" s="1392"/>
      <c r="D84" s="1392"/>
      <c r="E84" s="1392"/>
      <c r="F84" s="1392"/>
      <c r="G84" s="1392"/>
      <c r="H84" s="1392"/>
      <c r="I84" s="1392"/>
      <c r="J84" s="1392"/>
      <c r="K84" s="1392"/>
      <c r="L84" s="1392"/>
      <c r="M84" s="1392"/>
      <c r="N84" s="1392"/>
      <c r="O84" s="1392"/>
      <c r="P84" s="1392"/>
      <c r="Q84" s="1392"/>
      <c r="R84" s="1392"/>
      <c r="S84" s="1392"/>
      <c r="T84" s="1392"/>
      <c r="U84" s="1392"/>
      <c r="V84" s="1392"/>
      <c r="W84" s="1392"/>
      <c r="X84" s="1392"/>
      <c r="Y84" s="1392"/>
      <c r="Z84" s="1392"/>
      <c r="AA84" s="1392"/>
      <c r="AB84" s="1392"/>
      <c r="AC84" s="1392"/>
      <c r="AD84" s="1392"/>
    </row>
    <row r="85" spans="2:30" x14ac:dyDescent="0.25">
      <c r="B85" s="1392"/>
      <c r="C85" s="1392"/>
      <c r="D85" s="1392"/>
      <c r="E85" s="1392"/>
      <c r="F85" s="1392"/>
      <c r="G85" s="1392"/>
      <c r="H85" s="1392"/>
      <c r="I85" s="1392"/>
      <c r="J85" s="1392"/>
      <c r="K85" s="1392"/>
      <c r="L85" s="1392"/>
      <c r="M85" s="1392"/>
      <c r="N85" s="1392"/>
      <c r="O85" s="1392"/>
      <c r="P85" s="1392"/>
      <c r="Q85" s="1392"/>
      <c r="R85" s="1392"/>
      <c r="S85" s="1392"/>
      <c r="T85" s="1392"/>
      <c r="U85" s="1392"/>
      <c r="V85" s="1392"/>
      <c r="W85" s="1392"/>
      <c r="X85" s="1392"/>
      <c r="Y85" s="1392"/>
      <c r="Z85" s="1392"/>
      <c r="AA85" s="1392"/>
      <c r="AB85" s="1392"/>
      <c r="AC85" s="1392"/>
      <c r="AD85" s="1392"/>
    </row>
    <row r="86" spans="2:30" x14ac:dyDescent="0.25">
      <c r="B86" s="1392"/>
      <c r="C86" s="1392"/>
      <c r="D86" s="1392"/>
      <c r="E86" s="1392"/>
      <c r="F86" s="1392"/>
      <c r="G86" s="1392"/>
      <c r="H86" s="1392"/>
      <c r="I86" s="1392"/>
      <c r="J86" s="1392"/>
      <c r="K86" s="1392"/>
      <c r="L86" s="1392"/>
      <c r="M86" s="1392"/>
      <c r="N86" s="1392"/>
      <c r="O86" s="1392"/>
      <c r="P86" s="1392"/>
      <c r="Q86" s="1392"/>
      <c r="R86" s="1392"/>
      <c r="S86" s="1392"/>
      <c r="T86" s="1392"/>
      <c r="U86" s="1392"/>
      <c r="V86" s="1392"/>
      <c r="W86" s="1392"/>
      <c r="X86" s="1392"/>
      <c r="Y86" s="1392"/>
      <c r="Z86" s="1392"/>
      <c r="AA86" s="1392"/>
      <c r="AB86" s="1392"/>
      <c r="AC86" s="1392"/>
      <c r="AD86" s="1392"/>
    </row>
    <row r="87" spans="2:30" x14ac:dyDescent="0.25">
      <c r="B87" s="1392"/>
      <c r="C87" s="1392"/>
      <c r="D87" s="1392"/>
      <c r="E87" s="1392"/>
      <c r="F87" s="1392"/>
      <c r="G87" s="1392"/>
      <c r="H87" s="1392"/>
      <c r="I87" s="1392"/>
      <c r="J87" s="1392"/>
      <c r="K87" s="1392"/>
      <c r="L87" s="1392"/>
      <c r="M87" s="1392"/>
      <c r="N87" s="1392"/>
      <c r="O87" s="1392"/>
      <c r="P87" s="1392"/>
      <c r="Q87" s="1392"/>
      <c r="R87" s="1392"/>
      <c r="S87" s="1392"/>
      <c r="T87" s="1392"/>
      <c r="U87" s="1392"/>
      <c r="V87" s="1392"/>
      <c r="W87" s="1392"/>
      <c r="X87" s="1392"/>
      <c r="Y87" s="1392"/>
      <c r="Z87" s="1392"/>
      <c r="AA87" s="1392"/>
      <c r="AB87" s="1392"/>
      <c r="AC87" s="1392"/>
      <c r="AD87" s="1392"/>
    </row>
    <row r="88" spans="2:30" x14ac:dyDescent="0.25">
      <c r="B88" s="1392"/>
      <c r="C88" s="1392"/>
      <c r="D88" s="1392"/>
      <c r="E88" s="1392"/>
      <c r="F88" s="1392"/>
      <c r="G88" s="1392"/>
      <c r="H88" s="1392"/>
      <c r="I88" s="1392"/>
      <c r="J88" s="1392"/>
      <c r="K88" s="1392"/>
      <c r="L88" s="1392"/>
      <c r="M88" s="1392"/>
      <c r="N88" s="1392"/>
      <c r="O88" s="1392"/>
      <c r="P88" s="1392"/>
      <c r="Q88" s="1392"/>
      <c r="R88" s="1392"/>
      <c r="S88" s="1392"/>
      <c r="T88" s="1392"/>
      <c r="U88" s="1392"/>
      <c r="V88" s="1392"/>
      <c r="W88" s="1392"/>
      <c r="X88" s="1392"/>
      <c r="Y88" s="1392"/>
      <c r="Z88" s="1392"/>
      <c r="AA88" s="1392"/>
      <c r="AB88" s="1392"/>
      <c r="AC88" s="1392"/>
      <c r="AD88" s="1392"/>
    </row>
    <row r="89" spans="2:30" x14ac:dyDescent="0.25">
      <c r="B89" s="1392"/>
      <c r="C89" s="1392"/>
      <c r="D89" s="1392"/>
      <c r="E89" s="1392"/>
      <c r="F89" s="1392"/>
      <c r="G89" s="1392"/>
      <c r="H89" s="1392"/>
      <c r="I89" s="1392"/>
      <c r="J89" s="1392"/>
      <c r="K89" s="1392"/>
      <c r="L89" s="1392"/>
      <c r="M89" s="1392"/>
      <c r="N89" s="1392"/>
      <c r="O89" s="1392"/>
      <c r="P89" s="1392"/>
      <c r="Q89" s="1392"/>
      <c r="R89" s="1392"/>
      <c r="S89" s="1392"/>
      <c r="T89" s="1392"/>
      <c r="U89" s="1392"/>
      <c r="V89" s="1392"/>
      <c r="W89" s="1392"/>
      <c r="X89" s="1392"/>
      <c r="Y89" s="1392"/>
      <c r="Z89" s="1392"/>
      <c r="AA89" s="1392"/>
      <c r="AB89" s="1392"/>
      <c r="AC89" s="1392"/>
      <c r="AD89" s="1392"/>
    </row>
    <row r="90" spans="2:30" x14ac:dyDescent="0.25">
      <c r="B90" s="1392"/>
      <c r="C90" s="1392"/>
      <c r="D90" s="1392"/>
      <c r="E90" s="1392"/>
      <c r="F90" s="1392"/>
      <c r="G90" s="1392"/>
      <c r="H90" s="1392"/>
      <c r="I90" s="1392"/>
      <c r="J90" s="1392"/>
      <c r="K90" s="1392"/>
      <c r="L90" s="1392"/>
      <c r="M90" s="1392"/>
      <c r="N90" s="1392"/>
      <c r="O90" s="1392"/>
      <c r="P90" s="1392"/>
      <c r="Q90" s="1392"/>
      <c r="R90" s="1392"/>
      <c r="S90" s="1392"/>
      <c r="T90" s="1392"/>
      <c r="U90" s="1392"/>
      <c r="V90" s="1392"/>
      <c r="W90" s="1392"/>
      <c r="X90" s="1392"/>
      <c r="Y90" s="1392"/>
      <c r="Z90" s="1392"/>
      <c r="AA90" s="1392"/>
      <c r="AB90" s="1392"/>
      <c r="AC90" s="1392"/>
      <c r="AD90" s="1392"/>
    </row>
    <row r="91" spans="2:30" x14ac:dyDescent="0.25">
      <c r="B91" s="1392"/>
      <c r="C91" s="1392"/>
      <c r="D91" s="1392"/>
      <c r="E91" s="1392"/>
      <c r="F91" s="1392"/>
      <c r="G91" s="1392"/>
      <c r="H91" s="1392"/>
      <c r="I91" s="1392"/>
      <c r="J91" s="1392"/>
      <c r="K91" s="1392"/>
      <c r="L91" s="1392"/>
      <c r="M91" s="1392"/>
      <c r="N91" s="1392"/>
      <c r="O91" s="1392"/>
      <c r="P91" s="1392"/>
      <c r="Q91" s="1392"/>
      <c r="R91" s="1392"/>
      <c r="S91" s="1392"/>
      <c r="T91" s="1392"/>
      <c r="U91" s="1392"/>
      <c r="V91" s="1392"/>
      <c r="W91" s="1392"/>
      <c r="X91" s="1392"/>
      <c r="Y91" s="1392"/>
      <c r="Z91" s="1392"/>
      <c r="AA91" s="1392"/>
      <c r="AB91" s="1392"/>
      <c r="AC91" s="1392"/>
      <c r="AD91" s="1392"/>
    </row>
    <row r="92" spans="2:30" x14ac:dyDescent="0.25">
      <c r="B92" s="1392"/>
      <c r="C92" s="1392"/>
      <c r="D92" s="1392"/>
      <c r="E92" s="1392"/>
      <c r="F92" s="1392"/>
      <c r="G92" s="1392"/>
      <c r="H92" s="1392"/>
      <c r="I92" s="1392"/>
      <c r="J92" s="1392"/>
      <c r="K92" s="1392"/>
      <c r="L92" s="1392"/>
      <c r="M92" s="1392"/>
      <c r="N92" s="1392"/>
      <c r="O92" s="1392"/>
      <c r="P92" s="1392"/>
      <c r="Q92" s="1392"/>
      <c r="R92" s="1392"/>
      <c r="S92" s="1392"/>
      <c r="T92" s="1392"/>
      <c r="U92" s="1392"/>
      <c r="V92" s="1392"/>
      <c r="W92" s="1392"/>
      <c r="X92" s="1392"/>
      <c r="Y92" s="1392"/>
      <c r="Z92" s="1392"/>
      <c r="AA92" s="1392"/>
      <c r="AB92" s="1392"/>
      <c r="AC92" s="1392"/>
      <c r="AD92" s="1392"/>
    </row>
    <row r="93" spans="2:30" x14ac:dyDescent="0.25">
      <c r="B93" s="1392"/>
      <c r="C93" s="1392"/>
      <c r="D93" s="1392"/>
      <c r="E93" s="1392"/>
      <c r="F93" s="1392"/>
      <c r="G93" s="1392"/>
      <c r="H93" s="1392"/>
      <c r="I93" s="1392"/>
      <c r="J93" s="1392"/>
      <c r="K93" s="1392"/>
      <c r="L93" s="1392"/>
      <c r="M93" s="1392"/>
      <c r="N93" s="1392"/>
      <c r="O93" s="1392"/>
      <c r="P93" s="1392"/>
      <c r="Q93" s="1392"/>
      <c r="R93" s="1392"/>
      <c r="S93" s="1392"/>
      <c r="T93" s="1392"/>
      <c r="U93" s="1392"/>
      <c r="V93" s="1392"/>
      <c r="W93" s="1392"/>
      <c r="X93" s="1392"/>
      <c r="Y93" s="1392"/>
      <c r="Z93" s="1392"/>
      <c r="AA93" s="1392"/>
      <c r="AB93" s="1392"/>
      <c r="AC93" s="1392"/>
      <c r="AD93" s="1392"/>
    </row>
    <row r="94" spans="2:30" x14ac:dyDescent="0.25">
      <c r="B94" s="1392"/>
      <c r="C94" s="1392"/>
      <c r="D94" s="1392"/>
      <c r="E94" s="1392"/>
      <c r="F94" s="1392"/>
      <c r="G94" s="1392"/>
      <c r="H94" s="1392"/>
      <c r="I94" s="1392"/>
      <c r="J94" s="1392"/>
      <c r="K94" s="1392"/>
      <c r="L94" s="1392"/>
      <c r="M94" s="1392"/>
      <c r="N94" s="1392"/>
      <c r="O94" s="1392"/>
      <c r="P94" s="1392"/>
      <c r="Q94" s="1392"/>
      <c r="R94" s="1392"/>
      <c r="S94" s="1392"/>
      <c r="T94" s="1392"/>
      <c r="U94" s="1392"/>
      <c r="V94" s="1392"/>
      <c r="W94" s="1392"/>
      <c r="X94" s="1392"/>
      <c r="Y94" s="1392"/>
      <c r="Z94" s="1392"/>
      <c r="AA94" s="1392"/>
      <c r="AB94" s="1392"/>
      <c r="AC94" s="1392"/>
      <c r="AD94" s="1392"/>
    </row>
    <row r="95" spans="2:30" x14ac:dyDescent="0.25">
      <c r="B95" s="1392"/>
      <c r="C95" s="1392"/>
      <c r="D95" s="1392"/>
      <c r="E95" s="1392"/>
      <c r="F95" s="1392"/>
      <c r="G95" s="1392"/>
      <c r="H95" s="1392"/>
      <c r="I95" s="1392"/>
      <c r="J95" s="1392"/>
      <c r="K95" s="1392"/>
      <c r="L95" s="1392"/>
      <c r="M95" s="1392"/>
      <c r="N95" s="1392"/>
      <c r="O95" s="1392"/>
      <c r="P95" s="1392"/>
      <c r="Q95" s="1392"/>
      <c r="R95" s="1392"/>
      <c r="S95" s="1392"/>
      <c r="T95" s="1392"/>
      <c r="U95" s="1392"/>
      <c r="V95" s="1392"/>
      <c r="W95" s="1392"/>
      <c r="X95" s="1392"/>
      <c r="Y95" s="1392"/>
      <c r="Z95" s="1392"/>
      <c r="AA95" s="1392"/>
      <c r="AB95" s="1392"/>
      <c r="AC95" s="1392"/>
      <c r="AD95" s="1392"/>
    </row>
    <row r="96" spans="2:30" x14ac:dyDescent="0.25">
      <c r="B96" s="1392"/>
      <c r="C96" s="1392"/>
      <c r="D96" s="1392"/>
      <c r="E96" s="1392"/>
      <c r="F96" s="1392"/>
      <c r="G96" s="1392"/>
      <c r="H96" s="1392"/>
      <c r="I96" s="1392"/>
      <c r="J96" s="1392"/>
      <c r="K96" s="1392"/>
      <c r="L96" s="1392"/>
      <c r="M96" s="1392"/>
      <c r="N96" s="1392"/>
      <c r="O96" s="1392"/>
      <c r="P96" s="1392"/>
      <c r="Q96" s="1392"/>
      <c r="R96" s="1392"/>
      <c r="S96" s="1392"/>
      <c r="T96" s="1392"/>
      <c r="U96" s="1392"/>
      <c r="V96" s="1392"/>
      <c r="W96" s="1392"/>
      <c r="X96" s="1392"/>
      <c r="Y96" s="1392"/>
      <c r="Z96" s="1392"/>
      <c r="AA96" s="1392"/>
      <c r="AB96" s="1392"/>
      <c r="AC96" s="1392"/>
      <c r="AD96" s="1392"/>
    </row>
    <row r="97" spans="2:30" x14ac:dyDescent="0.25">
      <c r="B97" s="1392"/>
      <c r="C97" s="1392"/>
      <c r="D97" s="1392"/>
      <c r="E97" s="1392"/>
      <c r="F97" s="1392"/>
      <c r="G97" s="1392"/>
      <c r="H97" s="1392"/>
      <c r="I97" s="1392"/>
      <c r="J97" s="1392"/>
      <c r="K97" s="1392"/>
      <c r="L97" s="1392"/>
      <c r="M97" s="1392"/>
      <c r="N97" s="1392"/>
      <c r="O97" s="1392"/>
      <c r="P97" s="1392"/>
      <c r="Q97" s="1392"/>
      <c r="R97" s="1392"/>
      <c r="S97" s="1392"/>
      <c r="T97" s="1392"/>
      <c r="U97" s="1392"/>
      <c r="V97" s="1392"/>
      <c r="W97" s="1392"/>
      <c r="X97" s="1392"/>
      <c r="Y97" s="1392"/>
      <c r="Z97" s="1392"/>
      <c r="AA97" s="1392"/>
      <c r="AB97" s="1392"/>
      <c r="AC97" s="1392"/>
      <c r="AD97" s="1392"/>
    </row>
    <row r="98" spans="2:30" x14ac:dyDescent="0.25">
      <c r="B98" s="1392"/>
      <c r="C98" s="1392"/>
      <c r="D98" s="1392"/>
      <c r="E98" s="1392"/>
      <c r="F98" s="1392"/>
      <c r="G98" s="1392"/>
      <c r="H98" s="1392"/>
      <c r="I98" s="1392"/>
      <c r="J98" s="1392"/>
      <c r="K98" s="1392"/>
      <c r="L98" s="1392"/>
      <c r="M98" s="1392"/>
      <c r="N98" s="1392"/>
      <c r="O98" s="1392"/>
      <c r="P98" s="1392"/>
      <c r="Q98" s="1392"/>
      <c r="R98" s="1392"/>
      <c r="S98" s="1392"/>
      <c r="T98" s="1392"/>
      <c r="U98" s="1392"/>
      <c r="V98" s="1392"/>
      <c r="W98" s="1392"/>
      <c r="X98" s="1392"/>
      <c r="Y98" s="1392"/>
      <c r="Z98" s="1392"/>
      <c r="AA98" s="1392"/>
      <c r="AB98" s="1392"/>
      <c r="AC98" s="1392"/>
      <c r="AD98" s="1392"/>
    </row>
    <row r="99" spans="2:30" x14ac:dyDescent="0.25">
      <c r="B99" s="1392"/>
      <c r="C99" s="1392"/>
      <c r="D99" s="1392"/>
      <c r="E99" s="1392"/>
      <c r="F99" s="1392"/>
      <c r="G99" s="1392"/>
      <c r="H99" s="1392"/>
      <c r="I99" s="1392"/>
      <c r="J99" s="1392"/>
      <c r="K99" s="1392"/>
      <c r="L99" s="1392"/>
      <c r="M99" s="1392"/>
      <c r="N99" s="1392"/>
      <c r="O99" s="1392"/>
      <c r="P99" s="1392"/>
      <c r="Q99" s="1392"/>
      <c r="R99" s="1392"/>
      <c r="S99" s="1392"/>
      <c r="T99" s="1392"/>
      <c r="U99" s="1392"/>
      <c r="V99" s="1392"/>
      <c r="W99" s="1392"/>
      <c r="X99" s="1392"/>
      <c r="Y99" s="1392"/>
      <c r="Z99" s="1392"/>
      <c r="AA99" s="1392"/>
      <c r="AB99" s="1392"/>
      <c r="AC99" s="1392"/>
      <c r="AD99" s="1392"/>
    </row>
    <row r="100" spans="2:30" x14ac:dyDescent="0.25">
      <c r="B100" s="1392"/>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row>
    <row r="101" spans="2:30" x14ac:dyDescent="0.25">
      <c r="B101" s="1392"/>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row>
    <row r="102" spans="2:30" x14ac:dyDescent="0.25">
      <c r="B102" s="1392"/>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row>
    <row r="103" spans="2:30" x14ac:dyDescent="0.25">
      <c r="B103" s="1392"/>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row>
    <row r="104" spans="2:30" x14ac:dyDescent="0.25">
      <c r="B104" s="1392"/>
      <c r="C104" s="1392"/>
      <c r="D104" s="1392"/>
      <c r="E104" s="1392"/>
      <c r="F104" s="1392"/>
      <c r="G104" s="1392"/>
      <c r="H104" s="1392"/>
    </row>
  </sheetData>
  <mergeCells count="3">
    <mergeCell ref="B6:H6"/>
    <mergeCell ref="B3:H3"/>
    <mergeCell ref="B4:H4"/>
  </mergeCells>
  <pageMargins left="0.39370078740157483" right="0.39370078740157483" top="0.59055118110236227" bottom="0.39370078740157483" header="0.59055118110236227" footer="0.39370078740157483"/>
  <pageSetup scale="99" orientation="portrait" r:id="rId1"/>
  <headerFooter alignWithMargins="0">
    <oddHeader>&amp;L&amp;9Organisme ________________________________________&amp;R&amp;9Code géographique ____________</oddHeader>
    <oddFooter>&amp;LS32-A</oddFoot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heetViews>
  <sheetFormatPr baseColWidth="10" defaultColWidth="11.42578125" defaultRowHeight="15" x14ac:dyDescent="0.25"/>
  <cols>
    <col min="1" max="1" width="2.42578125" style="2411" customWidth="1"/>
    <col min="2" max="2" width="14" style="2411" customWidth="1"/>
    <col min="3" max="3" width="43.140625" style="2411" customWidth="1"/>
    <col min="4" max="4" width="2" style="2411" customWidth="1"/>
    <col min="5" max="5" width="2.28515625" style="2411" customWidth="1"/>
    <col min="6" max="6" width="15.7109375" style="2411" customWidth="1"/>
    <col min="7" max="7" width="2.28515625" style="2411" customWidth="1"/>
    <col min="8" max="8" width="15.7109375" style="2411" customWidth="1"/>
    <col min="9" max="16384" width="11.42578125" style="2411"/>
  </cols>
  <sheetData>
    <row r="1" spans="1:8" ht="15" customHeight="1" x14ac:dyDescent="0.25">
      <c r="A1" s="2417"/>
      <c r="C1" s="2414"/>
      <c r="D1" s="2414"/>
      <c r="E1" s="2442"/>
      <c r="F1" s="1392"/>
      <c r="G1" s="2414"/>
      <c r="H1" s="2414"/>
    </row>
    <row r="2" spans="1:8" ht="15" customHeight="1" x14ac:dyDescent="0.25">
      <c r="A2" s="2417"/>
      <c r="B2" s="2413"/>
    </row>
    <row r="3" spans="1:8" ht="15" customHeight="1" x14ac:dyDescent="0.25">
      <c r="A3" s="2417"/>
      <c r="B3" s="3004" t="s">
        <v>3202</v>
      </c>
      <c r="C3" s="3004"/>
      <c r="D3" s="3004"/>
      <c r="E3" s="3004"/>
      <c r="F3" s="3004"/>
      <c r="G3" s="3004"/>
      <c r="H3" s="3004"/>
    </row>
    <row r="4" spans="1:8" ht="15" customHeight="1" x14ac:dyDescent="0.25">
      <c r="A4" s="2417"/>
      <c r="B4" s="3005" t="s">
        <v>3219</v>
      </c>
      <c r="C4" s="2998"/>
      <c r="D4" s="2998"/>
      <c r="E4" s="2998"/>
      <c r="F4" s="2998"/>
      <c r="G4" s="2998"/>
      <c r="H4" s="2998"/>
    </row>
    <row r="5" spans="1:8" ht="15" customHeight="1" x14ac:dyDescent="0.25">
      <c r="A5" s="2417"/>
      <c r="B5" s="2413" t="s">
        <v>2944</v>
      </c>
      <c r="D5" s="282"/>
      <c r="E5" s="282"/>
      <c r="F5" s="282"/>
      <c r="G5" s="282"/>
      <c r="H5" s="282"/>
    </row>
    <row r="6" spans="1:8" ht="15" customHeight="1" thickBot="1" x14ac:dyDescent="0.3">
      <c r="A6" s="2417"/>
      <c r="B6" s="2456" t="s">
        <v>3218</v>
      </c>
      <c r="C6" s="2455"/>
      <c r="D6" s="2455"/>
      <c r="E6" s="2455"/>
      <c r="F6" s="2454"/>
      <c r="G6" s="2454"/>
      <c r="H6" s="2454"/>
    </row>
    <row r="7" spans="1:8" ht="15" customHeight="1" x14ac:dyDescent="0.25">
      <c r="A7" s="2417"/>
      <c r="B7" s="2453"/>
      <c r="C7" s="2452"/>
      <c r="D7" s="2414"/>
      <c r="E7" s="2421"/>
      <c r="F7" s="2414"/>
      <c r="G7" s="2421"/>
      <c r="H7" s="2414"/>
    </row>
    <row r="8" spans="1:8" ht="15" customHeight="1" x14ac:dyDescent="0.3">
      <c r="A8" s="2427"/>
      <c r="B8" s="2414" t="s">
        <v>381</v>
      </c>
      <c r="C8" s="2425"/>
      <c r="D8" s="2424"/>
      <c r="E8" s="2421"/>
      <c r="F8" s="2423"/>
      <c r="G8" s="2421">
        <v>1</v>
      </c>
      <c r="H8" s="2083">
        <v>7486</v>
      </c>
    </row>
    <row r="9" spans="1:8" ht="15" customHeight="1" x14ac:dyDescent="0.25">
      <c r="A9" s="2427"/>
      <c r="B9" s="2414"/>
      <c r="C9" s="2414"/>
      <c r="D9" s="2414"/>
      <c r="E9" s="2421"/>
      <c r="F9" s="2414"/>
      <c r="G9" s="2421"/>
      <c r="H9" s="2083"/>
    </row>
    <row r="10" spans="1:8" ht="15" customHeight="1" x14ac:dyDescent="0.25">
      <c r="A10" s="2427"/>
      <c r="B10" s="2424" t="s">
        <v>1054</v>
      </c>
      <c r="C10" s="2425"/>
      <c r="D10" s="2424"/>
      <c r="E10" s="2421"/>
      <c r="F10" s="2414"/>
      <c r="G10" s="2421"/>
      <c r="H10" s="2083"/>
    </row>
    <row r="11" spans="1:8" ht="12.75" customHeight="1" x14ac:dyDescent="0.25">
      <c r="A11" s="2427"/>
      <c r="B11" s="2414"/>
      <c r="C11" s="2414"/>
      <c r="D11" s="2414"/>
      <c r="E11" s="2421"/>
      <c r="F11" s="2414"/>
      <c r="G11" s="2421"/>
      <c r="H11" s="2083"/>
    </row>
    <row r="12" spans="1:8" ht="15" customHeight="1" x14ac:dyDescent="0.25">
      <c r="A12" s="2427"/>
      <c r="B12" s="2414" t="s">
        <v>3217</v>
      </c>
      <c r="C12" s="2425"/>
      <c r="D12" s="2414"/>
      <c r="E12" s="2421"/>
      <c r="F12" s="2414"/>
      <c r="G12" s="2421"/>
      <c r="H12" s="2083"/>
    </row>
    <row r="13" spans="1:8" ht="12.75" customHeight="1" x14ac:dyDescent="0.25">
      <c r="A13" s="2427"/>
      <c r="B13" s="2414" t="s">
        <v>3216</v>
      </c>
      <c r="C13" s="2425"/>
      <c r="D13" s="2414"/>
      <c r="E13" s="2421"/>
      <c r="F13" s="2414"/>
      <c r="G13" s="2421">
        <f>G8+1</f>
        <v>2</v>
      </c>
      <c r="H13" s="2083">
        <v>7488</v>
      </c>
    </row>
    <row r="14" spans="1:8" ht="15" customHeight="1" x14ac:dyDescent="0.3">
      <c r="A14" s="2427"/>
      <c r="B14" s="2414"/>
      <c r="C14" s="2414"/>
      <c r="D14" s="2414"/>
      <c r="E14" s="2421"/>
      <c r="F14" s="2423"/>
      <c r="G14" s="2421"/>
      <c r="H14" s="2083"/>
    </row>
    <row r="15" spans="1:8" ht="15" customHeight="1" x14ac:dyDescent="0.3">
      <c r="A15" s="2427"/>
      <c r="B15" s="2414" t="s">
        <v>3215</v>
      </c>
      <c r="C15" s="2414"/>
      <c r="D15" s="2414"/>
      <c r="E15" s="2421"/>
      <c r="F15" s="2423"/>
      <c r="G15" s="2421"/>
      <c r="H15" s="2083"/>
    </row>
    <row r="16" spans="1:8" ht="12.75" customHeight="1" x14ac:dyDescent="0.3">
      <c r="A16" s="2427"/>
      <c r="B16" s="2414" t="s">
        <v>302</v>
      </c>
      <c r="C16" s="2414"/>
      <c r="D16" s="2414"/>
      <c r="E16" s="2421"/>
      <c r="F16" s="2423"/>
      <c r="G16" s="2421">
        <f>G13+1</f>
        <v>3</v>
      </c>
      <c r="H16" s="2429">
        <v>7981</v>
      </c>
    </row>
    <row r="17" spans="1:8" ht="15" customHeight="1" x14ac:dyDescent="0.3">
      <c r="A17" s="2427"/>
      <c r="B17" s="2414"/>
      <c r="C17" s="2414"/>
      <c r="D17" s="2414"/>
      <c r="E17" s="2421"/>
      <c r="F17" s="2423"/>
      <c r="G17" s="2421"/>
      <c r="H17" s="2083"/>
    </row>
    <row r="18" spans="1:8" ht="15" customHeight="1" x14ac:dyDescent="0.3">
      <c r="A18" s="2427"/>
      <c r="B18" s="2424" t="s">
        <v>3214</v>
      </c>
      <c r="C18" s="2425"/>
      <c r="D18" s="2414"/>
      <c r="E18" s="2421"/>
      <c r="F18" s="2423"/>
      <c r="G18" s="2432">
        <f>G16+1</f>
        <v>4</v>
      </c>
      <c r="H18" s="2429">
        <v>7489</v>
      </c>
    </row>
    <row r="19" spans="1:8" ht="15" customHeight="1" x14ac:dyDescent="0.25">
      <c r="A19" s="2427"/>
      <c r="B19" s="2414"/>
      <c r="C19" s="2414"/>
      <c r="D19" s="2414"/>
      <c r="E19" s="2421"/>
      <c r="F19" s="2414"/>
      <c r="G19" s="2421"/>
      <c r="H19" s="2414"/>
    </row>
    <row r="20" spans="1:8" ht="15" customHeight="1" x14ac:dyDescent="0.25">
      <c r="A20" s="2427"/>
      <c r="B20" s="2424" t="s">
        <v>1055</v>
      </c>
      <c r="C20" s="2425"/>
      <c r="D20" s="2424"/>
      <c r="E20" s="2421"/>
      <c r="F20" s="2414"/>
      <c r="G20" s="2421"/>
      <c r="H20" s="2414"/>
    </row>
    <row r="21" spans="1:8" ht="12.75" customHeight="1" x14ac:dyDescent="0.25">
      <c r="A21" s="2427"/>
      <c r="B21" s="2424"/>
      <c r="C21" s="2425"/>
      <c r="D21" s="2424"/>
      <c r="E21" s="2421"/>
      <c r="F21" s="2414"/>
      <c r="G21" s="2421"/>
      <c r="H21" s="2414"/>
    </row>
    <row r="22" spans="1:8" ht="15" customHeight="1" x14ac:dyDescent="0.25">
      <c r="A22" s="2427"/>
      <c r="B22" s="2414" t="s">
        <v>3213</v>
      </c>
      <c r="C22" s="2425"/>
      <c r="D22" s="2414"/>
      <c r="E22" s="2421"/>
      <c r="F22" s="2414"/>
      <c r="G22" s="2421"/>
      <c r="H22" s="2414"/>
    </row>
    <row r="23" spans="1:8" ht="12.75" customHeight="1" x14ac:dyDescent="0.25">
      <c r="A23" s="2427"/>
      <c r="B23" s="2414" t="s">
        <v>3212</v>
      </c>
      <c r="C23" s="2414"/>
      <c r="D23" s="2414"/>
      <c r="E23" s="2421"/>
      <c r="F23" s="2414"/>
      <c r="G23" s="2421"/>
      <c r="H23" s="2414"/>
    </row>
    <row r="24" spans="1:8" ht="12.75" customHeight="1" x14ac:dyDescent="0.25">
      <c r="A24" s="2427"/>
      <c r="B24" s="2414"/>
      <c r="C24" s="2414"/>
      <c r="D24" s="2414"/>
      <c r="E24" s="2421"/>
      <c r="F24" s="2414"/>
      <c r="G24" s="2421"/>
      <c r="H24" s="2414"/>
    </row>
    <row r="25" spans="1:8" ht="15" customHeight="1" x14ac:dyDescent="0.25">
      <c r="A25" s="2427"/>
      <c r="B25" s="2414" t="s">
        <v>473</v>
      </c>
      <c r="C25" s="2425"/>
      <c r="D25" s="2414"/>
      <c r="E25" s="2421">
        <f>G18+1</f>
        <v>5</v>
      </c>
      <c r="F25" s="2083">
        <v>7492</v>
      </c>
      <c r="G25" s="2421"/>
      <c r="H25" s="2414"/>
    </row>
    <row r="26" spans="1:8" ht="15" customHeight="1" x14ac:dyDescent="0.25">
      <c r="A26" s="2427"/>
      <c r="B26" s="2414"/>
      <c r="C26" s="2414"/>
      <c r="D26" s="2414"/>
      <c r="E26" s="2421"/>
      <c r="F26" s="2428"/>
      <c r="G26" s="2421"/>
      <c r="H26" s="2414"/>
    </row>
    <row r="27" spans="1:8" ht="15" customHeight="1" x14ac:dyDescent="0.25">
      <c r="A27" s="2427"/>
      <c r="B27" s="2414" t="s">
        <v>3211</v>
      </c>
      <c r="C27" s="2425"/>
      <c r="D27" s="2414"/>
      <c r="E27" s="2421">
        <f>E25+1</f>
        <v>6</v>
      </c>
      <c r="F27" s="2083">
        <v>7496</v>
      </c>
      <c r="G27" s="2421"/>
      <c r="H27" s="2414"/>
    </row>
    <row r="28" spans="1:8" ht="15" customHeight="1" x14ac:dyDescent="0.25">
      <c r="A28" s="2427"/>
      <c r="B28" s="2414"/>
      <c r="C28" s="2414"/>
      <c r="D28" s="2414"/>
      <c r="E28" s="2421"/>
      <c r="F28" s="2428"/>
      <c r="G28" s="2421"/>
      <c r="H28" s="2414"/>
    </row>
    <row r="29" spans="1:8" ht="15" customHeight="1" x14ac:dyDescent="0.25">
      <c r="A29" s="2427"/>
      <c r="B29" s="2414" t="s">
        <v>3210</v>
      </c>
      <c r="C29" s="2425"/>
      <c r="D29" s="2414"/>
      <c r="E29" s="2421"/>
      <c r="F29" s="2428"/>
      <c r="G29" s="2421"/>
      <c r="H29" s="2414"/>
    </row>
    <row r="30" spans="1:8" ht="15" customHeight="1" x14ac:dyDescent="0.25">
      <c r="A30" s="2427"/>
      <c r="B30" s="2414" t="s">
        <v>3209</v>
      </c>
      <c r="C30" s="2425"/>
      <c r="D30" s="2414"/>
      <c r="E30" s="2421"/>
      <c r="F30" s="2428"/>
      <c r="G30" s="2421"/>
      <c r="H30" s="2414"/>
    </row>
    <row r="31" spans="1:8" ht="15" customHeight="1" x14ac:dyDescent="0.25">
      <c r="A31" s="2427"/>
      <c r="B31" s="2414" t="s">
        <v>3208</v>
      </c>
      <c r="C31" s="2425"/>
      <c r="D31" s="2414"/>
      <c r="E31" s="2421">
        <f>E27+1</f>
        <v>7</v>
      </c>
      <c r="F31" s="2083">
        <v>7597</v>
      </c>
      <c r="G31" s="2425"/>
    </row>
    <row r="32" spans="1:8" ht="15" customHeight="1" x14ac:dyDescent="0.25">
      <c r="A32" s="2427"/>
      <c r="B32" s="2414"/>
      <c r="C32" s="2425"/>
      <c r="D32" s="2414"/>
      <c r="E32" s="2421"/>
      <c r="F32" s="2428"/>
      <c r="G32" s="2421"/>
      <c r="H32" s="2449"/>
    </row>
    <row r="33" spans="1:8" ht="14.1" customHeight="1" x14ac:dyDescent="0.25">
      <c r="A33" s="2417"/>
      <c r="B33" s="2414" t="s">
        <v>3207</v>
      </c>
      <c r="C33" s="149"/>
      <c r="D33" s="2451"/>
      <c r="E33" s="2432">
        <f>E31+1</f>
        <v>8</v>
      </c>
      <c r="F33" s="2450" t="s">
        <v>3206</v>
      </c>
      <c r="G33" s="2449"/>
    </row>
    <row r="34" spans="1:8" ht="15" customHeight="1" x14ac:dyDescent="0.25">
      <c r="A34" s="2427"/>
      <c r="B34" s="2414"/>
      <c r="C34" s="2425"/>
      <c r="D34" s="2414"/>
      <c r="E34" s="2421"/>
      <c r="F34" s="2428"/>
      <c r="G34" s="2421"/>
      <c r="H34" s="2449"/>
    </row>
    <row r="35" spans="1:8" ht="15" customHeight="1" x14ac:dyDescent="0.25">
      <c r="A35" s="2427"/>
      <c r="B35" s="2414" t="s">
        <v>3205</v>
      </c>
      <c r="C35" s="2425"/>
      <c r="D35" s="2414"/>
      <c r="E35" s="2421">
        <f>E33+1</f>
        <v>9</v>
      </c>
      <c r="F35" s="2429">
        <v>9100</v>
      </c>
      <c r="G35" s="2421">
        <f>E35+1</f>
        <v>10</v>
      </c>
      <c r="H35" s="2429">
        <v>7499</v>
      </c>
    </row>
    <row r="36" spans="1:8" ht="15" customHeight="1" x14ac:dyDescent="0.25">
      <c r="A36" s="2427"/>
      <c r="B36" s="2414"/>
      <c r="C36" s="2414"/>
      <c r="D36" s="2414"/>
      <c r="E36" s="2421"/>
      <c r="F36" s="2414"/>
      <c r="G36" s="2421"/>
      <c r="H36" s="2438"/>
    </row>
    <row r="37" spans="1:8" ht="15" customHeight="1" x14ac:dyDescent="0.25">
      <c r="A37" s="2427"/>
      <c r="B37" s="2424" t="s">
        <v>3204</v>
      </c>
      <c r="C37" s="2425"/>
      <c r="D37" s="2424"/>
      <c r="E37" s="2447"/>
      <c r="F37" s="2414"/>
      <c r="G37" s="2421"/>
      <c r="H37" s="2438"/>
    </row>
    <row r="38" spans="1:8" ht="15" customHeight="1" thickBot="1" x14ac:dyDescent="0.35">
      <c r="A38" s="2427"/>
      <c r="B38" s="2424" t="s">
        <v>3203</v>
      </c>
      <c r="C38" s="2425"/>
      <c r="D38" s="2424"/>
      <c r="E38" s="2447"/>
      <c r="F38" s="2423"/>
      <c r="G38" s="2421">
        <f>G35+1</f>
        <v>11</v>
      </c>
      <c r="H38" s="2426">
        <v>7500</v>
      </c>
    </row>
    <row r="39" spans="1:8" ht="15" customHeight="1" x14ac:dyDescent="0.3">
      <c r="A39" s="2417"/>
      <c r="B39" s="2424"/>
      <c r="C39" s="2425"/>
      <c r="D39" s="2424"/>
      <c r="E39" s="2447"/>
      <c r="F39" s="2423"/>
      <c r="G39" s="2421"/>
      <c r="H39" s="2422"/>
    </row>
    <row r="40" spans="1:8" ht="15" customHeight="1" x14ac:dyDescent="0.3">
      <c r="A40" s="2417"/>
      <c r="B40" s="2424"/>
      <c r="C40" s="2425"/>
      <c r="D40" s="2424"/>
      <c r="E40" s="2447"/>
      <c r="F40" s="2423"/>
      <c r="G40" s="2421"/>
      <c r="H40" s="2422"/>
    </row>
    <row r="41" spans="1:8" ht="15" customHeight="1" x14ac:dyDescent="0.3">
      <c r="A41" s="2417"/>
      <c r="B41" s="2424"/>
      <c r="C41" s="2425"/>
      <c r="D41" s="2424"/>
      <c r="E41" s="2447"/>
      <c r="F41" s="2423"/>
      <c r="G41" s="2421"/>
      <c r="H41" s="2422"/>
    </row>
    <row r="42" spans="1:8" ht="15" customHeight="1" x14ac:dyDescent="0.3">
      <c r="A42" s="2417"/>
      <c r="B42" s="2424"/>
      <c r="C42" s="2425"/>
      <c r="D42" s="2424"/>
      <c r="E42" s="2447"/>
      <c r="F42" s="2423"/>
      <c r="G42" s="2421"/>
      <c r="H42" s="2422"/>
    </row>
    <row r="43" spans="1:8" ht="15" customHeight="1" x14ac:dyDescent="0.3">
      <c r="A43" s="2417"/>
      <c r="B43" s="2448"/>
      <c r="C43" s="2425"/>
      <c r="D43" s="2424"/>
      <c r="E43" s="2447"/>
      <c r="F43" s="2423"/>
      <c r="G43" s="2421"/>
      <c r="H43" s="2422"/>
    </row>
    <row r="44" spans="1:8" ht="15" customHeight="1" x14ac:dyDescent="0.3">
      <c r="A44" s="2417"/>
      <c r="B44" s="2424"/>
      <c r="C44" s="2425"/>
      <c r="D44" s="2424"/>
      <c r="E44" s="2447"/>
      <c r="F44" s="2423"/>
      <c r="G44" s="2421"/>
      <c r="H44" s="2422"/>
    </row>
    <row r="45" spans="1:8" ht="15" customHeight="1" x14ac:dyDescent="0.3">
      <c r="A45" s="2417"/>
      <c r="B45" s="2424"/>
      <c r="C45" s="2425"/>
      <c r="D45" s="2424"/>
      <c r="E45" s="2447"/>
      <c r="F45" s="2423"/>
      <c r="G45" s="2421"/>
      <c r="H45" s="2422"/>
    </row>
    <row r="46" spans="1:8" ht="15" customHeight="1" x14ac:dyDescent="0.3">
      <c r="A46" s="2417"/>
      <c r="B46" s="2424"/>
      <c r="C46" s="2425"/>
      <c r="D46" s="2424"/>
      <c r="E46" s="2447"/>
      <c r="F46" s="2423"/>
      <c r="G46" s="2421"/>
      <c r="H46" s="2422"/>
    </row>
    <row r="47" spans="1:8" ht="15" customHeight="1" x14ac:dyDescent="0.3">
      <c r="A47" s="2417"/>
      <c r="B47" s="2424"/>
      <c r="C47" s="2425"/>
      <c r="D47" s="2424"/>
      <c r="E47" s="2447"/>
      <c r="F47" s="2423"/>
      <c r="G47" s="2421"/>
      <c r="H47" s="2422"/>
    </row>
    <row r="48" spans="1:8" ht="12.75" customHeight="1" x14ac:dyDescent="0.25">
      <c r="A48" s="2417"/>
      <c r="B48" s="2419"/>
      <c r="C48" s="2419"/>
      <c r="D48" s="2419"/>
      <c r="E48" s="2446"/>
      <c r="F48" s="2445"/>
      <c r="G48" s="2421"/>
      <c r="H48" s="2444"/>
    </row>
    <row r="49" spans="1:7" ht="11.25" customHeight="1" x14ac:dyDescent="0.25">
      <c r="A49" s="2417"/>
      <c r="B49" s="3006"/>
      <c r="C49" s="3006"/>
      <c r="D49" s="2443"/>
      <c r="E49" s="2425"/>
      <c r="F49" s="2425"/>
      <c r="G49" s="2425"/>
    </row>
  </sheetData>
  <mergeCells count="3">
    <mergeCell ref="B3:H3"/>
    <mergeCell ref="B4:H4"/>
    <mergeCell ref="B49:C49"/>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&amp;LS33-A</odd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zoomScaleNormal="100" workbookViewId="0"/>
  </sheetViews>
  <sheetFormatPr baseColWidth="10" defaultColWidth="11.42578125" defaultRowHeight="15" x14ac:dyDescent="0.25"/>
  <cols>
    <col min="1" max="1" width="2.42578125" style="2411" customWidth="1"/>
    <col min="2" max="2" width="13.140625" style="2411" customWidth="1"/>
    <col min="3" max="3" width="37.28515625" style="2411" customWidth="1"/>
    <col min="4" max="4" width="2.28515625" style="2411" customWidth="1"/>
    <col min="5" max="5" width="12.7109375" style="2411" customWidth="1"/>
    <col min="6" max="13" width="2.7109375" style="2411" customWidth="1"/>
    <col min="14" max="14" width="6.7109375" style="2411" customWidth="1"/>
    <col min="15" max="15" width="11.7109375" style="2412" customWidth="1"/>
    <col min="16" max="16" width="2.7109375" style="2412" customWidth="1"/>
    <col min="17" max="17" width="11.7109375" style="2411" customWidth="1"/>
    <col min="18" max="16384" width="11.42578125" style="2411"/>
  </cols>
  <sheetData>
    <row r="1" spans="1:17" ht="12.95" customHeight="1" x14ac:dyDescent="0.25">
      <c r="A1" s="2417"/>
      <c r="B1" s="2096"/>
      <c r="C1" s="2414"/>
      <c r="D1" s="2413"/>
      <c r="E1" s="2413"/>
      <c r="F1" s="2497"/>
      <c r="G1" s="2497"/>
      <c r="H1" s="2497"/>
      <c r="I1" s="2497"/>
      <c r="J1" s="2497"/>
      <c r="K1" s="2497"/>
      <c r="L1" s="2497"/>
      <c r="M1" s="2497"/>
      <c r="N1" s="2497"/>
      <c r="O1" s="2414"/>
      <c r="P1" s="2414"/>
      <c r="Q1" s="2413"/>
    </row>
    <row r="2" spans="1:17" ht="12.95" customHeight="1" x14ac:dyDescent="0.25">
      <c r="A2" s="2417"/>
      <c r="B2" s="2413"/>
      <c r="C2" s="2440"/>
      <c r="D2" s="2440"/>
      <c r="E2" s="2440"/>
      <c r="F2" s="2440"/>
      <c r="G2" s="2440"/>
      <c r="H2" s="2440"/>
      <c r="I2" s="2440"/>
      <c r="J2" s="2440"/>
      <c r="K2" s="2440"/>
      <c r="L2" s="2440"/>
      <c r="M2" s="2440"/>
      <c r="N2" s="2440"/>
      <c r="O2" s="1392"/>
      <c r="P2" s="1392"/>
      <c r="Q2" s="1392"/>
    </row>
    <row r="3" spans="1:17" ht="15" customHeight="1" x14ac:dyDescent="0.25">
      <c r="A3" s="2417"/>
      <c r="B3" s="2441" t="s">
        <v>3240</v>
      </c>
      <c r="C3" s="2441"/>
      <c r="D3" s="2441"/>
      <c r="E3" s="2441"/>
      <c r="F3" s="2440"/>
      <c r="G3" s="2440"/>
      <c r="H3" s="2440"/>
      <c r="I3" s="2440"/>
      <c r="J3" s="2440"/>
      <c r="K3" s="2440"/>
      <c r="L3" s="2440"/>
      <c r="M3" s="2440"/>
      <c r="N3" s="2440"/>
      <c r="O3" s="1392"/>
      <c r="P3" s="1392"/>
      <c r="Q3" s="1392"/>
    </row>
    <row r="4" spans="1:17" ht="15" customHeight="1" x14ac:dyDescent="0.25">
      <c r="A4" s="2417"/>
      <c r="B4" s="2441" t="s">
        <v>3219</v>
      </c>
      <c r="C4" s="2440"/>
      <c r="D4" s="2440"/>
      <c r="E4" s="2440"/>
      <c r="F4" s="2440"/>
      <c r="G4" s="2440"/>
      <c r="H4" s="2440"/>
      <c r="I4" s="2440"/>
      <c r="J4" s="2440"/>
      <c r="K4" s="2440"/>
      <c r="L4" s="2440"/>
      <c r="M4" s="2440"/>
      <c r="N4" s="2440"/>
      <c r="O4" s="1392"/>
      <c r="P4" s="1392"/>
      <c r="Q4" s="1392"/>
    </row>
    <row r="5" spans="1:17" ht="12.75" customHeight="1" x14ac:dyDescent="0.25">
      <c r="A5" s="2417"/>
      <c r="B5" s="2413" t="s">
        <v>2944</v>
      </c>
      <c r="C5" s="2459"/>
      <c r="D5" s="2459"/>
      <c r="E5" s="2414"/>
      <c r="F5" s="2414"/>
      <c r="G5" s="2414"/>
      <c r="H5" s="2414"/>
      <c r="I5" s="2414"/>
      <c r="J5" s="2414"/>
      <c r="K5" s="2414"/>
      <c r="L5" s="2414"/>
      <c r="M5" s="2414"/>
      <c r="N5" s="2414"/>
      <c r="O5" s="2414"/>
      <c r="P5" s="2414"/>
      <c r="Q5" s="2414"/>
    </row>
    <row r="6" spans="1:17" ht="16.5" customHeight="1" thickBot="1" x14ac:dyDescent="0.3">
      <c r="A6" s="2427"/>
      <c r="B6" s="2496" t="s">
        <v>3239</v>
      </c>
      <c r="C6" s="2477"/>
      <c r="D6" s="2495"/>
      <c r="E6" s="2454"/>
      <c r="F6" s="2494"/>
      <c r="G6" s="2455"/>
      <c r="H6" s="2455"/>
      <c r="I6" s="2455"/>
      <c r="J6" s="2455"/>
      <c r="K6" s="2494"/>
      <c r="L6" s="2455"/>
      <c r="M6" s="2455"/>
      <c r="N6" s="2455"/>
      <c r="O6" s="2414"/>
      <c r="P6" s="2414"/>
      <c r="Q6" s="2414"/>
    </row>
    <row r="7" spans="1:17" ht="15.95" customHeight="1" x14ac:dyDescent="0.25">
      <c r="A7" s="2427"/>
      <c r="B7" s="2482"/>
      <c r="C7" s="2459"/>
      <c r="D7" s="2493"/>
      <c r="E7" s="2414"/>
      <c r="F7" s="2492"/>
      <c r="G7" s="2414"/>
      <c r="H7" s="2414"/>
      <c r="I7" s="2414"/>
      <c r="J7" s="2414"/>
      <c r="K7" s="2492"/>
      <c r="L7" s="2414"/>
      <c r="M7" s="2414"/>
      <c r="N7" s="2414"/>
      <c r="O7" s="2414"/>
      <c r="P7" s="2414"/>
      <c r="Q7" s="2414"/>
    </row>
    <row r="8" spans="1:17" ht="15.95" customHeight="1" x14ac:dyDescent="0.25">
      <c r="A8" s="2491"/>
      <c r="C8" s="2459"/>
      <c r="D8" s="2466"/>
      <c r="E8" s="2414"/>
      <c r="F8" s="2421"/>
      <c r="G8" s="2420"/>
      <c r="H8" s="2420"/>
      <c r="I8" s="2420"/>
      <c r="J8" s="2420"/>
      <c r="K8" s="2421"/>
      <c r="L8" s="2420"/>
      <c r="M8" s="2420"/>
      <c r="N8" s="2420"/>
      <c r="O8" s="2414"/>
      <c r="P8" s="2420"/>
      <c r="Q8" s="2414"/>
    </row>
    <row r="9" spans="1:17" ht="15.95" customHeight="1" x14ac:dyDescent="0.25">
      <c r="A9" s="2427"/>
      <c r="B9" s="2459" t="s">
        <v>3238</v>
      </c>
      <c r="C9" s="2459"/>
      <c r="D9" s="2466"/>
      <c r="E9" s="2414"/>
      <c r="F9" s="2421"/>
      <c r="G9" s="2420"/>
      <c r="H9" s="2420"/>
      <c r="I9" s="2420"/>
      <c r="J9" s="2421">
        <v>1</v>
      </c>
      <c r="K9" s="3007">
        <v>6494</v>
      </c>
      <c r="L9" s="3007"/>
      <c r="M9" s="3007"/>
      <c r="N9" s="3007"/>
      <c r="O9" s="2414"/>
      <c r="P9" s="2420"/>
      <c r="Q9" s="2414"/>
    </row>
    <row r="10" spans="1:17" ht="15.95" customHeight="1" x14ac:dyDescent="0.25">
      <c r="A10" s="2427"/>
      <c r="B10" s="2459"/>
      <c r="C10" s="2459"/>
      <c r="D10" s="2466"/>
      <c r="E10" s="2414"/>
      <c r="F10" s="2421"/>
      <c r="G10" s="2420"/>
      <c r="H10" s="2420"/>
      <c r="I10" s="2420"/>
      <c r="J10" s="2420"/>
      <c r="K10" s="2471"/>
      <c r="L10" s="2471"/>
      <c r="M10" s="2471"/>
      <c r="N10" s="2471"/>
      <c r="O10" s="2414"/>
      <c r="Q10" s="2414"/>
    </row>
    <row r="11" spans="1:17" ht="15.95" customHeight="1" x14ac:dyDescent="0.25">
      <c r="A11" s="2427"/>
      <c r="B11" s="2459" t="s">
        <v>3237</v>
      </c>
      <c r="C11" s="2459"/>
      <c r="D11" s="2466"/>
      <c r="E11" s="2414"/>
      <c r="F11" s="2421"/>
      <c r="G11" s="2420"/>
      <c r="H11" s="2420"/>
      <c r="I11" s="2420"/>
      <c r="J11" s="2421">
        <f>J9+1</f>
        <v>2</v>
      </c>
      <c r="K11" s="3007">
        <v>6495</v>
      </c>
      <c r="L11" s="3007"/>
      <c r="M11" s="3007"/>
      <c r="N11" s="3007"/>
      <c r="O11" s="2414"/>
      <c r="P11" s="2420"/>
      <c r="Q11" s="2414"/>
    </row>
    <row r="12" spans="1:17" ht="15.95" customHeight="1" x14ac:dyDescent="0.25">
      <c r="A12" s="2427"/>
      <c r="B12" s="2459"/>
      <c r="C12" s="2459"/>
      <c r="D12" s="2466"/>
      <c r="E12" s="2414"/>
      <c r="F12" s="2421"/>
      <c r="G12" s="2420"/>
      <c r="H12" s="2420"/>
      <c r="I12" s="2420"/>
      <c r="J12" s="2420"/>
      <c r="K12" s="2469"/>
      <c r="L12" s="2470"/>
      <c r="M12" s="2176"/>
      <c r="N12" s="2176"/>
      <c r="O12" s="2414"/>
      <c r="P12" s="2420"/>
      <c r="Q12" s="2414"/>
    </row>
    <row r="13" spans="1:17" ht="15.95" customHeight="1" x14ac:dyDescent="0.25">
      <c r="A13" s="2427"/>
      <c r="B13" s="2459" t="s">
        <v>3233</v>
      </c>
      <c r="C13" s="2459"/>
      <c r="D13" s="2466"/>
      <c r="E13" s="2414"/>
      <c r="F13" s="2421"/>
      <c r="G13" s="2420"/>
      <c r="H13" s="2420"/>
      <c r="I13" s="2420"/>
      <c r="J13" s="2420"/>
      <c r="K13" s="2469"/>
      <c r="L13" s="2433"/>
      <c r="M13" s="2433"/>
      <c r="N13" s="2433"/>
      <c r="O13" s="2414"/>
      <c r="P13" s="2420"/>
      <c r="Q13" s="2414"/>
    </row>
    <row r="14" spans="1:17" ht="15.95" customHeight="1" thickBot="1" x14ac:dyDescent="0.3">
      <c r="A14" s="2427"/>
      <c r="B14" s="2459" t="s">
        <v>3236</v>
      </c>
      <c r="C14" s="2459"/>
      <c r="D14" s="2466"/>
      <c r="E14" s="2414"/>
      <c r="F14" s="2421"/>
      <c r="G14" s="2420"/>
      <c r="H14" s="2420"/>
      <c r="I14" s="2420"/>
      <c r="J14" s="2421">
        <f>J11+1</f>
        <v>3</v>
      </c>
      <c r="K14" s="3009">
        <v>7501</v>
      </c>
      <c r="L14" s="3009"/>
      <c r="M14" s="3009"/>
      <c r="N14" s="3009"/>
      <c r="O14" s="2414"/>
      <c r="P14" s="2420"/>
      <c r="Q14" s="2414"/>
    </row>
    <row r="15" spans="1:17" ht="15.95" customHeight="1" x14ac:dyDescent="0.25">
      <c r="A15" s="2427"/>
      <c r="B15" s="2467"/>
      <c r="C15" s="2459"/>
      <c r="D15" s="2466"/>
      <c r="E15" s="2414"/>
      <c r="F15" s="2421"/>
      <c r="G15" s="2420"/>
      <c r="H15" s="2420"/>
      <c r="I15" s="2420"/>
      <c r="J15" s="2420"/>
      <c r="K15" s="2421"/>
      <c r="L15" s="2420"/>
      <c r="M15" s="2420"/>
      <c r="N15" s="2420"/>
      <c r="O15" s="2414"/>
      <c r="P15" s="2420"/>
      <c r="Q15" s="2414"/>
    </row>
    <row r="16" spans="1:17" ht="15" customHeight="1" x14ac:dyDescent="0.25">
      <c r="A16" s="2427"/>
      <c r="B16" s="2459"/>
      <c r="C16" s="2459"/>
      <c r="D16" s="2466"/>
      <c r="E16" s="2414"/>
      <c r="F16" s="2421"/>
      <c r="G16" s="2420"/>
      <c r="H16" s="2420"/>
      <c r="I16" s="2420"/>
      <c r="J16" s="2420"/>
      <c r="K16" s="2421"/>
      <c r="L16" s="2420"/>
      <c r="M16" s="2420"/>
      <c r="N16" s="2420"/>
      <c r="O16" s="2414"/>
      <c r="P16" s="2420"/>
      <c r="Q16" s="2414"/>
    </row>
    <row r="17" spans="1:17" ht="18" customHeight="1" thickBot="1" x14ac:dyDescent="0.3">
      <c r="A17" s="2427"/>
      <c r="B17" s="2490" t="s">
        <v>3235</v>
      </c>
      <c r="C17" s="2490"/>
      <c r="D17" s="2489"/>
      <c r="E17" s="2455"/>
      <c r="F17" s="2488"/>
      <c r="G17" s="2464"/>
      <c r="H17" s="2464"/>
      <c r="I17" s="2464"/>
      <c r="J17" s="2464"/>
      <c r="K17" s="2488"/>
      <c r="L17" s="2464"/>
      <c r="M17" s="2464"/>
      <c r="N17" s="2464"/>
      <c r="O17" s="2414"/>
      <c r="P17" s="2420"/>
      <c r="Q17" s="2414"/>
    </row>
    <row r="18" spans="1:17" ht="12.95" customHeight="1" x14ac:dyDescent="0.25">
      <c r="A18" s="2427"/>
      <c r="B18" s="2482"/>
      <c r="C18" s="2459"/>
      <c r="D18" s="2466"/>
      <c r="E18" s="2414"/>
      <c r="F18" s="2421"/>
      <c r="G18" s="2420"/>
      <c r="H18" s="2420"/>
      <c r="I18" s="2420"/>
      <c r="J18" s="2420"/>
      <c r="K18" s="2421"/>
      <c r="L18" s="2420"/>
      <c r="M18" s="2420"/>
      <c r="N18" s="2420"/>
      <c r="O18" s="2414"/>
      <c r="P18" s="2420"/>
      <c r="Q18" s="2414"/>
    </row>
    <row r="19" spans="1:17" ht="12.95" customHeight="1" x14ac:dyDescent="0.25">
      <c r="A19" s="2427"/>
      <c r="B19" s="2459"/>
      <c r="C19" s="2459"/>
      <c r="D19" s="2466"/>
      <c r="E19" s="2414"/>
      <c r="F19" s="2421"/>
      <c r="G19" s="2420"/>
      <c r="H19" s="2420"/>
      <c r="I19" s="2420"/>
      <c r="J19" s="2420"/>
      <c r="K19" s="2421"/>
      <c r="L19" s="2420"/>
      <c r="M19" s="2420"/>
      <c r="N19" s="2420"/>
      <c r="O19" s="2414"/>
      <c r="P19" s="2420"/>
      <c r="Q19" s="2414"/>
    </row>
    <row r="20" spans="1:17" ht="12.95" customHeight="1" x14ac:dyDescent="0.25">
      <c r="A20" s="2427"/>
      <c r="B20" s="2459" t="s">
        <v>3234</v>
      </c>
      <c r="C20" s="1236"/>
      <c r="D20" s="2481"/>
      <c r="E20" s="2414"/>
      <c r="F20" s="2484"/>
      <c r="G20" s="2483"/>
      <c r="H20" s="2483"/>
      <c r="I20" s="2483"/>
      <c r="J20" s="2472">
        <f>J14+1</f>
        <v>4</v>
      </c>
      <c r="K20" s="3007">
        <v>7510</v>
      </c>
      <c r="L20" s="3007"/>
      <c r="M20" s="3007"/>
      <c r="N20" s="3007"/>
      <c r="O20" s="2449"/>
      <c r="P20" s="2485"/>
      <c r="Q20" s="2414"/>
    </row>
    <row r="21" spans="1:17" ht="12.95" customHeight="1" x14ac:dyDescent="0.25">
      <c r="A21" s="2427"/>
      <c r="B21" s="2459"/>
      <c r="C21" s="1236"/>
      <c r="D21" s="2481"/>
      <c r="E21" s="2414"/>
      <c r="F21" s="2484"/>
      <c r="G21" s="2483"/>
      <c r="H21" s="2483"/>
      <c r="I21" s="2483"/>
      <c r="J21" s="2483"/>
      <c r="K21" s="2471"/>
      <c r="L21" s="2471"/>
      <c r="M21" s="2471"/>
      <c r="N21" s="2471"/>
      <c r="O21" s="2449"/>
      <c r="Q21" s="2414"/>
    </row>
    <row r="22" spans="1:17" ht="12.95" customHeight="1" x14ac:dyDescent="0.3">
      <c r="A22" s="2427"/>
      <c r="B22" s="2459"/>
      <c r="C22" s="2459"/>
      <c r="D22" s="2466"/>
      <c r="E22" s="2414"/>
      <c r="F22" s="2484"/>
      <c r="G22" s="2483"/>
      <c r="H22" s="2483"/>
      <c r="I22" s="2483"/>
      <c r="J22" s="2483"/>
      <c r="K22" s="2487"/>
      <c r="L22" s="2486"/>
      <c r="M22" s="2486"/>
      <c r="N22" s="2486"/>
      <c r="O22" s="2449"/>
      <c r="P22" s="2485"/>
      <c r="Q22" s="2414"/>
    </row>
    <row r="23" spans="1:17" ht="15" customHeight="1" x14ac:dyDescent="0.25">
      <c r="A23" s="2427"/>
      <c r="B23" s="2459" t="s">
        <v>3233</v>
      </c>
      <c r="C23" s="1236"/>
      <c r="D23" s="2481"/>
      <c r="E23" s="2414"/>
      <c r="F23" s="2484"/>
      <c r="G23" s="2483"/>
      <c r="H23" s="2483"/>
      <c r="I23" s="2483"/>
      <c r="J23" s="2472">
        <f>J20+1</f>
        <v>5</v>
      </c>
      <c r="K23" s="3007">
        <v>7511</v>
      </c>
      <c r="L23" s="3007"/>
      <c r="M23" s="3007"/>
      <c r="N23" s="3007"/>
      <c r="O23" s="2449"/>
      <c r="Q23" s="2414"/>
    </row>
    <row r="24" spans="1:17" ht="12.95" customHeight="1" x14ac:dyDescent="0.25">
      <c r="A24" s="2427"/>
      <c r="B24" s="2459"/>
      <c r="C24" s="2459"/>
      <c r="D24" s="2466"/>
      <c r="E24" s="2414"/>
      <c r="F24" s="2421"/>
      <c r="G24" s="2420"/>
      <c r="H24" s="2420"/>
      <c r="I24" s="2420"/>
      <c r="J24" s="2420"/>
      <c r="O24" s="2414"/>
      <c r="P24" s="2420"/>
      <c r="Q24" s="2414"/>
    </row>
    <row r="25" spans="1:17" ht="12.95" customHeight="1" x14ac:dyDescent="0.25">
      <c r="A25" s="2427"/>
      <c r="B25" s="2459"/>
      <c r="C25" s="2459"/>
      <c r="D25" s="2466"/>
      <c r="E25" s="2414"/>
      <c r="F25" s="2421"/>
      <c r="G25" s="2420"/>
      <c r="H25" s="2420"/>
      <c r="I25" s="2420"/>
      <c r="J25" s="2420"/>
      <c r="K25" s="2462"/>
      <c r="L25" s="2420"/>
      <c r="M25" s="2420"/>
      <c r="N25" s="2420"/>
      <c r="O25" s="2414"/>
      <c r="P25" s="2420"/>
      <c r="Q25" s="2414"/>
    </row>
    <row r="26" spans="1:17" ht="15.95" customHeight="1" x14ac:dyDescent="0.3">
      <c r="A26" s="2427"/>
      <c r="B26" s="2482" t="s">
        <v>3232</v>
      </c>
      <c r="C26" s="1236"/>
      <c r="D26" s="2481"/>
      <c r="E26" s="2480"/>
      <c r="F26" s="2298">
        <f>J23+1</f>
        <v>6</v>
      </c>
      <c r="G26" s="2479"/>
      <c r="H26" s="2479"/>
      <c r="I26" s="1266" t="s">
        <v>3231</v>
      </c>
      <c r="J26" s="2479"/>
      <c r="K26" s="2479"/>
      <c r="L26" s="2479"/>
      <c r="M26" s="2479"/>
      <c r="N26" s="1265" t="s">
        <v>3230</v>
      </c>
      <c r="O26" s="1392"/>
      <c r="P26" s="2478"/>
      <c r="Q26" s="2478"/>
    </row>
    <row r="27" spans="1:17" ht="12.95" customHeight="1" x14ac:dyDescent="0.25">
      <c r="A27" s="2427"/>
      <c r="B27" s="2459"/>
      <c r="C27" s="2459"/>
      <c r="D27" s="2463"/>
      <c r="E27" s="2414"/>
      <c r="F27" s="2462"/>
      <c r="G27" s="3010">
        <v>7512</v>
      </c>
      <c r="H27" s="3010"/>
      <c r="I27" s="3010"/>
      <c r="J27" s="3010"/>
      <c r="K27" s="3010"/>
      <c r="L27" s="2420"/>
      <c r="M27" s="2420"/>
      <c r="N27" s="2420"/>
      <c r="O27" s="2414"/>
      <c r="P27" s="2420"/>
      <c r="Q27" s="2414"/>
    </row>
    <row r="28" spans="1:17" ht="12.95" customHeight="1" thickBot="1" x14ac:dyDescent="0.3">
      <c r="A28" s="2427"/>
      <c r="B28" s="2477"/>
      <c r="C28" s="2477"/>
      <c r="D28" s="2476"/>
      <c r="E28" s="2455"/>
      <c r="F28" s="2475"/>
      <c r="G28" s="2464"/>
      <c r="H28" s="2464"/>
      <c r="I28" s="2464"/>
      <c r="J28" s="2464"/>
      <c r="K28" s="2464"/>
      <c r="L28" s="2464"/>
      <c r="M28" s="2464"/>
      <c r="N28" s="2464"/>
      <c r="O28" s="2414"/>
      <c r="P28" s="2420"/>
      <c r="Q28" s="2414"/>
    </row>
    <row r="29" spans="1:17" ht="12.95" customHeight="1" x14ac:dyDescent="0.25">
      <c r="A29" s="2427"/>
      <c r="B29" s="2459"/>
      <c r="C29" s="2459"/>
      <c r="D29" s="2463"/>
      <c r="E29" s="2414"/>
      <c r="F29" s="2462"/>
      <c r="G29" s="2420"/>
      <c r="H29" s="2420"/>
      <c r="I29" s="2420"/>
      <c r="J29" s="2420"/>
      <c r="K29" s="2420"/>
      <c r="L29" s="2420"/>
      <c r="M29" s="2420"/>
      <c r="N29" s="2420"/>
      <c r="O29" s="2414"/>
      <c r="P29" s="2420"/>
      <c r="Q29" s="2414"/>
    </row>
    <row r="30" spans="1:17" ht="12.95" customHeight="1" x14ac:dyDescent="0.25">
      <c r="A30" s="2427"/>
      <c r="B30" s="2474" t="s">
        <v>3229</v>
      </c>
      <c r="C30" s="2474"/>
      <c r="D30" s="2474"/>
      <c r="E30" s="2474"/>
      <c r="F30" s="2474"/>
      <c r="G30" s="2474"/>
      <c r="H30" s="2474"/>
      <c r="I30" s="2474"/>
      <c r="J30" s="2474"/>
      <c r="K30" s="2474"/>
      <c r="L30" s="2474"/>
      <c r="M30" s="2474"/>
      <c r="N30" s="2474"/>
      <c r="O30" s="2414"/>
      <c r="P30" s="2420"/>
      <c r="Q30" s="2414"/>
    </row>
    <row r="31" spans="1:17" ht="12.95" customHeight="1" x14ac:dyDescent="0.25">
      <c r="A31" s="2427"/>
      <c r="B31" s="2414" t="s">
        <v>3228</v>
      </c>
      <c r="C31" s="2412"/>
      <c r="D31" s="2412"/>
      <c r="E31" s="2412"/>
      <c r="F31" s="2412"/>
      <c r="G31" s="2412"/>
      <c r="H31" s="2412"/>
      <c r="I31" s="2420"/>
      <c r="J31" s="2420"/>
      <c r="K31" s="2420"/>
      <c r="L31" s="2420"/>
      <c r="M31" s="2420"/>
      <c r="N31" s="2420"/>
      <c r="O31" s="2414"/>
      <c r="P31" s="2420"/>
      <c r="Q31" s="2414"/>
    </row>
    <row r="32" spans="1:17" ht="15.95" customHeight="1" x14ac:dyDescent="0.25">
      <c r="A32" s="2427"/>
      <c r="B32" s="2414"/>
      <c r="C32" s="2412"/>
      <c r="D32" s="2412"/>
      <c r="E32" s="2412"/>
      <c r="F32" s="2412"/>
      <c r="G32" s="2412"/>
      <c r="H32" s="2412"/>
      <c r="I32" s="2420"/>
      <c r="J32" s="2420"/>
      <c r="K32" s="2420"/>
      <c r="L32" s="2420"/>
      <c r="M32" s="2420"/>
      <c r="N32" s="2420"/>
      <c r="O32" s="2414"/>
      <c r="P32" s="2420"/>
      <c r="Q32" s="2414"/>
    </row>
    <row r="33" spans="1:17" ht="15.95" customHeight="1" x14ac:dyDescent="0.25">
      <c r="A33" s="2427"/>
      <c r="B33" s="2414"/>
      <c r="C33" s="2412"/>
      <c r="D33" s="2412"/>
      <c r="E33" s="2412"/>
      <c r="F33" s="2412"/>
      <c r="G33" s="2412"/>
      <c r="H33" s="2412"/>
      <c r="I33" s="2420"/>
      <c r="J33" s="2420"/>
      <c r="K33" s="2420"/>
      <c r="L33" s="2420"/>
      <c r="M33" s="2420"/>
      <c r="N33" s="2420"/>
      <c r="O33" s="2414"/>
      <c r="P33" s="2420"/>
      <c r="Q33" s="2414"/>
    </row>
    <row r="34" spans="1:17" ht="15.95" customHeight="1" x14ac:dyDescent="0.25">
      <c r="A34" s="2427"/>
      <c r="B34" s="3008" t="s">
        <v>3227</v>
      </c>
      <c r="C34" s="3008"/>
      <c r="D34" s="3008"/>
      <c r="E34" s="3008"/>
      <c r="F34" s="3008"/>
      <c r="G34" s="3008"/>
      <c r="H34" s="3008"/>
      <c r="I34" s="3008"/>
      <c r="J34" s="3008"/>
      <c r="K34" s="3008"/>
      <c r="L34" s="3008"/>
      <c r="M34" s="3008"/>
      <c r="N34" s="3008"/>
      <c r="O34" s="2414"/>
      <c r="P34" s="2420"/>
      <c r="Q34" s="2414"/>
    </row>
    <row r="35" spans="1:17" ht="15" customHeight="1" x14ac:dyDescent="0.25">
      <c r="A35" s="2427"/>
      <c r="B35" s="3008" t="s">
        <v>1171</v>
      </c>
      <c r="C35" s="3008"/>
      <c r="D35" s="3008"/>
      <c r="E35" s="3008"/>
      <c r="F35" s="3008"/>
      <c r="G35" s="3008"/>
      <c r="H35" s="3008"/>
      <c r="I35" s="3008"/>
      <c r="J35" s="3008"/>
      <c r="K35" s="3008"/>
      <c r="L35" s="3008"/>
      <c r="M35" s="3008"/>
      <c r="N35" s="3008"/>
      <c r="O35" s="2414"/>
      <c r="P35" s="2420"/>
      <c r="Q35" s="2414"/>
    </row>
    <row r="36" spans="1:17" ht="12.95" customHeight="1" x14ac:dyDescent="0.25">
      <c r="A36" s="2427"/>
      <c r="B36" s="2473"/>
      <c r="C36" s="2473"/>
      <c r="D36" s="2473"/>
      <c r="E36" s="2473"/>
      <c r="F36" s="2473"/>
      <c r="G36" s="2473"/>
      <c r="H36" s="2473"/>
      <c r="I36" s="2473"/>
      <c r="J36" s="2473"/>
      <c r="K36" s="2473"/>
      <c r="L36" s="2473"/>
      <c r="M36" s="2473"/>
      <c r="N36" s="2473"/>
      <c r="O36" s="2414"/>
      <c r="P36" s="2420"/>
      <c r="Q36" s="2414"/>
    </row>
    <row r="37" spans="1:17" ht="12.95" customHeight="1" x14ac:dyDescent="0.25">
      <c r="A37" s="2427"/>
      <c r="B37" s="2414"/>
      <c r="C37" s="2412"/>
      <c r="D37" s="2412"/>
      <c r="E37" s="2412"/>
      <c r="F37" s="2412"/>
      <c r="G37" s="2412"/>
      <c r="H37" s="2412"/>
      <c r="I37" s="2420"/>
      <c r="J37" s="2420"/>
      <c r="K37" s="2420"/>
      <c r="L37" s="2420"/>
      <c r="M37" s="2420"/>
      <c r="N37" s="2420"/>
      <c r="O37" s="2414"/>
      <c r="P37" s="2420"/>
      <c r="Q37" s="2414"/>
    </row>
    <row r="38" spans="1:17" ht="15" customHeight="1" x14ac:dyDescent="0.25">
      <c r="A38" s="2427"/>
      <c r="B38" s="2459" t="s">
        <v>3226</v>
      </c>
      <c r="C38" s="2459"/>
      <c r="D38" s="2466"/>
      <c r="E38" s="2414"/>
      <c r="F38" s="2421"/>
      <c r="G38" s="2420"/>
      <c r="H38" s="2420"/>
      <c r="I38" s="2420"/>
      <c r="J38" s="2472">
        <f>F26+1</f>
        <v>7</v>
      </c>
      <c r="K38" s="3007">
        <v>7900</v>
      </c>
      <c r="L38" s="3007"/>
      <c r="M38" s="3007"/>
      <c r="N38" s="3007"/>
      <c r="O38" s="2414"/>
      <c r="P38" s="2420"/>
      <c r="Q38" s="2414"/>
    </row>
    <row r="39" spans="1:17" ht="12.95" customHeight="1" x14ac:dyDescent="0.25">
      <c r="A39" s="2427"/>
      <c r="B39" s="2459"/>
      <c r="C39" s="2459"/>
      <c r="D39" s="2466"/>
      <c r="E39" s="2414"/>
      <c r="F39" s="2421"/>
      <c r="G39" s="2420"/>
      <c r="H39" s="2420"/>
      <c r="I39" s="2420"/>
      <c r="J39" s="2420"/>
      <c r="K39" s="2471"/>
      <c r="L39" s="2471"/>
      <c r="M39" s="2471"/>
      <c r="N39" s="2471"/>
      <c r="O39" s="2414"/>
      <c r="P39" s="2420"/>
      <c r="Q39" s="2414"/>
    </row>
    <row r="40" spans="1:17" ht="15" customHeight="1" x14ac:dyDescent="0.25">
      <c r="A40" s="2427"/>
      <c r="B40" s="2459" t="s">
        <v>3225</v>
      </c>
      <c r="C40" s="2459"/>
      <c r="D40" s="2466"/>
      <c r="E40" s="2414"/>
      <c r="F40" s="2421"/>
      <c r="G40" s="2420"/>
      <c r="H40" s="2420"/>
      <c r="I40" s="2420"/>
      <c r="J40" s="2421">
        <f>J38+1</f>
        <v>8</v>
      </c>
      <c r="K40" s="3007">
        <v>6095</v>
      </c>
      <c r="L40" s="3007"/>
      <c r="M40" s="3007"/>
      <c r="N40" s="3007"/>
      <c r="O40" s="2414"/>
      <c r="P40" s="2420"/>
      <c r="Q40" s="2414"/>
    </row>
    <row r="41" spans="1:17" ht="12.95" customHeight="1" x14ac:dyDescent="0.25">
      <c r="A41" s="2427"/>
      <c r="B41" s="2459"/>
      <c r="C41" s="2459"/>
      <c r="D41" s="2466"/>
      <c r="E41" s="2414"/>
      <c r="F41" s="2421"/>
      <c r="G41" s="2420"/>
      <c r="H41" s="2420"/>
      <c r="I41" s="2420"/>
      <c r="J41" s="2420"/>
      <c r="K41" s="2469"/>
      <c r="L41" s="2470"/>
      <c r="M41" s="2176"/>
      <c r="N41" s="2176"/>
      <c r="O41" s="2414"/>
      <c r="P41" s="2420"/>
      <c r="Q41" s="2414"/>
    </row>
    <row r="42" spans="1:17" ht="12.95" customHeight="1" x14ac:dyDescent="0.25">
      <c r="A42" s="2427"/>
      <c r="B42" s="2459" t="s">
        <v>3224</v>
      </c>
      <c r="C42" s="2459"/>
      <c r="D42" s="2466"/>
      <c r="E42" s="2414"/>
      <c r="F42" s="2421"/>
      <c r="G42" s="2420"/>
      <c r="H42" s="2420"/>
      <c r="I42" s="2420"/>
      <c r="J42" s="2420"/>
      <c r="K42" s="2469"/>
      <c r="L42" s="2433"/>
      <c r="M42" s="2433"/>
      <c r="N42" s="2433"/>
      <c r="O42" s="2414"/>
      <c r="P42" s="2420"/>
      <c r="Q42" s="2414"/>
    </row>
    <row r="43" spans="1:17" ht="15" customHeight="1" thickBot="1" x14ac:dyDescent="0.3">
      <c r="A43" s="2468"/>
      <c r="B43" s="2459" t="s">
        <v>3223</v>
      </c>
      <c r="C43" s="2459"/>
      <c r="D43" s="2466"/>
      <c r="E43" s="2414"/>
      <c r="F43" s="2421"/>
      <c r="G43" s="2420"/>
      <c r="H43" s="2420"/>
      <c r="I43" s="2420"/>
      <c r="J43" s="2421">
        <f>J40+1</f>
        <v>9</v>
      </c>
      <c r="K43" s="3009">
        <v>6096</v>
      </c>
      <c r="L43" s="3009"/>
      <c r="M43" s="3009"/>
      <c r="N43" s="3009"/>
      <c r="O43" s="2414"/>
      <c r="P43" s="2420"/>
      <c r="Q43" s="2414"/>
    </row>
    <row r="44" spans="1:17" ht="12.95" customHeight="1" x14ac:dyDescent="0.25">
      <c r="A44" s="2427"/>
      <c r="B44" s="2467"/>
      <c r="C44" s="2459"/>
      <c r="D44" s="2466"/>
      <c r="E44" s="2414"/>
      <c r="F44" s="2421"/>
      <c r="G44" s="2420"/>
      <c r="H44" s="2420"/>
      <c r="I44" s="2420"/>
      <c r="J44" s="2420"/>
      <c r="K44" s="2421"/>
      <c r="L44" s="2420"/>
      <c r="M44" s="2420"/>
      <c r="N44" s="2420"/>
      <c r="O44" s="2414"/>
      <c r="P44" s="2420"/>
      <c r="Q44" s="2414"/>
    </row>
    <row r="45" spans="1:17" ht="12.95" customHeight="1" thickBot="1" x14ac:dyDescent="0.3">
      <c r="A45" s="2417"/>
      <c r="B45" s="2465"/>
      <c r="C45" s="2465"/>
      <c r="D45" s="2465"/>
      <c r="E45" s="2465"/>
      <c r="F45" s="2465"/>
      <c r="G45" s="2465"/>
      <c r="H45" s="2465"/>
      <c r="I45" s="2464"/>
      <c r="J45" s="2464"/>
      <c r="K45" s="2464"/>
      <c r="L45" s="2464"/>
      <c r="M45" s="2464"/>
      <c r="N45" s="2464"/>
      <c r="O45" s="2414"/>
      <c r="P45" s="2420"/>
      <c r="Q45" s="2414"/>
    </row>
    <row r="46" spans="1:17" ht="12.95" customHeight="1" x14ac:dyDescent="0.25">
      <c r="A46" s="2417"/>
      <c r="I46" s="2420"/>
      <c r="J46" s="2420"/>
      <c r="K46" s="2420"/>
      <c r="L46" s="2420"/>
      <c r="M46" s="2420"/>
      <c r="N46" s="2420"/>
      <c r="O46" s="2414"/>
      <c r="P46" s="2420"/>
      <c r="Q46" s="2414"/>
    </row>
    <row r="47" spans="1:17" ht="12.95" customHeight="1" x14ac:dyDescent="0.25">
      <c r="A47" s="2417"/>
      <c r="B47" s="2459"/>
      <c r="C47" s="2459"/>
      <c r="D47" s="2463"/>
      <c r="E47" s="2414"/>
      <c r="F47" s="2462"/>
      <c r="G47" s="2420"/>
      <c r="H47" s="2420"/>
      <c r="I47" s="2420"/>
      <c r="J47" s="2420"/>
      <c r="K47" s="2420"/>
      <c r="L47" s="2420"/>
      <c r="M47" s="2420"/>
      <c r="N47" s="2420"/>
      <c r="O47" s="2414"/>
      <c r="P47" s="2420"/>
      <c r="Q47" s="2414"/>
    </row>
    <row r="48" spans="1:17" ht="14.85" customHeight="1" x14ac:dyDescent="0.25">
      <c r="A48" s="2417"/>
      <c r="B48" s="2460" t="s">
        <v>3222</v>
      </c>
      <c r="C48" s="2459"/>
      <c r="D48" s="2461"/>
      <c r="E48" s="2414"/>
      <c r="F48" s="2420"/>
      <c r="G48" s="2420"/>
      <c r="H48" s="2420"/>
      <c r="I48" s="2420"/>
      <c r="J48" s="2420"/>
      <c r="K48" s="2420"/>
      <c r="L48" s="2420"/>
      <c r="M48" s="2420"/>
      <c r="N48" s="2420"/>
      <c r="O48" s="2414"/>
      <c r="P48" s="2420"/>
      <c r="Q48" s="2414"/>
    </row>
    <row r="49" spans="1:17" ht="12.75" customHeight="1" x14ac:dyDescent="0.25">
      <c r="A49" s="2417"/>
      <c r="B49" s="2460" t="s">
        <v>3221</v>
      </c>
      <c r="C49" s="2459"/>
      <c r="D49" s="2461"/>
      <c r="E49" s="2414"/>
      <c r="F49" s="2420"/>
      <c r="G49" s="2420"/>
      <c r="H49" s="2420"/>
      <c r="I49" s="2414"/>
      <c r="J49" s="2414"/>
      <c r="K49" s="2414"/>
      <c r="L49" s="2414"/>
      <c r="M49" s="2414"/>
      <c r="N49" s="2414"/>
      <c r="O49" s="2414"/>
      <c r="P49" s="2414"/>
      <c r="Q49" s="2414"/>
    </row>
    <row r="50" spans="1:17" ht="12.75" customHeight="1" x14ac:dyDescent="0.25">
      <c r="A50" s="2417"/>
      <c r="B50" s="2460" t="s">
        <v>3220</v>
      </c>
      <c r="C50" s="2459"/>
      <c r="D50" s="2459"/>
      <c r="E50" s="2414"/>
      <c r="F50" s="2414"/>
      <c r="G50" s="2414"/>
      <c r="H50" s="2414"/>
      <c r="I50" s="2414"/>
      <c r="J50" s="2414"/>
      <c r="K50" s="2414"/>
      <c r="L50" s="2414"/>
      <c r="M50" s="2414"/>
      <c r="N50" s="2414"/>
      <c r="O50" s="2414"/>
      <c r="P50" s="2414"/>
      <c r="Q50" s="2458"/>
    </row>
    <row r="51" spans="1:17" x14ac:dyDescent="0.25">
      <c r="B51" s="1333"/>
      <c r="C51" s="2457"/>
      <c r="D51" s="2457"/>
      <c r="E51" s="2413"/>
      <c r="F51" s="2413"/>
      <c r="G51" s="2413"/>
      <c r="H51" s="2413"/>
      <c r="I51" s="2413"/>
      <c r="J51" s="2413"/>
      <c r="K51" s="2413"/>
      <c r="L51" s="2413"/>
      <c r="M51" s="2413"/>
      <c r="N51" s="2413"/>
      <c r="O51" s="2414"/>
      <c r="P51" s="2414"/>
      <c r="Q51" s="2413"/>
    </row>
  </sheetData>
  <mergeCells count="11">
    <mergeCell ref="K9:N9"/>
    <mergeCell ref="B34:N34"/>
    <mergeCell ref="B35:N35"/>
    <mergeCell ref="K43:N43"/>
    <mergeCell ref="K23:N23"/>
    <mergeCell ref="K11:N11"/>
    <mergeCell ref="K14:N14"/>
    <mergeCell ref="K20:N20"/>
    <mergeCell ref="K38:N38"/>
    <mergeCell ref="K40:N40"/>
    <mergeCell ref="G27:K27"/>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 xml:space="preserve">&amp;LS34-A&amp;R
</oddFooter>
  </headerFooter>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Normal="100" workbookViewId="0"/>
  </sheetViews>
  <sheetFormatPr baseColWidth="10" defaultColWidth="11.42578125" defaultRowHeight="12.75" x14ac:dyDescent="0.2"/>
  <cols>
    <col min="1" max="1" width="2.42578125" style="1236" customWidth="1"/>
    <col min="2" max="16384" width="11.42578125" style="1236"/>
  </cols>
  <sheetData>
    <row r="2" spans="1:9" x14ac:dyDescent="0.2">
      <c r="A2" s="1240"/>
      <c r="B2" s="1241"/>
      <c r="C2" s="2266"/>
      <c r="D2" s="1241"/>
      <c r="E2" s="1241"/>
      <c r="F2" s="1241"/>
      <c r="G2" s="1241"/>
    </row>
    <row r="3" spans="1:9" x14ac:dyDescent="0.2">
      <c r="A3" s="2265"/>
    </row>
    <row r="4" spans="1:9" x14ac:dyDescent="0.2">
      <c r="A4" s="1248" t="s">
        <v>2944</v>
      </c>
    </row>
    <row r="6" spans="1:9" ht="13.5" thickBot="1" x14ac:dyDescent="0.25">
      <c r="A6" s="2264"/>
      <c r="B6" s="2264"/>
      <c r="C6" s="2264"/>
      <c r="D6" s="2264"/>
      <c r="E6" s="2264"/>
      <c r="F6" s="2264"/>
      <c r="G6" s="2264"/>
      <c r="H6" s="2264"/>
      <c r="I6" s="2208"/>
    </row>
    <row r="7" spans="1:9" ht="12.75" customHeight="1" x14ac:dyDescent="0.2">
      <c r="A7" s="3011" t="s">
        <v>3241</v>
      </c>
      <c r="B7" s="3011"/>
      <c r="C7" s="3011"/>
      <c r="D7" s="3011"/>
      <c r="E7" s="3011"/>
      <c r="F7" s="3011"/>
      <c r="G7" s="3011"/>
      <c r="H7" s="3011"/>
      <c r="I7" s="2998"/>
    </row>
    <row r="8" spans="1:9" ht="18" customHeight="1" x14ac:dyDescent="0.2">
      <c r="A8" s="3011"/>
      <c r="B8" s="3011"/>
      <c r="C8" s="3011"/>
      <c r="D8" s="3011"/>
      <c r="E8" s="3011"/>
      <c r="F8" s="3011"/>
      <c r="G8" s="3011"/>
      <c r="H8" s="3011"/>
      <c r="I8" s="2998"/>
    </row>
    <row r="9" spans="1:9" x14ac:dyDescent="0.2">
      <c r="B9" s="1241"/>
      <c r="C9" s="1241"/>
      <c r="D9" s="1241"/>
      <c r="E9" s="1241"/>
      <c r="F9" s="1241"/>
      <c r="G9" s="1241"/>
    </row>
    <row r="13" spans="1:9" ht="15.75" x14ac:dyDescent="0.25">
      <c r="A13" s="2263"/>
      <c r="B13" s="1241"/>
      <c r="C13" s="1241"/>
      <c r="D13" s="1241"/>
      <c r="E13" s="1241"/>
      <c r="F13" s="1241"/>
      <c r="G13" s="1241"/>
    </row>
  </sheetData>
  <mergeCells count="1">
    <mergeCell ref="A7:I8"/>
  </mergeCells>
  <pageMargins left="0.78740157480314965" right="0.39370078740157483" top="0.59055118110236227" bottom="0.39370078740157483" header="0.59055118110236227" footer="0.39370078740157483"/>
  <pageSetup orientation="portrait"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showZeros="0" zoomScaleNormal="100" workbookViewId="0"/>
  </sheetViews>
  <sheetFormatPr baseColWidth="10" defaultColWidth="11.42578125" defaultRowHeight="12.75" x14ac:dyDescent="0.2"/>
  <cols>
    <col min="1" max="1" width="2.42578125" style="1392" customWidth="1"/>
    <col min="2" max="2" width="37.140625" style="1392" customWidth="1"/>
    <col min="3" max="3" width="3.140625" style="1392" customWidth="1"/>
    <col min="4" max="4" width="17.28515625" style="1392" customWidth="1"/>
    <col min="5" max="5" width="1.7109375" style="2498" customWidth="1"/>
    <col min="6" max="6" width="17.28515625" style="309" customWidth="1"/>
    <col min="7" max="7" width="1.7109375" style="309" customWidth="1"/>
    <col min="8" max="8" width="19.28515625" style="309" customWidth="1"/>
    <col min="9" max="9" width="12.140625" style="1392" customWidth="1"/>
    <col min="10" max="16384" width="11.42578125" style="1392"/>
  </cols>
  <sheetData>
    <row r="1" spans="2:9" ht="9" customHeight="1" x14ac:dyDescent="0.2">
      <c r="D1" s="17"/>
      <c r="E1" s="2499"/>
      <c r="F1" s="441"/>
      <c r="G1" s="441"/>
    </row>
    <row r="2" spans="2:9" ht="9.75" customHeight="1" x14ac:dyDescent="0.2">
      <c r="D2" s="17"/>
      <c r="E2" s="2499"/>
      <c r="F2" s="441"/>
      <c r="G2" s="441"/>
    </row>
    <row r="3" spans="2:9" ht="12.95" customHeight="1" x14ac:dyDescent="0.2">
      <c r="B3" s="401" t="s">
        <v>3255</v>
      </c>
      <c r="C3" s="401"/>
      <c r="D3" s="50"/>
      <c r="E3" s="1791"/>
      <c r="F3" s="506"/>
      <c r="G3" s="506"/>
      <c r="H3" s="506"/>
    </row>
    <row r="4" spans="2:9" ht="12.95" customHeight="1" x14ac:dyDescent="0.2">
      <c r="B4" s="401" t="s">
        <v>1171</v>
      </c>
      <c r="C4" s="401"/>
      <c r="D4" s="50"/>
      <c r="E4" s="1791"/>
      <c r="F4" s="506"/>
      <c r="G4" s="506"/>
      <c r="H4" s="506"/>
    </row>
    <row r="5" spans="2:9" ht="8.25" customHeight="1" x14ac:dyDescent="0.2">
      <c r="B5" s="401"/>
      <c r="C5" s="401"/>
      <c r="D5" s="50"/>
      <c r="E5" s="1791"/>
      <c r="F5" s="506"/>
      <c r="G5" s="506"/>
      <c r="H5" s="506"/>
    </row>
    <row r="6" spans="2:9" ht="12.95" customHeight="1" x14ac:dyDescent="0.2">
      <c r="B6" s="2101" t="s">
        <v>2944</v>
      </c>
      <c r="C6" s="401"/>
      <c r="D6" s="50"/>
      <c r="E6" s="1791"/>
      <c r="F6" s="506"/>
      <c r="G6" s="506"/>
      <c r="H6" s="506"/>
    </row>
    <row r="7" spans="2:9" ht="12" customHeight="1" x14ac:dyDescent="0.2">
      <c r="B7" s="1036" t="s">
        <v>975</v>
      </c>
      <c r="C7" s="509"/>
      <c r="D7" s="2097"/>
      <c r="E7" s="2501"/>
      <c r="F7" s="2500"/>
      <c r="G7" s="2500"/>
      <c r="H7" s="2500"/>
    </row>
    <row r="8" spans="2:9" x14ac:dyDescent="0.2">
      <c r="B8" s="17"/>
      <c r="C8" s="17"/>
      <c r="D8" s="2100" t="s">
        <v>541</v>
      </c>
      <c r="E8" s="511"/>
      <c r="F8" s="510" t="s">
        <v>570</v>
      </c>
      <c r="G8" s="510"/>
      <c r="H8" s="2100" t="s">
        <v>570</v>
      </c>
    </row>
    <row r="9" spans="2:9" ht="13.5" thickBot="1" x14ac:dyDescent="0.25">
      <c r="B9" s="512"/>
      <c r="C9" s="512"/>
      <c r="D9" s="2103">
        <v>2016</v>
      </c>
      <c r="E9" s="514"/>
      <c r="F9" s="513">
        <v>2016</v>
      </c>
      <c r="G9" s="513"/>
      <c r="H9" s="2103">
        <v>2015</v>
      </c>
      <c r="I9" s="515"/>
    </row>
    <row r="10" spans="2:9" ht="9" customHeight="1" x14ac:dyDescent="0.2">
      <c r="B10" s="40"/>
      <c r="C10" s="40"/>
      <c r="D10" s="17"/>
      <c r="E10" s="333"/>
      <c r="F10" s="2128"/>
      <c r="G10" s="2128"/>
      <c r="H10" s="1071"/>
    </row>
    <row r="11" spans="2:9" x14ac:dyDescent="0.2">
      <c r="B11" s="40" t="s">
        <v>1065</v>
      </c>
      <c r="C11" s="40"/>
      <c r="E11" s="2499"/>
      <c r="F11" s="441"/>
      <c r="G11" s="441"/>
      <c r="H11" s="441"/>
    </row>
    <row r="12" spans="2:9" x14ac:dyDescent="0.2">
      <c r="B12" s="108" t="s">
        <v>395</v>
      </c>
      <c r="C12" s="108"/>
    </row>
    <row r="13" spans="2:9" x14ac:dyDescent="0.2">
      <c r="B13" s="108" t="s">
        <v>660</v>
      </c>
      <c r="C13" s="2109">
        <v>1</v>
      </c>
      <c r="D13" s="1473"/>
      <c r="E13" s="2109"/>
      <c r="F13" s="2122">
        <v>9857</v>
      </c>
      <c r="G13" s="1473"/>
      <c r="H13" s="1475"/>
    </row>
    <row r="14" spans="2:9" x14ac:dyDescent="0.2">
      <c r="B14" s="108" t="s">
        <v>661</v>
      </c>
      <c r="C14" s="2109">
        <f t="shared" ref="C14:C24" si="0">C13+1</f>
        <v>2</v>
      </c>
      <c r="D14" s="1473"/>
      <c r="E14" s="2109"/>
      <c r="F14" s="2122">
        <v>9858</v>
      </c>
      <c r="G14" s="1473"/>
      <c r="H14" s="1475"/>
    </row>
    <row r="15" spans="2:9" x14ac:dyDescent="0.2">
      <c r="B15" s="1392" t="s">
        <v>662</v>
      </c>
      <c r="C15" s="2109">
        <f t="shared" si="0"/>
        <v>3</v>
      </c>
      <c r="D15" s="1473"/>
      <c r="E15" s="2109"/>
      <c r="F15" s="2122">
        <v>9855</v>
      </c>
      <c r="G15" s="1473"/>
      <c r="H15" s="1475"/>
    </row>
    <row r="16" spans="2:9" x14ac:dyDescent="0.2">
      <c r="B16" s="108" t="s">
        <v>663</v>
      </c>
      <c r="C16" s="2109">
        <f t="shared" si="0"/>
        <v>4</v>
      </c>
      <c r="D16" s="1473"/>
      <c r="E16" s="2109"/>
      <c r="F16" s="2122">
        <v>9856</v>
      </c>
      <c r="G16" s="1473"/>
      <c r="H16" s="1475"/>
    </row>
    <row r="17" spans="1:8" x14ac:dyDescent="0.2">
      <c r="B17" s="108" t="s">
        <v>664</v>
      </c>
      <c r="C17" s="2109">
        <f t="shared" si="0"/>
        <v>5</v>
      </c>
      <c r="E17" s="2109"/>
      <c r="F17" s="2122">
        <v>9860</v>
      </c>
      <c r="G17" s="1473"/>
      <c r="H17" s="1475"/>
    </row>
    <row r="18" spans="1:8" x14ac:dyDescent="0.2">
      <c r="B18" s="108" t="s">
        <v>665</v>
      </c>
      <c r="C18" s="2109">
        <f t="shared" si="0"/>
        <v>6</v>
      </c>
      <c r="D18" s="1473"/>
      <c r="E18" s="2109"/>
      <c r="F18" s="2118">
        <v>9861</v>
      </c>
    </row>
    <row r="19" spans="1:8" x14ac:dyDescent="0.2">
      <c r="B19" s="1392" t="s">
        <v>576</v>
      </c>
      <c r="C19" s="2109">
        <f t="shared" si="0"/>
        <v>7</v>
      </c>
      <c r="D19" s="1473"/>
      <c r="E19" s="2109"/>
      <c r="F19" s="2122">
        <v>9862</v>
      </c>
      <c r="G19" s="1473"/>
      <c r="H19" s="1475"/>
    </row>
    <row r="20" spans="1:8" x14ac:dyDescent="0.2">
      <c r="B20" s="1392" t="s">
        <v>1001</v>
      </c>
      <c r="C20" s="2109">
        <f t="shared" si="0"/>
        <v>8</v>
      </c>
      <c r="D20" s="1473"/>
      <c r="E20" s="2109"/>
      <c r="F20" s="2122">
        <v>9864</v>
      </c>
      <c r="G20" s="1473"/>
      <c r="H20" s="1475"/>
    </row>
    <row r="21" spans="1:8" x14ac:dyDescent="0.2">
      <c r="B21" s="1392" t="s">
        <v>577</v>
      </c>
      <c r="C21" s="2109">
        <f t="shared" si="0"/>
        <v>9</v>
      </c>
      <c r="D21" s="1473"/>
      <c r="E21" s="2109"/>
      <c r="F21" s="2122">
        <v>9863</v>
      </c>
      <c r="G21" s="1473"/>
      <c r="H21" s="1475"/>
    </row>
    <row r="22" spans="1:8" x14ac:dyDescent="0.2">
      <c r="B22" s="108" t="s">
        <v>652</v>
      </c>
      <c r="C22" s="2109">
        <f t="shared" si="0"/>
        <v>10</v>
      </c>
      <c r="D22" s="1473"/>
      <c r="E22" s="2109"/>
      <c r="F22" s="2122">
        <v>9859</v>
      </c>
      <c r="G22" s="1473"/>
      <c r="H22" s="1475"/>
    </row>
    <row r="23" spans="1:8" s="2086" customFormat="1" x14ac:dyDescent="0.2">
      <c r="A23" s="1392"/>
      <c r="B23" s="108" t="s">
        <v>578</v>
      </c>
      <c r="C23" s="2109">
        <f t="shared" si="0"/>
        <v>11</v>
      </c>
      <c r="D23" s="1473"/>
      <c r="E23" s="2109"/>
      <c r="F23" s="2122">
        <v>9865</v>
      </c>
      <c r="G23" s="1473"/>
      <c r="H23" s="1475"/>
    </row>
    <row r="24" spans="1:8" s="2086" customFormat="1" x14ac:dyDescent="0.2">
      <c r="A24" s="1392"/>
      <c r="B24" s="108" t="s">
        <v>183</v>
      </c>
      <c r="C24" s="2109">
        <f t="shared" si="0"/>
        <v>12</v>
      </c>
      <c r="D24" s="1473"/>
      <c r="E24" s="2109"/>
      <c r="F24" s="2254"/>
      <c r="G24" s="1473"/>
      <c r="H24" s="1475"/>
    </row>
    <row r="25" spans="1:8" x14ac:dyDescent="0.2">
      <c r="B25" s="108" t="s">
        <v>401</v>
      </c>
      <c r="C25" s="2109"/>
      <c r="D25" s="1475"/>
      <c r="E25" s="2109"/>
      <c r="F25" s="2161"/>
      <c r="G25" s="1475"/>
      <c r="H25" s="1475"/>
    </row>
    <row r="26" spans="1:8" x14ac:dyDescent="0.2">
      <c r="B26" s="17" t="s">
        <v>579</v>
      </c>
      <c r="C26" s="2109">
        <f>C24+1</f>
        <v>13</v>
      </c>
      <c r="D26" s="1473"/>
      <c r="E26" s="2109"/>
      <c r="F26" s="2122">
        <v>9867</v>
      </c>
      <c r="G26" s="1473"/>
      <c r="H26" s="1475"/>
    </row>
    <row r="27" spans="1:8" x14ac:dyDescent="0.2">
      <c r="B27" s="17" t="s">
        <v>580</v>
      </c>
      <c r="C27" s="2109">
        <f>C26+1</f>
        <v>14</v>
      </c>
      <c r="D27" s="1473"/>
      <c r="E27" s="2109"/>
      <c r="F27" s="2122">
        <v>9868</v>
      </c>
      <c r="G27" s="1473"/>
      <c r="H27" s="1475"/>
    </row>
    <row r="28" spans="1:8" x14ac:dyDescent="0.2">
      <c r="B28" s="17" t="s">
        <v>402</v>
      </c>
      <c r="C28" s="2109">
        <f>C27+1</f>
        <v>15</v>
      </c>
      <c r="D28" s="1473"/>
      <c r="E28" s="2109"/>
      <c r="F28" s="2122">
        <v>9869</v>
      </c>
      <c r="G28" s="1473"/>
      <c r="H28" s="1475"/>
    </row>
    <row r="29" spans="1:8" x14ac:dyDescent="0.2">
      <c r="B29" s="108" t="s">
        <v>403</v>
      </c>
      <c r="C29" s="2109"/>
      <c r="D29" s="1475"/>
      <c r="E29" s="2109"/>
      <c r="F29" s="2121"/>
      <c r="G29" s="1475"/>
      <c r="H29" s="1475"/>
    </row>
    <row r="30" spans="1:8" x14ac:dyDescent="0.2">
      <c r="B30" s="108" t="s">
        <v>581</v>
      </c>
      <c r="C30" s="2109">
        <f>C28+1</f>
        <v>16</v>
      </c>
      <c r="D30" s="1473"/>
      <c r="E30" s="2109"/>
      <c r="F30" s="2122">
        <v>9870</v>
      </c>
      <c r="G30" s="1473"/>
      <c r="H30" s="1475"/>
    </row>
    <row r="31" spans="1:8" x14ac:dyDescent="0.2">
      <c r="B31" s="108" t="s">
        <v>747</v>
      </c>
      <c r="C31" s="2109">
        <f>C30+1</f>
        <v>17</v>
      </c>
      <c r="D31" s="1473"/>
      <c r="E31" s="2109"/>
      <c r="F31" s="2122">
        <v>9871</v>
      </c>
      <c r="G31" s="1473"/>
      <c r="H31" s="1475"/>
    </row>
    <row r="32" spans="1:8" x14ac:dyDescent="0.2">
      <c r="B32" s="108" t="s">
        <v>404</v>
      </c>
      <c r="C32" s="2109">
        <f>C31+1</f>
        <v>18</v>
      </c>
      <c r="D32" s="1473"/>
      <c r="E32" s="2109"/>
      <c r="F32" s="2122">
        <v>9872</v>
      </c>
      <c r="G32" s="1473"/>
      <c r="H32" s="1475"/>
    </row>
    <row r="33" spans="1:10" x14ac:dyDescent="0.2">
      <c r="B33" s="17" t="s">
        <v>860</v>
      </c>
      <c r="C33" s="2109">
        <f>C32+1</f>
        <v>19</v>
      </c>
      <c r="D33" s="1473"/>
      <c r="E33" s="2109"/>
      <c r="F33" s="2118">
        <v>1424</v>
      </c>
      <c r="G33" s="1475"/>
      <c r="H33" s="1475"/>
    </row>
    <row r="34" spans="1:10" x14ac:dyDescent="0.2">
      <c r="B34" s="17" t="s">
        <v>407</v>
      </c>
      <c r="C34" s="2109">
        <f>C33+1</f>
        <v>20</v>
      </c>
      <c r="D34" s="1473"/>
      <c r="E34" s="2109"/>
      <c r="F34" s="2122">
        <v>9875</v>
      </c>
      <c r="G34" s="1473"/>
      <c r="H34" s="1475"/>
    </row>
    <row r="35" spans="1:10" x14ac:dyDescent="0.2">
      <c r="B35" s="36" t="s">
        <v>504</v>
      </c>
      <c r="C35" s="2107">
        <f>C34+1</f>
        <v>21</v>
      </c>
      <c r="D35" s="2132"/>
      <c r="E35" s="2107"/>
      <c r="F35" s="2120">
        <v>9876</v>
      </c>
      <c r="G35" s="2132"/>
      <c r="H35" s="2132"/>
    </row>
    <row r="36" spans="1:10" ht="9" customHeight="1" x14ac:dyDescent="0.2">
      <c r="B36" s="17"/>
      <c r="C36" s="29"/>
      <c r="D36" s="1473"/>
      <c r="E36" s="29"/>
      <c r="F36" s="2122"/>
      <c r="G36" s="1473"/>
      <c r="H36" s="1473"/>
    </row>
    <row r="37" spans="1:10" ht="12.75" customHeight="1" thickBot="1" x14ac:dyDescent="0.25">
      <c r="B37" s="14"/>
      <c r="C37" s="2112">
        <f>C35+1</f>
        <v>22</v>
      </c>
      <c r="D37" s="1628">
        <f>SUM(D13:D35)</f>
        <v>0</v>
      </c>
      <c r="E37" s="2112"/>
      <c r="F37" s="2123">
        <v>9877</v>
      </c>
      <c r="G37" s="1628"/>
      <c r="H37" s="518"/>
    </row>
    <row r="38" spans="1:10" ht="12" customHeight="1" x14ac:dyDescent="0.2">
      <c r="B38" s="17"/>
      <c r="C38" s="17"/>
      <c r="H38" s="519"/>
    </row>
    <row r="39" spans="1:10" x14ac:dyDescent="0.2">
      <c r="B39" s="2877" t="s">
        <v>1158</v>
      </c>
      <c r="C39" s="2877"/>
      <c r="D39" s="2877"/>
      <c r="E39" s="2877"/>
      <c r="F39" s="2877"/>
      <c r="G39" s="2877"/>
      <c r="H39" s="2877"/>
      <c r="I39" s="121"/>
      <c r="J39" s="121"/>
    </row>
    <row r="40" spans="1:10" x14ac:dyDescent="0.2">
      <c r="A40" s="2089"/>
      <c r="B40" s="2877" t="s">
        <v>3254</v>
      </c>
      <c r="C40" s="2877"/>
      <c r="D40" s="2877"/>
      <c r="E40" s="2877"/>
      <c r="F40" s="2877"/>
      <c r="G40" s="2877"/>
      <c r="H40" s="2877"/>
      <c r="I40" s="121"/>
      <c r="J40" s="121"/>
    </row>
    <row r="41" spans="1:10" x14ac:dyDescent="0.2">
      <c r="B41" s="2877" t="s">
        <v>1171</v>
      </c>
      <c r="C41" s="2877"/>
      <c r="D41" s="2877"/>
      <c r="E41" s="2877"/>
      <c r="F41" s="2877"/>
      <c r="G41" s="2877"/>
      <c r="H41" s="2877"/>
      <c r="I41" s="121"/>
      <c r="J41" s="121"/>
    </row>
    <row r="42" spans="1:10" x14ac:dyDescent="0.2">
      <c r="B42" s="2097"/>
      <c r="C42" s="2097"/>
      <c r="D42" s="2097"/>
      <c r="E42" s="2097"/>
      <c r="F42" s="2097"/>
      <c r="G42" s="2097"/>
      <c r="H42" s="2097"/>
      <c r="I42" s="2097"/>
      <c r="J42" s="2097"/>
    </row>
    <row r="43" spans="1:10" x14ac:dyDescent="0.2">
      <c r="B43" s="108" t="s">
        <v>1152</v>
      </c>
      <c r="C43" s="29"/>
      <c r="D43" s="17"/>
      <c r="E43" s="29"/>
      <c r="F43" s="441"/>
      <c r="G43" s="2499"/>
      <c r="H43" s="441"/>
      <c r="I43" s="441"/>
      <c r="J43" s="441"/>
    </row>
    <row r="44" spans="1:10" x14ac:dyDescent="0.2">
      <c r="B44" s="108" t="s">
        <v>155</v>
      </c>
      <c r="C44" s="29"/>
      <c r="D44" s="17"/>
      <c r="E44" s="29"/>
      <c r="F44" s="441"/>
      <c r="G44" s="2499"/>
      <c r="H44" s="441"/>
      <c r="I44" s="441"/>
      <c r="J44" s="441"/>
    </row>
    <row r="45" spans="1:10" x14ac:dyDescent="0.2">
      <c r="B45" s="108" t="s">
        <v>660</v>
      </c>
      <c r="C45" s="29">
        <f>C37+1</f>
        <v>23</v>
      </c>
      <c r="D45" s="900"/>
      <c r="E45" s="2109"/>
      <c r="F45" s="2122" t="s">
        <v>3253</v>
      </c>
      <c r="G45" s="2498"/>
      <c r="I45" s="309"/>
      <c r="J45" s="309"/>
    </row>
    <row r="46" spans="1:10" x14ac:dyDescent="0.2">
      <c r="B46" s="108" t="s">
        <v>661</v>
      </c>
      <c r="C46" s="29">
        <f>C45+1</f>
        <v>24</v>
      </c>
      <c r="D46" s="900"/>
      <c r="E46" s="2109"/>
      <c r="F46" s="2122" t="s">
        <v>3252</v>
      </c>
      <c r="G46" s="2498"/>
      <c r="I46" s="309"/>
      <c r="J46" s="309"/>
    </row>
    <row r="47" spans="1:10" x14ac:dyDescent="0.2">
      <c r="B47" s="1392" t="s">
        <v>662</v>
      </c>
      <c r="C47" s="29">
        <f>C46+1</f>
        <v>25</v>
      </c>
      <c r="D47" s="900"/>
      <c r="E47" s="2109"/>
      <c r="F47" s="2122" t="s">
        <v>3251</v>
      </c>
      <c r="G47" s="2498"/>
      <c r="I47" s="309"/>
      <c r="J47" s="309"/>
    </row>
    <row r="48" spans="1:10" x14ac:dyDescent="0.2">
      <c r="B48" s="108" t="s">
        <v>663</v>
      </c>
      <c r="C48" s="29">
        <f>C47+1</f>
        <v>26</v>
      </c>
      <c r="D48" s="900"/>
      <c r="E48" s="2109"/>
      <c r="F48" s="2122" t="s">
        <v>3250</v>
      </c>
      <c r="G48" s="2498"/>
      <c r="I48" s="309"/>
      <c r="J48" s="309"/>
    </row>
    <row r="49" spans="2:10" x14ac:dyDescent="0.2">
      <c r="B49" s="108" t="s">
        <v>578</v>
      </c>
      <c r="C49" s="29">
        <f>C48+1</f>
        <v>27</v>
      </c>
      <c r="D49" s="900"/>
      <c r="E49" s="2109"/>
      <c r="F49" s="2118" t="s">
        <v>3249</v>
      </c>
      <c r="G49" s="2498"/>
      <c r="I49" s="309"/>
      <c r="J49" s="309"/>
    </row>
    <row r="50" spans="2:10" x14ac:dyDescent="0.2">
      <c r="B50" s="108" t="s">
        <v>251</v>
      </c>
      <c r="C50" s="29"/>
      <c r="D50" s="900"/>
      <c r="E50" s="2109"/>
      <c r="F50" s="1948"/>
      <c r="G50" s="2498"/>
      <c r="I50" s="309"/>
      <c r="J50" s="309"/>
    </row>
    <row r="51" spans="2:10" x14ac:dyDescent="0.2">
      <c r="B51" s="108" t="s">
        <v>1151</v>
      </c>
      <c r="C51" s="29"/>
      <c r="D51" s="900"/>
      <c r="E51" s="2109"/>
      <c r="F51" s="1948"/>
      <c r="G51" s="2498"/>
      <c r="I51" s="309"/>
      <c r="J51" s="309"/>
    </row>
    <row r="52" spans="2:10" x14ac:dyDescent="0.2">
      <c r="B52" s="108" t="s">
        <v>660</v>
      </c>
      <c r="C52" s="29">
        <f>C49+1</f>
        <v>28</v>
      </c>
      <c r="D52" s="900"/>
      <c r="E52" s="2109"/>
      <c r="F52" s="2122" t="s">
        <v>3248</v>
      </c>
      <c r="G52" s="2498"/>
      <c r="I52" s="309"/>
      <c r="J52" s="309"/>
    </row>
    <row r="53" spans="2:10" x14ac:dyDescent="0.2">
      <c r="B53" s="108" t="s">
        <v>661</v>
      </c>
      <c r="C53" s="29">
        <f>C52+1</f>
        <v>29</v>
      </c>
      <c r="D53" s="900"/>
      <c r="E53" s="2109"/>
      <c r="F53" s="2122" t="s">
        <v>3247</v>
      </c>
      <c r="G53" s="2498"/>
      <c r="I53" s="309"/>
      <c r="J53" s="309"/>
    </row>
    <row r="54" spans="2:10" x14ac:dyDescent="0.2">
      <c r="B54" s="1392" t="s">
        <v>662</v>
      </c>
      <c r="C54" s="29">
        <f>C53+1</f>
        <v>30</v>
      </c>
      <c r="D54" s="900"/>
      <c r="E54" s="2109"/>
      <c r="F54" s="2122" t="s">
        <v>3246</v>
      </c>
      <c r="G54" s="2498"/>
      <c r="I54" s="309"/>
      <c r="J54" s="309"/>
    </row>
    <row r="55" spans="2:10" ht="12.75" customHeight="1" x14ac:dyDescent="0.2">
      <c r="B55" s="108" t="s">
        <v>663</v>
      </c>
      <c r="C55" s="29">
        <f>C54+1</f>
        <v>31</v>
      </c>
      <c r="D55" s="901"/>
      <c r="E55" s="29"/>
      <c r="F55" s="2122" t="s">
        <v>3245</v>
      </c>
      <c r="G55" s="2499"/>
      <c r="H55" s="441"/>
      <c r="I55" s="441"/>
      <c r="J55" s="441"/>
    </row>
    <row r="56" spans="2:10" x14ac:dyDescent="0.2">
      <c r="B56" s="108" t="s">
        <v>578</v>
      </c>
      <c r="C56" s="29">
        <f>C55+1</f>
        <v>32</v>
      </c>
      <c r="D56" s="901"/>
      <c r="E56" s="17"/>
      <c r="F56" s="2122" t="s">
        <v>3244</v>
      </c>
      <c r="G56" s="17"/>
      <c r="H56" s="17"/>
      <c r="I56" s="17"/>
      <c r="J56" s="17"/>
    </row>
    <row r="57" spans="2:10" x14ac:dyDescent="0.2">
      <c r="B57" s="36" t="s">
        <v>1079</v>
      </c>
      <c r="C57" s="2107">
        <f>C56+1</f>
        <v>33</v>
      </c>
      <c r="D57" s="1020"/>
      <c r="E57" s="36"/>
      <c r="F57" s="2120" t="s">
        <v>3243</v>
      </c>
      <c r="G57" s="36"/>
      <c r="H57" s="36"/>
      <c r="I57" s="17"/>
      <c r="J57" s="17"/>
    </row>
    <row r="58" spans="2:10" ht="6.75" customHeight="1" x14ac:dyDescent="0.2">
      <c r="B58" s="17"/>
      <c r="C58" s="29"/>
      <c r="D58" s="1021"/>
      <c r="E58" s="17"/>
      <c r="F58" s="1956"/>
      <c r="G58" s="17"/>
      <c r="H58" s="17"/>
      <c r="I58" s="17"/>
      <c r="J58" s="17"/>
    </row>
    <row r="59" spans="2:10" ht="13.5" thickBot="1" x14ac:dyDescent="0.25">
      <c r="B59" s="14"/>
      <c r="C59" s="2112">
        <f>C57+1</f>
        <v>34</v>
      </c>
      <c r="D59" s="1022"/>
      <c r="E59" s="14"/>
      <c r="F59" s="2123" t="s">
        <v>3242</v>
      </c>
      <c r="G59" s="14"/>
      <c r="H59" s="14"/>
      <c r="I59" s="17"/>
      <c r="J59" s="17"/>
    </row>
    <row r="60" spans="2:10" x14ac:dyDescent="0.2">
      <c r="B60" s="17"/>
      <c r="C60" s="17"/>
      <c r="E60" s="2109"/>
      <c r="G60" s="2498"/>
      <c r="I60" s="309"/>
      <c r="J60" s="309"/>
    </row>
    <row r="61" spans="2:10" x14ac:dyDescent="0.2">
      <c r="B61" s="17"/>
      <c r="C61" s="17"/>
    </row>
    <row r="62" spans="2:10" x14ac:dyDescent="0.2">
      <c r="B62" s="17"/>
      <c r="C62" s="17"/>
    </row>
    <row r="63" spans="2:10" x14ac:dyDescent="0.2">
      <c r="B63" s="17"/>
      <c r="C63" s="17"/>
    </row>
    <row r="64" spans="2:10" x14ac:dyDescent="0.2">
      <c r="B64" s="17"/>
      <c r="C64" s="17"/>
    </row>
    <row r="65" spans="2:3" x14ac:dyDescent="0.2">
      <c r="B65" s="17"/>
      <c r="C65" s="17"/>
    </row>
    <row r="66" spans="2:3" x14ac:dyDescent="0.2">
      <c r="B66" s="17"/>
      <c r="C66" s="17"/>
    </row>
    <row r="67" spans="2:3" x14ac:dyDescent="0.2">
      <c r="B67" s="17"/>
      <c r="C67" s="17"/>
    </row>
    <row r="68" spans="2:3" x14ac:dyDescent="0.2">
      <c r="B68" s="17"/>
      <c r="C68" s="17"/>
    </row>
    <row r="69" spans="2:3" x14ac:dyDescent="0.2">
      <c r="B69" s="17"/>
      <c r="C69" s="17"/>
    </row>
    <row r="70" spans="2:3" x14ac:dyDescent="0.2">
      <c r="B70" s="17"/>
      <c r="C70" s="17"/>
    </row>
    <row r="71" spans="2:3" x14ac:dyDescent="0.2">
      <c r="B71" s="17"/>
      <c r="C71" s="17"/>
    </row>
    <row r="72" spans="2:3" x14ac:dyDescent="0.2">
      <c r="B72" s="17"/>
      <c r="C72" s="17"/>
    </row>
    <row r="73" spans="2:3" x14ac:dyDescent="0.2">
      <c r="B73" s="17"/>
      <c r="C73" s="17"/>
    </row>
    <row r="74" spans="2:3" x14ac:dyDescent="0.2">
      <c r="B74" s="17"/>
      <c r="C74" s="17"/>
    </row>
    <row r="75" spans="2:3" x14ac:dyDescent="0.2">
      <c r="B75" s="17"/>
      <c r="C75" s="17"/>
    </row>
    <row r="76" spans="2:3" x14ac:dyDescent="0.2">
      <c r="B76" s="17"/>
      <c r="C76" s="17"/>
    </row>
    <row r="77" spans="2:3" x14ac:dyDescent="0.2">
      <c r="B77" s="17"/>
      <c r="C77" s="17"/>
    </row>
    <row r="78" spans="2:3" x14ac:dyDescent="0.2">
      <c r="B78" s="17"/>
      <c r="C78" s="17"/>
    </row>
    <row r="79" spans="2:3" x14ac:dyDescent="0.2">
      <c r="B79" s="17"/>
      <c r="C79" s="17"/>
    </row>
    <row r="80" spans="2:3" x14ac:dyDescent="0.2">
      <c r="B80" s="17"/>
      <c r="C80" s="17"/>
    </row>
    <row r="81" spans="2:3" x14ac:dyDescent="0.2">
      <c r="B81" s="17"/>
      <c r="C81" s="17"/>
    </row>
    <row r="82" spans="2:3" x14ac:dyDescent="0.2">
      <c r="B82" s="17"/>
      <c r="C82" s="17"/>
    </row>
    <row r="83" spans="2:3" x14ac:dyDescent="0.2">
      <c r="B83" s="17"/>
      <c r="C83" s="17"/>
    </row>
    <row r="84" spans="2:3" x14ac:dyDescent="0.2">
      <c r="B84" s="17"/>
      <c r="C84" s="17"/>
    </row>
    <row r="85" spans="2:3" x14ac:dyDescent="0.2">
      <c r="B85" s="17"/>
      <c r="C85" s="17"/>
    </row>
    <row r="86" spans="2:3" x14ac:dyDescent="0.2">
      <c r="B86" s="17"/>
      <c r="C86" s="17"/>
    </row>
  </sheetData>
  <mergeCells count="3">
    <mergeCell ref="B39:H39"/>
    <mergeCell ref="B41:H41"/>
    <mergeCell ref="B40:H40"/>
  </mergeCells>
  <pageMargins left="0.39370078740157483" right="0.39370078740157483" top="0.59055118110236227" bottom="0.39370078740157483" header="0.59055118110236227" footer="0.39370078740157483"/>
  <pageSetup orientation="portrait" r:id="rId1"/>
  <headerFooter alignWithMargins="0">
    <oddHeader>&amp;L&amp;9Organisme : ________________________________________&amp;R&amp;9Code géographique ____________</oddHeader>
    <oddFooter>&amp;LS36-A</oddFooter>
  </headerFooter>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0"/>
  <sheetViews>
    <sheetView showZeros="0" zoomScaleNormal="100" workbookViewId="0"/>
  </sheetViews>
  <sheetFormatPr baseColWidth="10" defaultColWidth="11.42578125" defaultRowHeight="12.75" x14ac:dyDescent="0.2"/>
  <cols>
    <col min="1" max="1" width="2.42578125" style="1392" customWidth="1"/>
    <col min="2" max="2" width="13.5703125" style="1392" customWidth="1"/>
    <col min="3" max="3" width="2.7109375" style="122" customWidth="1"/>
    <col min="4" max="4" width="55.7109375" style="1392" customWidth="1"/>
    <col min="5" max="5" width="2.7109375" style="1392" hidden="1" customWidth="1"/>
    <col min="6" max="6" width="2.7109375" style="1392" customWidth="1"/>
    <col min="7" max="7" width="15.7109375" style="1392" customWidth="1"/>
    <col min="8" max="16384" width="11.42578125" style="1392"/>
  </cols>
  <sheetData>
    <row r="1" spans="1:10" s="17" customFormat="1" ht="12.75" customHeight="1" x14ac:dyDescent="0.2">
      <c r="B1" s="460"/>
      <c r="C1" s="2517"/>
      <c r="D1" s="292"/>
      <c r="E1" s="292"/>
      <c r="F1" s="292"/>
      <c r="G1" s="2116"/>
    </row>
    <row r="2" spans="1:10" s="17" customFormat="1" ht="12.75" customHeight="1" x14ac:dyDescent="0.2">
      <c r="A2" s="2517"/>
      <c r="B2" s="1389"/>
      <c r="C2" s="2113"/>
      <c r="D2" s="2113"/>
      <c r="E2" s="2113"/>
      <c r="F2" s="2113"/>
      <c r="G2" s="2516"/>
    </row>
    <row r="3" spans="1:10" s="17" customFormat="1" ht="12.75" customHeight="1" x14ac:dyDescent="0.2">
      <c r="B3" s="401" t="s">
        <v>3263</v>
      </c>
      <c r="C3" s="2515"/>
      <c r="D3" s="1799"/>
      <c r="E3" s="1799"/>
      <c r="F3" s="1799"/>
      <c r="G3" s="1799"/>
    </row>
    <row r="4" spans="1:10" s="17" customFormat="1" ht="12.75" customHeight="1" x14ac:dyDescent="0.2">
      <c r="B4" s="401" t="s">
        <v>3262</v>
      </c>
      <c r="C4" s="2515"/>
      <c r="D4" s="1799"/>
      <c r="E4" s="1799"/>
      <c r="F4" s="1799"/>
      <c r="G4" s="1799"/>
    </row>
    <row r="5" spans="1:10" s="17" customFormat="1" ht="12.75" customHeight="1" x14ac:dyDescent="0.2">
      <c r="B5" s="401" t="s">
        <v>1171</v>
      </c>
      <c r="C5" s="2515"/>
      <c r="D5" s="1799"/>
      <c r="E5" s="1799"/>
      <c r="F5" s="1799"/>
      <c r="G5" s="1799"/>
    </row>
    <row r="6" spans="1:10" s="17" customFormat="1" ht="12.75" customHeight="1" x14ac:dyDescent="0.2">
      <c r="B6" s="1469"/>
      <c r="C6" s="2114"/>
      <c r="D6" s="2114"/>
      <c r="E6" s="2114"/>
      <c r="F6" s="2114"/>
      <c r="G6" s="2114"/>
    </row>
    <row r="7" spans="1:10" s="17" customFormat="1" ht="12.75" customHeight="1" x14ac:dyDescent="0.2">
      <c r="B7" s="2514"/>
      <c r="C7" s="2514"/>
      <c r="D7" s="2514"/>
      <c r="E7" s="2514"/>
      <c r="F7" s="2514"/>
      <c r="G7" s="2514"/>
    </row>
    <row r="8" spans="1:10" s="17" customFormat="1" ht="12.75" customHeight="1" x14ac:dyDescent="0.2">
      <c r="B8" s="108" t="s">
        <v>2944</v>
      </c>
      <c r="C8" s="29"/>
      <c r="D8" s="2507"/>
      <c r="E8" s="2507"/>
      <c r="F8" s="2507"/>
      <c r="G8" s="2507"/>
    </row>
    <row r="9" spans="1:10" s="17" customFormat="1" ht="12.75" customHeight="1" x14ac:dyDescent="0.2">
      <c r="B9" s="2097" t="s">
        <v>3261</v>
      </c>
      <c r="C9" s="29"/>
      <c r="D9" s="1785" t="s">
        <v>3260</v>
      </c>
      <c r="E9" s="2507"/>
      <c r="F9" s="2507"/>
      <c r="G9" s="1785" t="s">
        <v>3259</v>
      </c>
      <c r="H9" s="2513"/>
      <c r="I9" s="108"/>
      <c r="J9" s="108"/>
    </row>
    <row r="10" spans="1:10" s="17" customFormat="1" ht="12.75" customHeight="1" x14ac:dyDescent="0.2">
      <c r="B10" s="35" t="s">
        <v>3258</v>
      </c>
      <c r="C10" s="29"/>
      <c r="D10" s="2512"/>
      <c r="E10" s="2507"/>
      <c r="F10" s="2507"/>
      <c r="G10" s="2512"/>
    </row>
    <row r="11" spans="1:10" s="17" customFormat="1" ht="12.75" customHeight="1" x14ac:dyDescent="0.2">
      <c r="B11" s="145"/>
      <c r="C11" s="29"/>
      <c r="D11" s="2507"/>
      <c r="E11" s="2507"/>
      <c r="F11" s="2507"/>
      <c r="G11" s="2507"/>
    </row>
    <row r="12" spans="1:10" s="17" customFormat="1" ht="12.75" customHeight="1" x14ac:dyDescent="0.2">
      <c r="A12" s="329"/>
      <c r="B12" s="2509"/>
      <c r="C12" s="29"/>
      <c r="D12" s="779" t="s">
        <v>3257</v>
      </c>
      <c r="E12" s="2507"/>
      <c r="F12" s="2507"/>
      <c r="G12" s="2509"/>
    </row>
    <row r="13" spans="1:10" s="17" customFormat="1" ht="12.75" customHeight="1" x14ac:dyDescent="0.2">
      <c r="A13" s="329"/>
      <c r="C13" s="29"/>
      <c r="D13" s="2507"/>
      <c r="E13" s="2507"/>
      <c r="F13" s="2507"/>
      <c r="G13" s="2507"/>
    </row>
    <row r="14" spans="1:10" s="17" customFormat="1" ht="12.75" customHeight="1" x14ac:dyDescent="0.2">
      <c r="A14" s="329"/>
      <c r="C14" s="29"/>
      <c r="D14" s="2507"/>
      <c r="E14" s="2507"/>
      <c r="F14" s="2507"/>
      <c r="G14" s="2507"/>
    </row>
    <row r="15" spans="1:10" s="17" customFormat="1" ht="12.75" customHeight="1" x14ac:dyDescent="0.2">
      <c r="A15" s="329"/>
      <c r="C15" s="29"/>
      <c r="D15" s="2507"/>
      <c r="E15" s="2507"/>
      <c r="F15" s="2507"/>
      <c r="G15" s="2507"/>
    </row>
    <row r="16" spans="1:10" s="17" customFormat="1" ht="12.75" customHeight="1" x14ac:dyDescent="0.2">
      <c r="A16" s="329"/>
      <c r="C16" s="29"/>
      <c r="D16" s="2507"/>
      <c r="E16" s="2507"/>
      <c r="F16" s="2507"/>
      <c r="G16" s="2507"/>
    </row>
    <row r="17" spans="1:7" s="17" customFormat="1" ht="12.75" customHeight="1" x14ac:dyDescent="0.2">
      <c r="A17" s="329"/>
      <c r="B17" s="145"/>
      <c r="C17" s="29"/>
      <c r="D17" s="2507"/>
      <c r="E17" s="2507"/>
      <c r="F17" s="2507"/>
      <c r="G17" s="2507"/>
    </row>
    <row r="18" spans="1:7" s="17" customFormat="1" ht="12.75" customHeight="1" x14ac:dyDescent="0.2">
      <c r="A18" s="329"/>
      <c r="B18" s="108"/>
      <c r="C18" s="29"/>
      <c r="D18" s="2507"/>
      <c r="E18" s="2507"/>
      <c r="F18" s="2507"/>
      <c r="G18" s="2507"/>
    </row>
    <row r="19" spans="1:7" s="17" customFormat="1" ht="12.75" customHeight="1" x14ac:dyDescent="0.2">
      <c r="A19" s="329"/>
      <c r="B19" s="108"/>
      <c r="C19" s="29"/>
      <c r="D19" s="2507"/>
      <c r="E19" s="2507"/>
      <c r="F19" s="2507"/>
      <c r="G19" s="2507"/>
    </row>
    <row r="20" spans="1:7" s="17" customFormat="1" ht="12.75" customHeight="1" x14ac:dyDescent="0.2">
      <c r="A20" s="329"/>
      <c r="B20" s="108"/>
      <c r="C20" s="29"/>
      <c r="D20" s="2507"/>
      <c r="E20" s="2507"/>
      <c r="F20" s="2507"/>
      <c r="G20" s="2507"/>
    </row>
    <row r="21" spans="1:7" s="17" customFormat="1" ht="12.75" customHeight="1" x14ac:dyDescent="0.2">
      <c r="A21" s="329"/>
      <c r="B21" s="108"/>
      <c r="C21" s="29"/>
      <c r="D21" s="2507"/>
      <c r="E21" s="2507"/>
      <c r="F21" s="2507"/>
      <c r="G21" s="2507"/>
    </row>
    <row r="22" spans="1:7" s="17" customFormat="1" ht="12.75" customHeight="1" x14ac:dyDescent="0.2">
      <c r="A22" s="329"/>
      <c r="B22" s="108"/>
      <c r="C22" s="29"/>
      <c r="D22" s="2507"/>
      <c r="E22" s="2507"/>
      <c r="F22" s="2507"/>
      <c r="G22" s="2507"/>
    </row>
    <row r="23" spans="1:7" s="17" customFormat="1" ht="12.75" customHeight="1" x14ac:dyDescent="0.2">
      <c r="A23" s="329"/>
      <c r="B23" s="108"/>
      <c r="C23" s="29"/>
      <c r="D23" s="2507"/>
      <c r="E23" s="2507"/>
      <c r="F23" s="2507"/>
      <c r="G23" s="2507"/>
    </row>
    <row r="24" spans="1:7" s="17" customFormat="1" ht="12.75" customHeight="1" x14ac:dyDescent="0.2">
      <c r="A24" s="329"/>
      <c r="B24" s="108"/>
      <c r="C24" s="29"/>
      <c r="D24" s="2507"/>
      <c r="E24" s="2507"/>
      <c r="F24" s="2507"/>
      <c r="G24" s="2507"/>
    </row>
    <row r="25" spans="1:7" s="17" customFormat="1" ht="12.75" customHeight="1" x14ac:dyDescent="0.2">
      <c r="A25" s="329"/>
      <c r="B25" s="108"/>
      <c r="C25" s="29"/>
      <c r="D25" s="2507"/>
      <c r="E25" s="2507"/>
      <c r="F25" s="2507"/>
      <c r="G25" s="2507"/>
    </row>
    <row r="26" spans="1:7" s="17" customFormat="1" ht="12.75" customHeight="1" x14ac:dyDescent="0.2">
      <c r="A26" s="329"/>
      <c r="C26" s="29"/>
      <c r="D26" s="2507"/>
      <c r="E26" s="2507"/>
      <c r="F26" s="2507"/>
      <c r="G26" s="2507"/>
    </row>
    <row r="27" spans="1:7" s="17" customFormat="1" ht="12.75" customHeight="1" x14ac:dyDescent="0.2">
      <c r="A27" s="329"/>
      <c r="C27" s="29"/>
      <c r="D27" s="2507"/>
      <c r="E27" s="2507"/>
      <c r="F27" s="2507"/>
      <c r="G27" s="2507"/>
    </row>
    <row r="28" spans="1:7" s="17" customFormat="1" ht="12.75" customHeight="1" x14ac:dyDescent="0.2">
      <c r="A28" s="329"/>
      <c r="C28" s="29"/>
      <c r="D28" s="2507"/>
      <c r="E28" s="2507"/>
      <c r="F28" s="2507"/>
      <c r="G28" s="2507"/>
    </row>
    <row r="29" spans="1:7" s="17" customFormat="1" ht="12.75" customHeight="1" x14ac:dyDescent="0.2">
      <c r="A29" s="329"/>
      <c r="C29" s="29"/>
      <c r="D29" s="2507"/>
      <c r="E29" s="2507"/>
      <c r="F29" s="2507"/>
      <c r="G29" s="2507"/>
    </row>
    <row r="30" spans="1:7" s="17" customFormat="1" ht="12.75" customHeight="1" x14ac:dyDescent="0.2">
      <c r="A30" s="329"/>
      <c r="C30" s="29"/>
      <c r="D30" s="2507"/>
      <c r="E30" s="2507"/>
      <c r="F30" s="2507"/>
      <c r="G30" s="2507"/>
    </row>
    <row r="31" spans="1:7" s="17" customFormat="1" ht="12.75" customHeight="1" x14ac:dyDescent="0.2">
      <c r="A31" s="329"/>
      <c r="B31" s="145"/>
      <c r="C31" s="29"/>
      <c r="D31" s="2507"/>
      <c r="E31" s="2507"/>
      <c r="F31" s="2507"/>
      <c r="G31" s="2507"/>
    </row>
    <row r="32" spans="1:7" s="17" customFormat="1" ht="12.75" customHeight="1" x14ac:dyDescent="0.2">
      <c r="A32" s="329"/>
      <c r="B32" s="108"/>
      <c r="C32" s="29"/>
      <c r="D32" s="2507"/>
      <c r="E32" s="2507"/>
      <c r="F32" s="2507"/>
      <c r="G32" s="2507"/>
    </row>
    <row r="33" spans="1:7" s="17" customFormat="1" ht="12.75" customHeight="1" x14ac:dyDescent="0.2">
      <c r="A33" s="329"/>
      <c r="B33" s="36"/>
      <c r="C33" s="2107"/>
      <c r="D33" s="2507"/>
      <c r="E33" s="2507"/>
      <c r="F33" s="2507"/>
      <c r="G33" s="2507"/>
    </row>
    <row r="34" spans="1:7" s="17" customFormat="1" ht="12.75" customHeight="1" x14ac:dyDescent="0.2">
      <c r="A34" s="329"/>
      <c r="C34" s="29"/>
      <c r="D34" s="2511"/>
      <c r="E34" s="2511"/>
      <c r="F34" s="2511"/>
      <c r="G34" s="2511"/>
    </row>
    <row r="35" spans="1:7" s="17" customFormat="1" ht="12.75" customHeight="1" x14ac:dyDescent="0.2">
      <c r="A35" s="329"/>
      <c r="B35" s="36"/>
      <c r="C35" s="2107"/>
      <c r="D35" s="2510"/>
      <c r="E35" s="2510"/>
      <c r="F35" s="2504">
        <v>1</v>
      </c>
      <c r="G35" s="2120">
        <v>5980</v>
      </c>
    </row>
    <row r="36" spans="1:7" s="17" customFormat="1" ht="12.75" customHeight="1" x14ac:dyDescent="0.2">
      <c r="A36" s="329"/>
      <c r="C36" s="29"/>
      <c r="D36" s="2507"/>
      <c r="E36" s="2507"/>
      <c r="F36" s="2508"/>
      <c r="G36" s="2507"/>
    </row>
    <row r="37" spans="1:7" s="17" customFormat="1" ht="12.75" customHeight="1" x14ac:dyDescent="0.2">
      <c r="A37" s="329"/>
      <c r="B37" s="2509"/>
      <c r="C37" s="29"/>
      <c r="D37" s="779" t="s">
        <v>3256</v>
      </c>
      <c r="E37" s="2507"/>
      <c r="F37" s="2508"/>
      <c r="G37" s="2509"/>
    </row>
    <row r="38" spans="1:7" s="17" customFormat="1" ht="12.75" customHeight="1" x14ac:dyDescent="0.2">
      <c r="A38" s="329"/>
      <c r="B38" s="108"/>
      <c r="C38" s="29"/>
      <c r="D38" s="2507"/>
      <c r="E38" s="2507"/>
      <c r="F38" s="2508"/>
      <c r="G38" s="2507"/>
    </row>
    <row r="39" spans="1:7" s="17" customFormat="1" ht="12.75" customHeight="1" x14ac:dyDescent="0.2">
      <c r="A39" s="329"/>
      <c r="B39" s="108"/>
      <c r="C39" s="29"/>
      <c r="D39" s="2507"/>
      <c r="E39" s="2507"/>
      <c r="F39" s="2508"/>
      <c r="G39" s="2507"/>
    </row>
    <row r="40" spans="1:7" s="17" customFormat="1" ht="12.75" customHeight="1" x14ac:dyDescent="0.2">
      <c r="A40" s="329"/>
      <c r="B40" s="108"/>
      <c r="C40" s="29"/>
      <c r="D40" s="2507"/>
      <c r="E40" s="2507"/>
      <c r="F40" s="2508"/>
      <c r="G40" s="2507"/>
    </row>
    <row r="41" spans="1:7" s="17" customFormat="1" ht="12.75" customHeight="1" x14ac:dyDescent="0.2">
      <c r="A41" s="329"/>
      <c r="B41" s="108"/>
      <c r="C41" s="29"/>
      <c r="D41" s="2507"/>
      <c r="E41" s="2507"/>
      <c r="F41" s="2508"/>
      <c r="G41" s="2507"/>
    </row>
    <row r="42" spans="1:7" s="17" customFormat="1" ht="12.75" customHeight="1" x14ac:dyDescent="0.2">
      <c r="A42" s="329"/>
      <c r="B42" s="108"/>
      <c r="C42" s="29"/>
      <c r="D42" s="2507"/>
      <c r="E42" s="2507"/>
      <c r="F42" s="2508"/>
      <c r="G42" s="2507"/>
    </row>
    <row r="43" spans="1:7" s="17" customFormat="1" ht="12.75" customHeight="1" x14ac:dyDescent="0.2">
      <c r="A43" s="329"/>
      <c r="B43" s="108"/>
      <c r="C43" s="29"/>
      <c r="D43" s="2507"/>
      <c r="E43" s="2507"/>
      <c r="F43" s="2508"/>
      <c r="G43" s="2507"/>
    </row>
    <row r="44" spans="1:7" s="17" customFormat="1" ht="12.75" customHeight="1" x14ac:dyDescent="0.2">
      <c r="A44" s="329"/>
      <c r="B44" s="108"/>
      <c r="C44" s="29"/>
      <c r="D44" s="2507"/>
      <c r="E44" s="2507"/>
      <c r="F44" s="2508"/>
      <c r="G44" s="2507"/>
    </row>
    <row r="45" spans="1:7" s="17" customFormat="1" ht="12.75" customHeight="1" x14ac:dyDescent="0.2">
      <c r="A45" s="329"/>
      <c r="B45" s="108"/>
      <c r="C45" s="29"/>
      <c r="D45" s="2507"/>
      <c r="E45" s="2507"/>
      <c r="F45" s="2508"/>
      <c r="G45" s="2507"/>
    </row>
    <row r="46" spans="1:7" s="17" customFormat="1" ht="12.75" customHeight="1" x14ac:dyDescent="0.2">
      <c r="A46" s="329"/>
      <c r="B46" s="108"/>
      <c r="C46" s="29"/>
      <c r="D46" s="2507"/>
      <c r="E46" s="2507"/>
      <c r="F46" s="2508"/>
      <c r="G46" s="2507"/>
    </row>
    <row r="47" spans="1:7" s="17" customFormat="1" ht="12.75" customHeight="1" x14ac:dyDescent="0.2">
      <c r="A47" s="329"/>
      <c r="B47" s="108"/>
      <c r="C47" s="29"/>
      <c r="D47" s="2507"/>
      <c r="E47" s="2507"/>
      <c r="F47" s="2508"/>
      <c r="G47" s="2507"/>
    </row>
    <row r="48" spans="1:7" s="17" customFormat="1" ht="12.75" customHeight="1" x14ac:dyDescent="0.2">
      <c r="A48" s="329"/>
      <c r="C48" s="29"/>
      <c r="D48" s="2507"/>
      <c r="E48" s="2507"/>
      <c r="F48" s="2508"/>
      <c r="G48" s="2507"/>
    </row>
    <row r="49" spans="1:7" s="17" customFormat="1" ht="12.75" customHeight="1" x14ac:dyDescent="0.2">
      <c r="A49" s="329"/>
      <c r="D49" s="2507"/>
      <c r="E49" s="2507"/>
      <c r="F49" s="2508"/>
      <c r="G49" s="2507"/>
    </row>
    <row r="50" spans="1:7" s="17" customFormat="1" ht="12.75" customHeight="1" x14ac:dyDescent="0.2">
      <c r="A50" s="329"/>
      <c r="D50" s="2507"/>
      <c r="E50" s="2507"/>
      <c r="F50" s="2508"/>
      <c r="G50" s="2507"/>
    </row>
    <row r="51" spans="1:7" s="17" customFormat="1" ht="12.75" customHeight="1" x14ac:dyDescent="0.2">
      <c r="A51" s="329"/>
      <c r="B51" s="36"/>
      <c r="C51" s="36"/>
      <c r="F51" s="2506"/>
    </row>
    <row r="52" spans="1:7" s="17" customFormat="1" ht="12.75" customHeight="1" x14ac:dyDescent="0.2">
      <c r="A52" s="329"/>
      <c r="D52" s="99"/>
      <c r="E52" s="99"/>
      <c r="F52" s="2505"/>
      <c r="G52" s="99"/>
    </row>
    <row r="53" spans="1:7" s="17" customFormat="1" ht="12.75" customHeight="1" x14ac:dyDescent="0.2">
      <c r="A53" s="329"/>
      <c r="B53" s="36"/>
      <c r="C53" s="36"/>
      <c r="D53" s="36"/>
      <c r="E53" s="36"/>
      <c r="F53" s="2504">
        <f>F35+1</f>
        <v>2</v>
      </c>
      <c r="G53" s="2120">
        <v>5981</v>
      </c>
    </row>
    <row r="54" spans="1:7" s="17" customFormat="1" ht="12.75" customHeight="1" x14ac:dyDescent="0.2">
      <c r="A54" s="329"/>
      <c r="F54" s="2503"/>
      <c r="G54" s="775"/>
    </row>
    <row r="55" spans="1:7" s="17" customFormat="1" ht="12.75" customHeight="1" thickBot="1" x14ac:dyDescent="0.25">
      <c r="A55" s="329"/>
      <c r="B55" s="14"/>
      <c r="C55" s="14"/>
      <c r="D55" s="184"/>
      <c r="E55" s="14"/>
      <c r="F55" s="2502">
        <f>F53+1</f>
        <v>3</v>
      </c>
      <c r="G55" s="2123">
        <v>5982</v>
      </c>
    </row>
    <row r="56" spans="1:7" s="17" customFormat="1" ht="12.75" customHeight="1" x14ac:dyDescent="0.2">
      <c r="B56" s="3012"/>
      <c r="C56" s="3012"/>
      <c r="D56" s="3012"/>
      <c r="E56" s="3012"/>
      <c r="F56" s="3012"/>
      <c r="G56" s="3012"/>
    </row>
    <row r="57" spans="1:7" s="17" customFormat="1" ht="12.75" customHeight="1" x14ac:dyDescent="0.2"/>
    <row r="58" spans="1:7" s="17" customFormat="1" ht="12.75" customHeight="1" x14ac:dyDescent="0.2"/>
    <row r="59" spans="1:7" s="17" customFormat="1" ht="12.75" customHeight="1" x14ac:dyDescent="0.2"/>
    <row r="60" spans="1:7" s="17" customFormat="1" ht="12.75" customHeight="1" x14ac:dyDescent="0.2"/>
    <row r="61" spans="1:7" s="17" customFormat="1" x14ac:dyDescent="0.2">
      <c r="C61" s="197"/>
    </row>
    <row r="62" spans="1:7" s="17" customFormat="1" x14ac:dyDescent="0.2">
      <c r="C62" s="197"/>
    </row>
    <row r="63" spans="1:7" s="17" customFormat="1" x14ac:dyDescent="0.2">
      <c r="C63" s="197"/>
    </row>
    <row r="64" spans="1:7" s="17" customFormat="1" x14ac:dyDescent="0.2">
      <c r="C64" s="197"/>
    </row>
    <row r="65" spans="3:3" s="17" customFormat="1" x14ac:dyDescent="0.2">
      <c r="C65" s="197"/>
    </row>
    <row r="66" spans="3:3" s="17" customFormat="1" x14ac:dyDescent="0.2">
      <c r="C66" s="197"/>
    </row>
    <row r="67" spans="3:3" s="17" customFormat="1" x14ac:dyDescent="0.2">
      <c r="C67" s="197"/>
    </row>
    <row r="68" spans="3:3" s="17" customFormat="1" x14ac:dyDescent="0.2">
      <c r="C68" s="197"/>
    </row>
    <row r="69" spans="3:3" s="17" customFormat="1" x14ac:dyDescent="0.2">
      <c r="C69" s="197"/>
    </row>
    <row r="70" spans="3:3" s="17" customFormat="1" x14ac:dyDescent="0.2">
      <c r="C70" s="197"/>
    </row>
    <row r="71" spans="3:3" s="17" customFormat="1" x14ac:dyDescent="0.2">
      <c r="C71" s="197"/>
    </row>
    <row r="72" spans="3:3" s="17" customFormat="1" x14ac:dyDescent="0.2">
      <c r="C72" s="197"/>
    </row>
    <row r="73" spans="3:3" s="17" customFormat="1" x14ac:dyDescent="0.2">
      <c r="C73" s="197"/>
    </row>
    <row r="74" spans="3:3" s="17" customFormat="1" x14ac:dyDescent="0.2">
      <c r="C74" s="197"/>
    </row>
    <row r="75" spans="3:3" s="17" customFormat="1" x14ac:dyDescent="0.2">
      <c r="C75" s="197"/>
    </row>
    <row r="76" spans="3:3" s="17" customFormat="1" x14ac:dyDescent="0.2">
      <c r="C76" s="197"/>
    </row>
    <row r="77" spans="3:3" s="17" customFormat="1" x14ac:dyDescent="0.2">
      <c r="C77" s="197"/>
    </row>
    <row r="78" spans="3:3" s="17" customFormat="1" x14ac:dyDescent="0.2">
      <c r="C78" s="197"/>
    </row>
    <row r="79" spans="3:3" s="17" customFormat="1" x14ac:dyDescent="0.2">
      <c r="C79" s="197"/>
    </row>
    <row r="80" spans="3:3" s="17" customFormat="1" x14ac:dyDescent="0.2">
      <c r="C80" s="197"/>
    </row>
    <row r="81" spans="3:3" s="17" customFormat="1" x14ac:dyDescent="0.2">
      <c r="C81" s="197"/>
    </row>
    <row r="82" spans="3:3" s="17" customFormat="1" x14ac:dyDescent="0.2">
      <c r="C82" s="197"/>
    </row>
    <row r="83" spans="3:3" s="17" customFormat="1" x14ac:dyDescent="0.2">
      <c r="C83" s="197"/>
    </row>
    <row r="84" spans="3:3" s="17" customFormat="1" x14ac:dyDescent="0.2">
      <c r="C84" s="197"/>
    </row>
    <row r="85" spans="3:3" s="17" customFormat="1" x14ac:dyDescent="0.2">
      <c r="C85" s="197"/>
    </row>
    <row r="86" spans="3:3" s="17" customFormat="1" x14ac:dyDescent="0.2">
      <c r="C86" s="197"/>
    </row>
    <row r="87" spans="3:3" s="17" customFormat="1" x14ac:dyDescent="0.2">
      <c r="C87" s="197"/>
    </row>
    <row r="88" spans="3:3" s="17" customFormat="1" x14ac:dyDescent="0.2">
      <c r="C88" s="197"/>
    </row>
    <row r="89" spans="3:3" s="17" customFormat="1" x14ac:dyDescent="0.2">
      <c r="C89" s="197"/>
    </row>
    <row r="90" spans="3:3" s="17" customFormat="1" x14ac:dyDescent="0.2">
      <c r="C90" s="197"/>
    </row>
    <row r="91" spans="3:3" s="17" customFormat="1" x14ac:dyDescent="0.2">
      <c r="C91" s="197"/>
    </row>
    <row r="92" spans="3:3" s="17" customFormat="1" x14ac:dyDescent="0.2">
      <c r="C92" s="197"/>
    </row>
    <row r="93" spans="3:3" s="17" customFormat="1" x14ac:dyDescent="0.2">
      <c r="C93" s="197"/>
    </row>
    <row r="94" spans="3:3" s="17" customFormat="1" x14ac:dyDescent="0.2">
      <c r="C94" s="197"/>
    </row>
    <row r="95" spans="3:3" s="17" customFormat="1" x14ac:dyDescent="0.2">
      <c r="C95" s="197"/>
    </row>
    <row r="96" spans="3:3" s="17" customFormat="1" x14ac:dyDescent="0.2">
      <c r="C96" s="197"/>
    </row>
    <row r="97" spans="3:3" s="17" customFormat="1" x14ac:dyDescent="0.2">
      <c r="C97" s="197"/>
    </row>
    <row r="98" spans="3:3" s="17" customFormat="1" x14ac:dyDescent="0.2">
      <c r="C98" s="197"/>
    </row>
    <row r="99" spans="3:3" s="17" customFormat="1" x14ac:dyDescent="0.2">
      <c r="C99" s="197"/>
    </row>
    <row r="100" spans="3:3" s="17" customFormat="1" x14ac:dyDescent="0.2">
      <c r="C100" s="197"/>
    </row>
    <row r="101" spans="3:3" s="17" customFormat="1" x14ac:dyDescent="0.2">
      <c r="C101" s="197"/>
    </row>
    <row r="102" spans="3:3" s="17" customFormat="1" x14ac:dyDescent="0.2">
      <c r="C102" s="197"/>
    </row>
    <row r="103" spans="3:3" s="17" customFormat="1" x14ac:dyDescent="0.2">
      <c r="C103" s="197"/>
    </row>
    <row r="104" spans="3:3" s="17" customFormat="1" x14ac:dyDescent="0.2">
      <c r="C104" s="197"/>
    </row>
    <row r="105" spans="3:3" s="17" customFormat="1" x14ac:dyDescent="0.2">
      <c r="C105" s="197"/>
    </row>
    <row r="106" spans="3:3" s="17" customFormat="1" x14ac:dyDescent="0.2">
      <c r="C106" s="197"/>
    </row>
    <row r="107" spans="3:3" s="17" customFormat="1" x14ac:dyDescent="0.2">
      <c r="C107" s="197"/>
    </row>
    <row r="108" spans="3:3" s="17" customFormat="1" x14ac:dyDescent="0.2">
      <c r="C108" s="197"/>
    </row>
    <row r="109" spans="3:3" s="17" customFormat="1" x14ac:dyDescent="0.2">
      <c r="C109" s="197"/>
    </row>
    <row r="110" spans="3:3" s="17" customFormat="1" x14ac:dyDescent="0.2">
      <c r="C110" s="197"/>
    </row>
    <row r="111" spans="3:3" s="17" customFormat="1" x14ac:dyDescent="0.2">
      <c r="C111" s="197"/>
    </row>
    <row r="112" spans="3:3" s="17" customFormat="1" x14ac:dyDescent="0.2">
      <c r="C112" s="197"/>
    </row>
    <row r="113" spans="3:3" s="17" customFormat="1" x14ac:dyDescent="0.2">
      <c r="C113" s="197"/>
    </row>
    <row r="114" spans="3:3" s="17" customFormat="1" x14ac:dyDescent="0.2">
      <c r="C114" s="197"/>
    </row>
    <row r="115" spans="3:3" s="17" customFormat="1" x14ac:dyDescent="0.2">
      <c r="C115" s="197"/>
    </row>
    <row r="116" spans="3:3" s="17" customFormat="1" x14ac:dyDescent="0.2">
      <c r="C116" s="197"/>
    </row>
    <row r="117" spans="3:3" s="17" customFormat="1" x14ac:dyDescent="0.2">
      <c r="C117" s="197"/>
    </row>
    <row r="118" spans="3:3" s="17" customFormat="1" x14ac:dyDescent="0.2">
      <c r="C118" s="197"/>
    </row>
    <row r="119" spans="3:3" s="17" customFormat="1" x14ac:dyDescent="0.2">
      <c r="C119" s="197"/>
    </row>
    <row r="120" spans="3:3" s="17" customFormat="1" x14ac:dyDescent="0.2">
      <c r="C120" s="197"/>
    </row>
    <row r="121" spans="3:3" s="17" customFormat="1" x14ac:dyDescent="0.2">
      <c r="C121" s="197"/>
    </row>
    <row r="122" spans="3:3" s="17" customFormat="1" x14ac:dyDescent="0.2">
      <c r="C122" s="197"/>
    </row>
    <row r="123" spans="3:3" s="17" customFormat="1" x14ac:dyDescent="0.2">
      <c r="C123" s="197"/>
    </row>
    <row r="124" spans="3:3" s="17" customFormat="1" x14ac:dyDescent="0.2">
      <c r="C124" s="197"/>
    </row>
    <row r="125" spans="3:3" s="17" customFormat="1" x14ac:dyDescent="0.2">
      <c r="C125" s="197"/>
    </row>
    <row r="126" spans="3:3" s="17" customFormat="1" x14ac:dyDescent="0.2">
      <c r="C126" s="197"/>
    </row>
    <row r="127" spans="3:3" s="17" customFormat="1" x14ac:dyDescent="0.2">
      <c r="C127" s="197"/>
    </row>
    <row r="128" spans="3:3" s="17" customFormat="1" x14ac:dyDescent="0.2">
      <c r="C128" s="197"/>
    </row>
    <row r="129" spans="3:3" s="17" customFormat="1" x14ac:dyDescent="0.2">
      <c r="C129" s="197"/>
    </row>
    <row r="130" spans="3:3" s="17" customFormat="1" x14ac:dyDescent="0.2">
      <c r="C130" s="197"/>
    </row>
    <row r="131" spans="3:3" s="17" customFormat="1" x14ac:dyDescent="0.2">
      <c r="C131" s="197"/>
    </row>
    <row r="132" spans="3:3" s="17" customFormat="1" x14ac:dyDescent="0.2">
      <c r="C132" s="197"/>
    </row>
    <row r="133" spans="3:3" s="17" customFormat="1" x14ac:dyDescent="0.2">
      <c r="C133" s="197"/>
    </row>
    <row r="134" spans="3:3" s="17" customFormat="1" x14ac:dyDescent="0.2">
      <c r="C134" s="197"/>
    </row>
    <row r="135" spans="3:3" s="17" customFormat="1" x14ac:dyDescent="0.2">
      <c r="C135" s="197"/>
    </row>
    <row r="136" spans="3:3" s="17" customFormat="1" x14ac:dyDescent="0.2">
      <c r="C136" s="197"/>
    </row>
    <row r="137" spans="3:3" s="17" customFormat="1" x14ac:dyDescent="0.2">
      <c r="C137" s="197"/>
    </row>
    <row r="138" spans="3:3" s="17" customFormat="1" x14ac:dyDescent="0.2">
      <c r="C138" s="197"/>
    </row>
    <row r="139" spans="3:3" s="17" customFormat="1" x14ac:dyDescent="0.2">
      <c r="C139" s="197"/>
    </row>
    <row r="140" spans="3:3" s="17" customFormat="1" x14ac:dyDescent="0.2">
      <c r="C140" s="197"/>
    </row>
    <row r="141" spans="3:3" s="17" customFormat="1" x14ac:dyDescent="0.2">
      <c r="C141" s="197"/>
    </row>
    <row r="142" spans="3:3" s="17" customFormat="1" x14ac:dyDescent="0.2">
      <c r="C142" s="197"/>
    </row>
    <row r="143" spans="3:3" s="17" customFormat="1" x14ac:dyDescent="0.2">
      <c r="C143" s="197"/>
    </row>
    <row r="144" spans="3:3" s="17" customFormat="1" x14ac:dyDescent="0.2">
      <c r="C144" s="197"/>
    </row>
    <row r="145" spans="3:3" s="17" customFormat="1" x14ac:dyDescent="0.2">
      <c r="C145" s="197"/>
    </row>
    <row r="146" spans="3:3" s="17" customFormat="1" x14ac:dyDescent="0.2">
      <c r="C146" s="197"/>
    </row>
    <row r="147" spans="3:3" s="17" customFormat="1" x14ac:dyDescent="0.2">
      <c r="C147" s="197"/>
    </row>
    <row r="148" spans="3:3" s="17" customFormat="1" x14ac:dyDescent="0.2">
      <c r="C148" s="197"/>
    </row>
    <row r="149" spans="3:3" s="17" customFormat="1" x14ac:dyDescent="0.2">
      <c r="C149" s="197"/>
    </row>
    <row r="150" spans="3:3" s="17" customFormat="1" x14ac:dyDescent="0.2">
      <c r="C150" s="197"/>
    </row>
    <row r="151" spans="3:3" s="17" customFormat="1" x14ac:dyDescent="0.2">
      <c r="C151" s="197"/>
    </row>
    <row r="152" spans="3:3" s="17" customFormat="1" x14ac:dyDescent="0.2">
      <c r="C152" s="197"/>
    </row>
    <row r="153" spans="3:3" s="17" customFormat="1" x14ac:dyDescent="0.2">
      <c r="C153" s="197"/>
    </row>
    <row r="154" spans="3:3" s="17" customFormat="1" x14ac:dyDescent="0.2">
      <c r="C154" s="197"/>
    </row>
    <row r="155" spans="3:3" s="17" customFormat="1" x14ac:dyDescent="0.2">
      <c r="C155" s="197"/>
    </row>
    <row r="156" spans="3:3" s="17" customFormat="1" x14ac:dyDescent="0.2">
      <c r="C156" s="197"/>
    </row>
    <row r="157" spans="3:3" s="17" customFormat="1" x14ac:dyDescent="0.2">
      <c r="C157" s="197"/>
    </row>
    <row r="158" spans="3:3" s="17" customFormat="1" x14ac:dyDescent="0.2">
      <c r="C158" s="197"/>
    </row>
    <row r="159" spans="3:3" s="17" customFormat="1" x14ac:dyDescent="0.2">
      <c r="C159" s="197"/>
    </row>
    <row r="160" spans="3:3" s="17" customFormat="1" x14ac:dyDescent="0.2">
      <c r="C160" s="197"/>
    </row>
    <row r="161" spans="3:3" s="17" customFormat="1" x14ac:dyDescent="0.2">
      <c r="C161" s="197"/>
    </row>
    <row r="162" spans="3:3" s="17" customFormat="1" x14ac:dyDescent="0.2">
      <c r="C162" s="197"/>
    </row>
    <row r="163" spans="3:3" s="17" customFormat="1" x14ac:dyDescent="0.2">
      <c r="C163" s="197"/>
    </row>
    <row r="164" spans="3:3" s="17" customFormat="1" x14ac:dyDescent="0.2">
      <c r="C164" s="197"/>
    </row>
    <row r="165" spans="3:3" s="17" customFormat="1" x14ac:dyDescent="0.2">
      <c r="C165" s="197"/>
    </row>
    <row r="166" spans="3:3" s="17" customFormat="1" x14ac:dyDescent="0.2">
      <c r="C166" s="197"/>
    </row>
    <row r="167" spans="3:3" s="17" customFormat="1" x14ac:dyDescent="0.2">
      <c r="C167" s="197"/>
    </row>
    <row r="168" spans="3:3" s="17" customFormat="1" x14ac:dyDescent="0.2">
      <c r="C168" s="197"/>
    </row>
    <row r="169" spans="3:3" s="17" customFormat="1" x14ac:dyDescent="0.2">
      <c r="C169" s="197"/>
    </row>
    <row r="170" spans="3:3" s="17" customFormat="1" x14ac:dyDescent="0.2">
      <c r="C170" s="197"/>
    </row>
    <row r="171" spans="3:3" s="17" customFormat="1" x14ac:dyDescent="0.2">
      <c r="C171" s="197"/>
    </row>
    <row r="172" spans="3:3" s="17" customFormat="1" x14ac:dyDescent="0.2">
      <c r="C172" s="197"/>
    </row>
    <row r="173" spans="3:3" s="17" customFormat="1" x14ac:dyDescent="0.2">
      <c r="C173" s="197"/>
    </row>
    <row r="174" spans="3:3" s="17" customFormat="1" x14ac:dyDescent="0.2">
      <c r="C174" s="197"/>
    </row>
    <row r="175" spans="3:3" s="17" customFormat="1" x14ac:dyDescent="0.2">
      <c r="C175" s="197"/>
    </row>
    <row r="176" spans="3:3" s="17" customFormat="1" x14ac:dyDescent="0.2">
      <c r="C176" s="197"/>
    </row>
    <row r="177" spans="3:3" s="17" customFormat="1" x14ac:dyDescent="0.2">
      <c r="C177" s="197"/>
    </row>
    <row r="178" spans="3:3" s="17" customFormat="1" x14ac:dyDescent="0.2">
      <c r="C178" s="197"/>
    </row>
    <row r="179" spans="3:3" s="17" customFormat="1" x14ac:dyDescent="0.2">
      <c r="C179" s="197"/>
    </row>
    <row r="180" spans="3:3" s="17" customFormat="1" x14ac:dyDescent="0.2">
      <c r="C180" s="197"/>
    </row>
    <row r="181" spans="3:3" s="17" customFormat="1" x14ac:dyDescent="0.2">
      <c r="C181" s="197"/>
    </row>
    <row r="182" spans="3:3" s="17" customFormat="1" x14ac:dyDescent="0.2">
      <c r="C182" s="197"/>
    </row>
    <row r="183" spans="3:3" s="17" customFormat="1" x14ac:dyDescent="0.2">
      <c r="C183" s="197"/>
    </row>
    <row r="184" spans="3:3" s="17" customFormat="1" x14ac:dyDescent="0.2">
      <c r="C184" s="197"/>
    </row>
    <row r="185" spans="3:3" s="17" customFormat="1" x14ac:dyDescent="0.2">
      <c r="C185" s="197"/>
    </row>
    <row r="186" spans="3:3" s="17" customFormat="1" x14ac:dyDescent="0.2">
      <c r="C186" s="197"/>
    </row>
    <row r="187" spans="3:3" s="17" customFormat="1" x14ac:dyDescent="0.2">
      <c r="C187" s="197"/>
    </row>
    <row r="188" spans="3:3" s="17" customFormat="1" x14ac:dyDescent="0.2">
      <c r="C188" s="197"/>
    </row>
    <row r="189" spans="3:3" s="17" customFormat="1" x14ac:dyDescent="0.2">
      <c r="C189" s="197"/>
    </row>
    <row r="190" spans="3:3" s="17" customFormat="1" x14ac:dyDescent="0.2">
      <c r="C190" s="197"/>
    </row>
    <row r="191" spans="3:3" s="17" customFormat="1" x14ac:dyDescent="0.2">
      <c r="C191" s="197"/>
    </row>
    <row r="192" spans="3:3" s="17" customFormat="1" x14ac:dyDescent="0.2">
      <c r="C192" s="197"/>
    </row>
    <row r="193" spans="3:3" s="17" customFormat="1" x14ac:dyDescent="0.2">
      <c r="C193" s="197"/>
    </row>
    <row r="194" spans="3:3" s="17" customFormat="1" x14ac:dyDescent="0.2">
      <c r="C194" s="197"/>
    </row>
    <row r="195" spans="3:3" s="17" customFormat="1" x14ac:dyDescent="0.2">
      <c r="C195" s="197"/>
    </row>
    <row r="196" spans="3:3" s="17" customFormat="1" x14ac:dyDescent="0.2">
      <c r="C196" s="197"/>
    </row>
    <row r="197" spans="3:3" s="17" customFormat="1" x14ac:dyDescent="0.2">
      <c r="C197" s="197"/>
    </row>
    <row r="198" spans="3:3" s="17" customFormat="1" x14ac:dyDescent="0.2">
      <c r="C198" s="197"/>
    </row>
    <row r="199" spans="3:3" s="17" customFormat="1" x14ac:dyDescent="0.2">
      <c r="C199" s="197"/>
    </row>
    <row r="200" spans="3:3" s="17" customFormat="1" x14ac:dyDescent="0.2">
      <c r="C200" s="197"/>
    </row>
    <row r="201" spans="3:3" s="17" customFormat="1" x14ac:dyDescent="0.2">
      <c r="C201" s="197"/>
    </row>
    <row r="202" spans="3:3" s="17" customFormat="1" x14ac:dyDescent="0.2">
      <c r="C202" s="197"/>
    </row>
    <row r="203" spans="3:3" s="17" customFormat="1" x14ac:dyDescent="0.2">
      <c r="C203" s="197"/>
    </row>
    <row r="204" spans="3:3" s="17" customFormat="1" x14ac:dyDescent="0.2">
      <c r="C204" s="197"/>
    </row>
    <row r="205" spans="3:3" s="17" customFormat="1" x14ac:dyDescent="0.2">
      <c r="C205" s="197"/>
    </row>
    <row r="206" spans="3:3" s="17" customFormat="1" x14ac:dyDescent="0.2">
      <c r="C206" s="197"/>
    </row>
    <row r="207" spans="3:3" s="17" customFormat="1" x14ac:dyDescent="0.2">
      <c r="C207" s="197"/>
    </row>
    <row r="208" spans="3:3" s="17" customFormat="1" x14ac:dyDescent="0.2">
      <c r="C208" s="197"/>
    </row>
    <row r="209" spans="3:3" s="17" customFormat="1" x14ac:dyDescent="0.2">
      <c r="C209" s="197"/>
    </row>
    <row r="210" spans="3:3" s="17" customFormat="1" x14ac:dyDescent="0.2">
      <c r="C210" s="197"/>
    </row>
    <row r="211" spans="3:3" s="17" customFormat="1" x14ac:dyDescent="0.2">
      <c r="C211" s="197"/>
    </row>
    <row r="212" spans="3:3" s="17" customFormat="1" x14ac:dyDescent="0.2">
      <c r="C212" s="197"/>
    </row>
    <row r="213" spans="3:3" s="17" customFormat="1" x14ac:dyDescent="0.2">
      <c r="C213" s="197"/>
    </row>
    <row r="214" spans="3:3" s="17" customFormat="1" x14ac:dyDescent="0.2">
      <c r="C214" s="197"/>
    </row>
    <row r="215" spans="3:3" s="17" customFormat="1" x14ac:dyDescent="0.2">
      <c r="C215" s="197"/>
    </row>
    <row r="216" spans="3:3" s="17" customFormat="1" x14ac:dyDescent="0.2">
      <c r="C216" s="197"/>
    </row>
    <row r="217" spans="3:3" s="17" customFormat="1" x14ac:dyDescent="0.2">
      <c r="C217" s="197"/>
    </row>
    <row r="218" spans="3:3" s="17" customFormat="1" x14ac:dyDescent="0.2">
      <c r="C218" s="197"/>
    </row>
    <row r="219" spans="3:3" s="17" customFormat="1" x14ac:dyDescent="0.2">
      <c r="C219" s="197"/>
    </row>
    <row r="220" spans="3:3" s="17" customFormat="1" x14ac:dyDescent="0.2">
      <c r="C220" s="197"/>
    </row>
    <row r="221" spans="3:3" s="17" customFormat="1" x14ac:dyDescent="0.2">
      <c r="C221" s="197"/>
    </row>
    <row r="222" spans="3:3" s="17" customFormat="1" x14ac:dyDescent="0.2">
      <c r="C222" s="197"/>
    </row>
    <row r="223" spans="3:3" s="17" customFormat="1" x14ac:dyDescent="0.2">
      <c r="C223" s="197"/>
    </row>
    <row r="224" spans="3:3" s="17" customFormat="1" x14ac:dyDescent="0.2">
      <c r="C224" s="197"/>
    </row>
    <row r="225" spans="3:3" s="17" customFormat="1" x14ac:dyDescent="0.2">
      <c r="C225" s="197"/>
    </row>
    <row r="226" spans="3:3" s="17" customFormat="1" x14ac:dyDescent="0.2">
      <c r="C226" s="197"/>
    </row>
    <row r="227" spans="3:3" s="17" customFormat="1" x14ac:dyDescent="0.2">
      <c r="C227" s="197"/>
    </row>
    <row r="228" spans="3:3" s="17" customFormat="1" x14ac:dyDescent="0.2">
      <c r="C228" s="197"/>
    </row>
    <row r="229" spans="3:3" s="17" customFormat="1" x14ac:dyDescent="0.2">
      <c r="C229" s="197"/>
    </row>
    <row r="230" spans="3:3" s="17" customFormat="1" x14ac:dyDescent="0.2">
      <c r="C230" s="197"/>
    </row>
    <row r="231" spans="3:3" s="17" customFormat="1" x14ac:dyDescent="0.2">
      <c r="C231" s="197"/>
    </row>
    <row r="232" spans="3:3" s="17" customFormat="1" x14ac:dyDescent="0.2">
      <c r="C232" s="197"/>
    </row>
    <row r="233" spans="3:3" s="17" customFormat="1" x14ac:dyDescent="0.2">
      <c r="C233" s="197"/>
    </row>
    <row r="234" spans="3:3" s="17" customFormat="1" x14ac:dyDescent="0.2">
      <c r="C234" s="197"/>
    </row>
    <row r="235" spans="3:3" s="17" customFormat="1" x14ac:dyDescent="0.2">
      <c r="C235" s="197"/>
    </row>
    <row r="236" spans="3:3" s="17" customFormat="1" x14ac:dyDescent="0.2">
      <c r="C236" s="197"/>
    </row>
    <row r="237" spans="3:3" s="17" customFormat="1" x14ac:dyDescent="0.2">
      <c r="C237" s="197"/>
    </row>
    <row r="238" spans="3:3" s="17" customFormat="1" x14ac:dyDescent="0.2">
      <c r="C238" s="197"/>
    </row>
    <row r="239" spans="3:3" s="17" customFormat="1" x14ac:dyDescent="0.2">
      <c r="C239" s="197"/>
    </row>
    <row r="240" spans="3:3" s="17" customFormat="1" x14ac:dyDescent="0.2">
      <c r="C240" s="197"/>
    </row>
    <row r="241" spans="3:3" s="17" customFormat="1" x14ac:dyDescent="0.2">
      <c r="C241" s="197"/>
    </row>
    <row r="242" spans="3:3" s="17" customFormat="1" x14ac:dyDescent="0.2">
      <c r="C242" s="197"/>
    </row>
    <row r="243" spans="3:3" s="17" customFormat="1" x14ac:dyDescent="0.2">
      <c r="C243" s="197"/>
    </row>
    <row r="244" spans="3:3" s="17" customFormat="1" x14ac:dyDescent="0.2">
      <c r="C244" s="197"/>
    </row>
    <row r="245" spans="3:3" s="17" customFormat="1" x14ac:dyDescent="0.2">
      <c r="C245" s="197"/>
    </row>
    <row r="246" spans="3:3" s="17" customFormat="1" x14ac:dyDescent="0.2">
      <c r="C246" s="197"/>
    </row>
    <row r="247" spans="3:3" s="17" customFormat="1" x14ac:dyDescent="0.2">
      <c r="C247" s="197"/>
    </row>
    <row r="248" spans="3:3" s="17" customFormat="1" x14ac:dyDescent="0.2">
      <c r="C248" s="197"/>
    </row>
    <row r="249" spans="3:3" s="17" customFormat="1" x14ac:dyDescent="0.2">
      <c r="C249" s="197"/>
    </row>
    <row r="250" spans="3:3" s="17" customFormat="1" x14ac:dyDescent="0.2">
      <c r="C250" s="197"/>
    </row>
    <row r="251" spans="3:3" s="17" customFormat="1" x14ac:dyDescent="0.2">
      <c r="C251" s="197"/>
    </row>
    <row r="252" spans="3:3" s="17" customFormat="1" x14ac:dyDescent="0.2">
      <c r="C252" s="197"/>
    </row>
    <row r="253" spans="3:3" s="17" customFormat="1" x14ac:dyDescent="0.2">
      <c r="C253" s="197"/>
    </row>
    <row r="254" spans="3:3" s="17" customFormat="1" x14ac:dyDescent="0.2">
      <c r="C254" s="197"/>
    </row>
    <row r="255" spans="3:3" s="17" customFormat="1" x14ac:dyDescent="0.2">
      <c r="C255" s="197"/>
    </row>
    <row r="256" spans="3:3" s="17" customFormat="1" x14ac:dyDescent="0.2">
      <c r="C256" s="197"/>
    </row>
    <row r="257" spans="3:3" s="17" customFormat="1" x14ac:dyDescent="0.2">
      <c r="C257" s="197"/>
    </row>
    <row r="258" spans="3:3" s="17" customFormat="1" x14ac:dyDescent="0.2">
      <c r="C258" s="197"/>
    </row>
    <row r="259" spans="3:3" s="17" customFormat="1" x14ac:dyDescent="0.2">
      <c r="C259" s="197"/>
    </row>
    <row r="260" spans="3:3" s="17" customFormat="1" x14ac:dyDescent="0.2">
      <c r="C260" s="197"/>
    </row>
    <row r="261" spans="3:3" s="17" customFormat="1" x14ac:dyDescent="0.2">
      <c r="C261" s="197"/>
    </row>
    <row r="262" spans="3:3" s="17" customFormat="1" x14ac:dyDescent="0.2">
      <c r="C262" s="197"/>
    </row>
    <row r="263" spans="3:3" s="17" customFormat="1" x14ac:dyDescent="0.2">
      <c r="C263" s="197"/>
    </row>
    <row r="264" spans="3:3" s="17" customFormat="1" x14ac:dyDescent="0.2">
      <c r="C264" s="197"/>
    </row>
    <row r="265" spans="3:3" s="17" customFormat="1" x14ac:dyDescent="0.2">
      <c r="C265" s="197"/>
    </row>
    <row r="266" spans="3:3" s="17" customFormat="1" x14ac:dyDescent="0.2">
      <c r="C266" s="197"/>
    </row>
    <row r="267" spans="3:3" s="17" customFormat="1" x14ac:dyDescent="0.2">
      <c r="C267" s="197"/>
    </row>
    <row r="268" spans="3:3" s="17" customFormat="1" x14ac:dyDescent="0.2">
      <c r="C268" s="197"/>
    </row>
    <row r="269" spans="3:3" s="17" customFormat="1" x14ac:dyDescent="0.2">
      <c r="C269" s="197"/>
    </row>
    <row r="270" spans="3:3" s="17" customFormat="1" x14ac:dyDescent="0.2">
      <c r="C270" s="197"/>
    </row>
  </sheetData>
  <mergeCells count="1">
    <mergeCell ref="B56:G56"/>
  </mergeCells>
  <pageMargins left="0.39370078740157483" right="0.39370078740157483" top="0.59055118110236227" bottom="0.39370078740157483" header="0.59055118110236227" footer="0.39370078740157483"/>
  <pageSetup orientation="portrait" r:id="rId1"/>
  <headerFooter alignWithMargins="0">
    <oddHeader>&amp;LOrganisme ______________________________&amp;RCode géographique __________________</oddHeader>
    <oddFooter>&amp;LS40-A</oddFoot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Zeros="0" zoomScaleNormal="100" zoomScaleSheetLayoutView="100" workbookViewId="0"/>
  </sheetViews>
  <sheetFormatPr baseColWidth="10" defaultColWidth="11.42578125" defaultRowHeight="12.75" x14ac:dyDescent="0.2"/>
  <cols>
    <col min="1" max="1" width="2.42578125" style="1392" customWidth="1"/>
    <col min="2" max="2" width="47.28515625" style="1392" customWidth="1"/>
    <col min="3" max="3" width="2.7109375" style="2089" customWidth="1"/>
    <col min="4" max="4" width="15.7109375" style="1392" customWidth="1"/>
    <col min="5" max="5" width="2.7109375" style="1392" customWidth="1"/>
    <col min="6" max="6" width="15.7109375" style="1392" customWidth="1"/>
    <col min="7" max="7" width="12.7109375" style="1392" customWidth="1"/>
    <col min="8" max="16384" width="11.42578125" style="1392"/>
  </cols>
  <sheetData>
    <row r="1" spans="1:8" ht="12.75" customHeight="1" x14ac:dyDescent="0.2"/>
    <row r="2" spans="1:8" x14ac:dyDescent="0.2">
      <c r="B2" s="2096"/>
      <c r="C2" s="2097"/>
      <c r="F2" s="1530"/>
    </row>
    <row r="3" spans="1:8" s="329" customFormat="1" ht="12.75" customHeight="1" x14ac:dyDescent="0.2">
      <c r="B3" s="2877" t="s">
        <v>3270</v>
      </c>
      <c r="C3" s="2877"/>
      <c r="D3" s="2877"/>
      <c r="E3" s="2877"/>
      <c r="F3" s="2877"/>
      <c r="G3" s="2097"/>
    </row>
    <row r="4" spans="1:8" s="329" customFormat="1" ht="12.75" customHeight="1" x14ac:dyDescent="0.2">
      <c r="B4" s="2877" t="s">
        <v>1171</v>
      </c>
      <c r="C4" s="2877"/>
      <c r="D4" s="2877"/>
      <c r="E4" s="2877"/>
      <c r="F4" s="2877"/>
      <c r="G4" s="1392"/>
    </row>
    <row r="5" spans="1:8" s="329" customFormat="1" ht="12.75" customHeight="1" x14ac:dyDescent="0.2">
      <c r="B5" s="2097"/>
      <c r="C5" s="2097"/>
      <c r="D5" s="2097"/>
      <c r="E5" s="2097"/>
      <c r="F5" s="2097"/>
      <c r="G5" s="1392"/>
    </row>
    <row r="6" spans="1:8" s="329" customFormat="1" ht="12.75" customHeight="1" x14ac:dyDescent="0.2">
      <c r="B6" s="2096" t="s">
        <v>2944</v>
      </c>
      <c r="C6" s="2097"/>
      <c r="D6" s="1024"/>
      <c r="E6" s="1024"/>
      <c r="F6" s="1024"/>
      <c r="G6" s="1392"/>
    </row>
    <row r="7" spans="1:8" s="17" customFormat="1" ht="12.75" customHeight="1" thickBot="1" x14ac:dyDescent="0.25">
      <c r="B7" s="2526" t="s">
        <v>975</v>
      </c>
      <c r="C7" s="2103"/>
      <c r="D7" s="2525">
        <v>2016</v>
      </c>
      <c r="E7" s="1099"/>
      <c r="F7" s="2524">
        <v>2015</v>
      </c>
      <c r="G7" s="40"/>
      <c r="H7" s="40"/>
    </row>
    <row r="8" spans="1:8" s="17" customFormat="1" ht="12.75" customHeight="1" x14ac:dyDescent="0.2">
      <c r="B8" s="2418"/>
      <c r="C8" s="2097"/>
      <c r="D8" s="2128"/>
      <c r="E8" s="145"/>
      <c r="F8" s="1903"/>
      <c r="G8" s="40"/>
      <c r="H8" s="40"/>
    </row>
    <row r="9" spans="1:8" s="17" customFormat="1" ht="12.75" customHeight="1" x14ac:dyDescent="0.2">
      <c r="B9" s="149"/>
      <c r="C9" s="29"/>
      <c r="D9" s="2128"/>
      <c r="E9" s="323"/>
      <c r="F9" s="2523"/>
      <c r="G9" s="40"/>
      <c r="H9" s="40"/>
    </row>
    <row r="10" spans="1:8" s="17" customFormat="1" x14ac:dyDescent="0.2">
      <c r="A10" s="329"/>
      <c r="B10" s="121" t="s">
        <v>762</v>
      </c>
      <c r="C10" s="29">
        <v>1</v>
      </c>
      <c r="D10" s="1476" t="s">
        <v>3269</v>
      </c>
      <c r="E10" s="2522"/>
      <c r="F10" s="1473"/>
      <c r="G10" s="2521"/>
      <c r="H10" s="40"/>
    </row>
    <row r="11" spans="1:8" s="17" customFormat="1" x14ac:dyDescent="0.2">
      <c r="A11" s="329"/>
      <c r="B11" s="121"/>
      <c r="C11" s="29"/>
      <c r="D11" s="1476"/>
      <c r="E11" s="2522"/>
      <c r="F11" s="1473"/>
      <c r="G11" s="2521"/>
      <c r="H11" s="40"/>
    </row>
    <row r="12" spans="1:8" s="17" customFormat="1" x14ac:dyDescent="0.2">
      <c r="A12" s="329"/>
      <c r="B12" s="121"/>
      <c r="C12" s="29"/>
      <c r="D12" s="1476"/>
      <c r="E12" s="2522"/>
      <c r="F12" s="1473"/>
      <c r="G12" s="2521"/>
      <c r="H12" s="40"/>
    </row>
    <row r="13" spans="1:8" s="17" customFormat="1" x14ac:dyDescent="0.2">
      <c r="A13" s="329"/>
      <c r="B13" s="121" t="s">
        <v>327</v>
      </c>
      <c r="C13" s="29">
        <f>C10+1</f>
        <v>2</v>
      </c>
      <c r="D13" s="1476" t="s">
        <v>3268</v>
      </c>
      <c r="E13" s="2522"/>
      <c r="F13" s="1473"/>
      <c r="G13" s="2521"/>
      <c r="H13" s="40"/>
    </row>
    <row r="14" spans="1:8" s="17" customFormat="1" x14ac:dyDescent="0.2">
      <c r="A14" s="329"/>
      <c r="B14" s="121"/>
      <c r="C14" s="29"/>
      <c r="D14" s="1476"/>
      <c r="E14" s="2522"/>
      <c r="F14" s="1473"/>
      <c r="G14" s="2521"/>
      <c r="H14" s="40"/>
    </row>
    <row r="15" spans="1:8" ht="12.75" customHeight="1" x14ac:dyDescent="0.2">
      <c r="A15" s="2089"/>
      <c r="B15" s="2520"/>
      <c r="C15" s="29"/>
      <c r="D15" s="1476"/>
      <c r="E15" s="2102"/>
      <c r="F15" s="2190"/>
      <c r="G15" s="1355"/>
    </row>
    <row r="16" spans="1:8" x14ac:dyDescent="0.2">
      <c r="A16" s="2089"/>
      <c r="B16" s="40" t="s">
        <v>1017</v>
      </c>
      <c r="C16" s="29">
        <f>C13+1</f>
        <v>3</v>
      </c>
      <c r="D16" s="1476" t="s">
        <v>3267</v>
      </c>
      <c r="E16" s="2102"/>
      <c r="F16" s="2190"/>
      <c r="G16" s="1355"/>
    </row>
    <row r="17" spans="1:7" x14ac:dyDescent="0.2">
      <c r="A17" s="2089"/>
      <c r="B17" s="40"/>
      <c r="C17" s="29"/>
      <c r="D17" s="1476"/>
      <c r="E17" s="2102"/>
      <c r="F17" s="2190"/>
      <c r="G17" s="1355"/>
    </row>
    <row r="18" spans="1:7" ht="12.75" customHeight="1" x14ac:dyDescent="0.2">
      <c r="A18" s="2089"/>
      <c r="B18" s="2520"/>
      <c r="C18" s="29"/>
      <c r="D18" s="1476"/>
      <c r="E18" s="2102"/>
      <c r="F18" s="2190"/>
      <c r="G18" s="1355"/>
    </row>
    <row r="19" spans="1:7" x14ac:dyDescent="0.2">
      <c r="A19" s="2089"/>
      <c r="B19" s="4" t="s">
        <v>509</v>
      </c>
      <c r="C19" s="29">
        <f>C16+1</f>
        <v>4</v>
      </c>
      <c r="D19" s="1477" t="s">
        <v>3266</v>
      </c>
      <c r="E19" s="1234"/>
      <c r="F19" s="2190"/>
    </row>
    <row r="20" spans="1:7" x14ac:dyDescent="0.2">
      <c r="A20" s="2089"/>
      <c r="B20" s="2086"/>
      <c r="C20" s="29"/>
      <c r="D20" s="1477"/>
      <c r="E20" s="1234"/>
      <c r="F20" s="2190"/>
    </row>
    <row r="21" spans="1:7" ht="12.75" customHeight="1" x14ac:dyDescent="0.2">
      <c r="A21" s="2089"/>
      <c r="B21" s="2520"/>
      <c r="C21" s="29"/>
      <c r="D21" s="1477"/>
      <c r="E21" s="1234"/>
      <c r="F21" s="2190"/>
    </row>
    <row r="22" spans="1:7" x14ac:dyDescent="0.2">
      <c r="A22" s="2089"/>
      <c r="B22" s="35" t="s">
        <v>504</v>
      </c>
      <c r="C22" s="2107">
        <f>C19+1</f>
        <v>5</v>
      </c>
      <c r="D22" s="1474" t="s">
        <v>3265</v>
      </c>
      <c r="E22" s="2519"/>
      <c r="F22" s="2191"/>
    </row>
    <row r="23" spans="1:7" x14ac:dyDescent="0.2">
      <c r="A23" s="2089"/>
      <c r="B23" s="108"/>
      <c r="C23" s="29"/>
      <c r="D23" s="1476"/>
      <c r="E23" s="2102"/>
      <c r="F23" s="2190"/>
      <c r="G23" s="2507"/>
    </row>
    <row r="24" spans="1:7" ht="13.5" customHeight="1" thickBot="1" x14ac:dyDescent="0.25">
      <c r="A24" s="2089"/>
      <c r="B24" s="266"/>
      <c r="C24" s="2112">
        <f>C22+1</f>
        <v>6</v>
      </c>
      <c r="D24" s="2518" t="s">
        <v>3264</v>
      </c>
      <c r="E24" s="2099"/>
      <c r="F24" s="1628"/>
    </row>
  </sheetData>
  <mergeCells count="2">
    <mergeCell ref="B3:F3"/>
    <mergeCell ref="B4:F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&amp;LS45-A</oddFooter>
  </headerFooter>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0"/>
  <sheetViews>
    <sheetView zoomScaleNormal="100" workbookViewId="0"/>
  </sheetViews>
  <sheetFormatPr baseColWidth="10" defaultColWidth="11.42578125" defaultRowHeight="12.75" customHeight="1" x14ac:dyDescent="0.2"/>
  <cols>
    <col min="1" max="1" width="2.42578125" style="2089" customWidth="1"/>
    <col min="2" max="2" width="1.7109375" style="1392" customWidth="1"/>
    <col min="3" max="3" width="52.140625" style="1392" customWidth="1"/>
    <col min="4" max="4" width="2.7109375" style="2089" customWidth="1"/>
    <col min="5" max="5" width="1.28515625" style="1392" customWidth="1"/>
    <col min="6" max="6" width="15.7109375" style="22" customWidth="1"/>
    <col min="7" max="7" width="1.28515625" style="22" customWidth="1"/>
    <col min="8" max="8" width="1.28515625" style="1392" customWidth="1"/>
    <col min="9" max="9" width="15.7109375" style="22" customWidth="1"/>
    <col min="10" max="10" width="1.28515625" style="1392" customWidth="1"/>
    <col min="11" max="16384" width="11.42578125" style="1392"/>
  </cols>
  <sheetData>
    <row r="3" spans="1:10" ht="12.75" customHeight="1" x14ac:dyDescent="0.2">
      <c r="C3" s="2877" t="s">
        <v>3303</v>
      </c>
      <c r="D3" s="2877"/>
      <c r="E3" s="2877"/>
      <c r="F3" s="2877"/>
      <c r="G3" s="2877"/>
      <c r="H3" s="2877"/>
      <c r="I3" s="2877"/>
      <c r="J3" s="2877"/>
    </row>
    <row r="4" spans="1:10" ht="12.75" customHeight="1" x14ac:dyDescent="0.2">
      <c r="C4" s="2881" t="s">
        <v>1171</v>
      </c>
      <c r="D4" s="2881"/>
      <c r="E4" s="2881"/>
      <c r="F4" s="2881"/>
      <c r="G4" s="2881"/>
      <c r="H4" s="2881"/>
      <c r="I4" s="2881"/>
      <c r="J4" s="2881"/>
    </row>
    <row r="5" spans="1:10" ht="12.75" customHeight="1" x14ac:dyDescent="0.2">
      <c r="C5" s="2101" t="s">
        <v>2944</v>
      </c>
      <c r="D5" s="224"/>
      <c r="E5" s="153"/>
      <c r="F5" s="154"/>
      <c r="G5" s="154"/>
      <c r="H5" s="60"/>
      <c r="I5" s="155"/>
    </row>
    <row r="6" spans="1:10" ht="12.75" customHeight="1" thickBot="1" x14ac:dyDescent="0.25">
      <c r="C6" s="2526" t="s">
        <v>975</v>
      </c>
      <c r="D6" s="240"/>
      <c r="E6" s="1184"/>
      <c r="F6" s="240" t="s">
        <v>1174</v>
      </c>
      <c r="G6" s="1183"/>
      <c r="H6" s="1184"/>
      <c r="I6" s="1184" t="s">
        <v>1087</v>
      </c>
      <c r="J6" s="14"/>
    </row>
    <row r="7" spans="1:10" ht="9.9499999999999993" customHeight="1" x14ac:dyDescent="0.2">
      <c r="C7" s="2116"/>
      <c r="D7" s="1355"/>
      <c r="E7" s="60"/>
      <c r="F7" s="1186"/>
      <c r="G7" s="1186"/>
      <c r="H7" s="60"/>
      <c r="I7" s="398"/>
    </row>
    <row r="8" spans="1:10" ht="12.75" customHeight="1" x14ac:dyDescent="0.2">
      <c r="B8" s="2089"/>
      <c r="C8" s="2116" t="s">
        <v>588</v>
      </c>
      <c r="D8" s="1355"/>
      <c r="E8" s="60"/>
      <c r="F8" s="1186"/>
      <c r="G8" s="1186"/>
      <c r="H8" s="60"/>
      <c r="I8" s="398"/>
    </row>
    <row r="9" spans="1:10" ht="12.75" customHeight="1" x14ac:dyDescent="0.2">
      <c r="B9" s="2089"/>
      <c r="C9" s="17" t="s">
        <v>389</v>
      </c>
      <c r="D9" s="228">
        <v>1</v>
      </c>
      <c r="E9" s="157"/>
      <c r="F9" s="2144" t="s">
        <v>3302</v>
      </c>
      <c r="G9" s="1045"/>
      <c r="H9" s="1192"/>
      <c r="I9" s="1473"/>
    </row>
    <row r="10" spans="1:10" ht="12.75" customHeight="1" x14ac:dyDescent="0.2">
      <c r="B10" s="2089"/>
      <c r="C10" s="17" t="s">
        <v>703</v>
      </c>
      <c r="D10" s="226">
        <f>D9+1</f>
        <v>2</v>
      </c>
      <c r="E10" s="157"/>
      <c r="F10" s="2144" t="s">
        <v>3301</v>
      </c>
      <c r="G10" s="1045"/>
      <c r="H10" s="1192"/>
      <c r="I10" s="1473"/>
    </row>
    <row r="11" spans="1:10" s="4" customFormat="1" ht="12.75" customHeight="1" x14ac:dyDescent="0.2">
      <c r="A11" s="2100"/>
      <c r="B11" s="2100"/>
      <c r="C11" s="1830" t="s">
        <v>956</v>
      </c>
      <c r="D11" s="226">
        <f>D10+1</f>
        <v>3</v>
      </c>
      <c r="E11" s="172"/>
      <c r="F11" s="2529" t="s">
        <v>3300</v>
      </c>
      <c r="G11" s="2539"/>
      <c r="H11" s="2528"/>
      <c r="I11" s="1844"/>
      <c r="J11" s="87"/>
    </row>
    <row r="12" spans="1:10" s="4" customFormat="1" ht="12.75" customHeight="1" x14ac:dyDescent="0.2">
      <c r="A12" s="2100"/>
      <c r="B12" s="2100"/>
      <c r="C12" s="150" t="s">
        <v>510</v>
      </c>
      <c r="D12" s="228"/>
      <c r="E12" s="157"/>
      <c r="F12" s="2544"/>
      <c r="G12" s="2542"/>
      <c r="H12" s="1842"/>
      <c r="I12" s="1843"/>
    </row>
    <row r="13" spans="1:10" s="4" customFormat="1" ht="12.75" customHeight="1" x14ac:dyDescent="0.2">
      <c r="A13" s="2100"/>
      <c r="B13" s="2100"/>
      <c r="C13" s="2105" t="s">
        <v>973</v>
      </c>
      <c r="D13" s="228"/>
      <c r="E13" s="157"/>
      <c r="F13" s="2544"/>
      <c r="G13" s="2542"/>
      <c r="H13" s="1842"/>
      <c r="I13" s="1843"/>
    </row>
    <row r="14" spans="1:10" s="4" customFormat="1" ht="12.75" customHeight="1" x14ac:dyDescent="0.2">
      <c r="A14" s="2100"/>
      <c r="B14" s="2100"/>
      <c r="C14" s="2105" t="s">
        <v>974</v>
      </c>
      <c r="D14" s="228">
        <f>D11+1</f>
        <v>4</v>
      </c>
      <c r="E14" s="157"/>
      <c r="F14" s="2530" t="s">
        <v>3299</v>
      </c>
      <c r="G14" s="2542"/>
      <c r="H14" s="1842"/>
      <c r="I14" s="1843"/>
    </row>
    <row r="15" spans="1:10" ht="12.75" customHeight="1" x14ac:dyDescent="0.2">
      <c r="B15" s="2089"/>
      <c r="C15" s="108" t="s">
        <v>957</v>
      </c>
      <c r="D15" s="228"/>
      <c r="E15" s="157"/>
      <c r="F15" s="2530"/>
      <c r="G15" s="2542"/>
      <c r="H15" s="1842"/>
      <c r="I15" s="1843"/>
    </row>
    <row r="16" spans="1:10" ht="12.75" customHeight="1" x14ac:dyDescent="0.2">
      <c r="B16" s="2089"/>
      <c r="C16" s="1392" t="s">
        <v>265</v>
      </c>
      <c r="D16" s="225">
        <f>D14+1</f>
        <v>5</v>
      </c>
      <c r="E16" s="164"/>
      <c r="F16" s="2158" t="s">
        <v>3298</v>
      </c>
      <c r="G16" s="2155"/>
      <c r="H16" s="1606"/>
      <c r="I16" s="1475"/>
      <c r="J16" s="22"/>
    </row>
    <row r="17" spans="1:10" ht="12.75" customHeight="1" x14ac:dyDescent="0.2">
      <c r="B17" s="2089"/>
      <c r="C17" s="1392" t="s">
        <v>266</v>
      </c>
      <c r="D17" s="225">
        <f t="shared" ref="D17:D23" si="0">D16+1</f>
        <v>6</v>
      </c>
      <c r="E17" s="164"/>
      <c r="F17" s="2534" t="s">
        <v>3297</v>
      </c>
      <c r="G17" s="2543"/>
      <c r="H17" s="2533"/>
      <c r="I17" s="1843"/>
    </row>
    <row r="18" spans="1:10" ht="12.75" customHeight="1" x14ac:dyDescent="0.2">
      <c r="B18" s="2089"/>
      <c r="C18" s="108" t="s">
        <v>3296</v>
      </c>
      <c r="D18" s="225">
        <f t="shared" si="0"/>
        <v>7</v>
      </c>
      <c r="E18" s="164"/>
      <c r="F18" s="2158" t="s">
        <v>3295</v>
      </c>
      <c r="G18" s="2155"/>
      <c r="H18" s="1842"/>
      <c r="I18" s="1843"/>
    </row>
    <row r="19" spans="1:10" ht="12.75" customHeight="1" x14ac:dyDescent="0.2">
      <c r="B19" s="2089"/>
      <c r="C19" s="108" t="s">
        <v>151</v>
      </c>
      <c r="D19" s="225">
        <f t="shared" si="0"/>
        <v>8</v>
      </c>
      <c r="E19" s="164"/>
      <c r="F19" s="2158" t="s">
        <v>3294</v>
      </c>
      <c r="G19" s="2155"/>
      <c r="H19" s="1842"/>
      <c r="I19" s="1843"/>
    </row>
    <row r="20" spans="1:10" ht="12.75" customHeight="1" x14ac:dyDescent="0.2">
      <c r="B20" s="2089"/>
      <c r="C20" s="108" t="s">
        <v>712</v>
      </c>
      <c r="D20" s="228">
        <f t="shared" si="0"/>
        <v>9</v>
      </c>
      <c r="E20" s="157"/>
      <c r="F20" s="2530" t="s">
        <v>3293</v>
      </c>
      <c r="G20" s="2542"/>
      <c r="H20" s="1842"/>
      <c r="I20" s="1843"/>
    </row>
    <row r="21" spans="1:10" ht="12.75" customHeight="1" x14ac:dyDescent="0.2">
      <c r="B21" s="2089"/>
      <c r="C21" s="108" t="s">
        <v>31</v>
      </c>
      <c r="D21" s="226">
        <f t="shared" si="0"/>
        <v>10</v>
      </c>
      <c r="E21" s="160"/>
      <c r="F21" s="2541" t="s">
        <v>3292</v>
      </c>
      <c r="G21" s="2540"/>
      <c r="H21" s="1846"/>
      <c r="I21" s="1847"/>
    </row>
    <row r="22" spans="1:10" s="17" customFormat="1" ht="12.75" customHeight="1" x14ac:dyDescent="0.2">
      <c r="A22" s="329"/>
      <c r="B22" s="329"/>
      <c r="C22" s="171"/>
      <c r="D22" s="828">
        <f t="shared" si="0"/>
        <v>11</v>
      </c>
      <c r="E22" s="172"/>
      <c r="F22" s="2529" t="s">
        <v>3291</v>
      </c>
      <c r="G22" s="2539"/>
      <c r="H22" s="1226"/>
      <c r="I22" s="1844"/>
      <c r="J22" s="26"/>
    </row>
    <row r="23" spans="1:10" ht="17.100000000000001" customHeight="1" thickBot="1" x14ac:dyDescent="0.25">
      <c r="B23" s="2089"/>
      <c r="C23" s="45" t="s">
        <v>958</v>
      </c>
      <c r="D23" s="829">
        <f t="shared" si="0"/>
        <v>12</v>
      </c>
      <c r="E23" s="174"/>
      <c r="F23" s="2246" t="s">
        <v>3290</v>
      </c>
      <c r="G23" s="175"/>
      <c r="H23" s="2527"/>
      <c r="I23" s="177"/>
      <c r="J23" s="46"/>
    </row>
    <row r="24" spans="1:10" ht="12.75" customHeight="1" x14ac:dyDescent="0.2">
      <c r="B24" s="2089"/>
      <c r="C24" s="40"/>
      <c r="D24" s="228"/>
      <c r="E24" s="157"/>
      <c r="F24" s="1988"/>
      <c r="G24" s="814"/>
      <c r="H24" s="1192"/>
      <c r="I24" s="187"/>
      <c r="J24" s="17"/>
    </row>
    <row r="25" spans="1:10" ht="12.75" customHeight="1" x14ac:dyDescent="0.2">
      <c r="B25" s="2089"/>
      <c r="C25" s="121" t="s">
        <v>123</v>
      </c>
      <c r="D25" s="194"/>
      <c r="E25" s="192"/>
      <c r="F25" s="2537"/>
      <c r="G25" s="1355"/>
      <c r="H25" s="1551"/>
      <c r="I25" s="398"/>
    </row>
    <row r="26" spans="1:10" ht="12.75" customHeight="1" x14ac:dyDescent="0.2">
      <c r="B26" s="2089"/>
      <c r="C26" s="17" t="s">
        <v>389</v>
      </c>
      <c r="D26" s="228">
        <f>D23+1</f>
        <v>13</v>
      </c>
      <c r="E26" s="228"/>
      <c r="F26" s="2144" t="s">
        <v>3289</v>
      </c>
      <c r="G26" s="1473"/>
      <c r="H26" s="1192"/>
      <c r="I26" s="1473"/>
    </row>
    <row r="27" spans="1:10" ht="12.75" customHeight="1" x14ac:dyDescent="0.2">
      <c r="B27" s="2089"/>
      <c r="C27" s="36" t="s">
        <v>703</v>
      </c>
      <c r="D27" s="226">
        <f>D26+1</f>
        <v>14</v>
      </c>
      <c r="E27" s="226"/>
      <c r="F27" s="2248" t="s">
        <v>3288</v>
      </c>
      <c r="G27" s="2132"/>
      <c r="H27" s="1841"/>
      <c r="I27" s="2132"/>
    </row>
    <row r="28" spans="1:10" ht="12.75" customHeight="1" x14ac:dyDescent="0.2">
      <c r="B28" s="2089"/>
      <c r="C28" s="1830" t="s">
        <v>956</v>
      </c>
      <c r="D28" s="226">
        <f>D27+1</f>
        <v>15</v>
      </c>
      <c r="E28" s="226"/>
      <c r="F28" s="2253" t="s">
        <v>3287</v>
      </c>
      <c r="G28" s="428"/>
      <c r="H28" s="1226"/>
      <c r="I28" s="428"/>
      <c r="J28" s="26"/>
    </row>
    <row r="29" spans="1:10" ht="12.75" customHeight="1" x14ac:dyDescent="0.2">
      <c r="B29" s="2089"/>
      <c r="C29" s="197" t="s">
        <v>510</v>
      </c>
      <c r="D29" s="198"/>
      <c r="E29" s="198"/>
      <c r="F29" s="2536"/>
      <c r="G29" s="2532"/>
      <c r="H29" s="2533"/>
      <c r="I29" s="2532"/>
    </row>
    <row r="30" spans="1:10" ht="12.75" customHeight="1" x14ac:dyDescent="0.2">
      <c r="B30" s="2089"/>
      <c r="C30" s="17" t="s">
        <v>957</v>
      </c>
      <c r="D30" s="198"/>
      <c r="E30" s="198"/>
      <c r="F30" s="2536"/>
      <c r="G30" s="2532"/>
      <c r="H30" s="2533"/>
      <c r="I30" s="2532"/>
    </row>
    <row r="31" spans="1:10" ht="12.75" customHeight="1" x14ac:dyDescent="0.2">
      <c r="B31" s="2089"/>
      <c r="C31" s="1392" t="s">
        <v>265</v>
      </c>
      <c r="D31" s="2535">
        <f>D28+1</f>
        <v>16</v>
      </c>
      <c r="E31" s="198"/>
      <c r="F31" s="2534" t="s">
        <v>3286</v>
      </c>
      <c r="G31" s="2532"/>
      <c r="H31" s="2533"/>
      <c r="I31" s="2532"/>
    </row>
    <row r="32" spans="1:10" ht="12.75" customHeight="1" x14ac:dyDescent="0.2">
      <c r="B32" s="2089"/>
      <c r="C32" s="1392" t="s">
        <v>266</v>
      </c>
      <c r="D32" s="2531">
        <f t="shared" ref="D32:D37" si="1">D31+1</f>
        <v>17</v>
      </c>
      <c r="E32" s="200"/>
      <c r="F32" s="2530" t="s">
        <v>3285</v>
      </c>
      <c r="G32" s="1843"/>
      <c r="H32" s="1842"/>
      <c r="I32" s="1843"/>
    </row>
    <row r="33" spans="2:10" ht="12.75" customHeight="1" x14ac:dyDescent="0.2">
      <c r="B33" s="2089"/>
      <c r="C33" s="108" t="s">
        <v>874</v>
      </c>
      <c r="D33" s="225">
        <f t="shared" si="1"/>
        <v>18</v>
      </c>
      <c r="E33" s="225"/>
      <c r="F33" s="2530" t="s">
        <v>3284</v>
      </c>
      <c r="G33" s="1843"/>
      <c r="H33" s="1842"/>
      <c r="I33" s="1843"/>
    </row>
    <row r="34" spans="2:10" ht="12.75" customHeight="1" x14ac:dyDescent="0.2">
      <c r="B34" s="2089"/>
      <c r="C34" s="108" t="s">
        <v>31</v>
      </c>
      <c r="D34" s="225">
        <f t="shared" si="1"/>
        <v>19</v>
      </c>
      <c r="E34" s="225"/>
      <c r="F34" s="2530" t="s">
        <v>3283</v>
      </c>
      <c r="G34" s="1843"/>
      <c r="H34" s="1842"/>
      <c r="I34" s="1843"/>
    </row>
    <row r="35" spans="2:10" ht="12.75" customHeight="1" x14ac:dyDescent="0.2">
      <c r="B35" s="2089"/>
      <c r="C35" s="108" t="s">
        <v>713</v>
      </c>
      <c r="D35" s="226">
        <f t="shared" si="1"/>
        <v>20</v>
      </c>
      <c r="E35" s="225"/>
      <c r="F35" s="2530" t="s">
        <v>3282</v>
      </c>
      <c r="G35" s="1843"/>
      <c r="H35" s="1842"/>
      <c r="I35" s="1843"/>
    </row>
    <row r="36" spans="2:10" ht="12.75" customHeight="1" x14ac:dyDescent="0.2">
      <c r="B36" s="2089"/>
      <c r="C36" s="1830"/>
      <c r="D36" s="225">
        <f t="shared" si="1"/>
        <v>21</v>
      </c>
      <c r="E36" s="828"/>
      <c r="F36" s="2529" t="s">
        <v>3281</v>
      </c>
      <c r="G36" s="1844"/>
      <c r="H36" s="2528"/>
      <c r="I36" s="1844"/>
      <c r="J36" s="26"/>
    </row>
    <row r="37" spans="2:10" ht="17.100000000000001" customHeight="1" thickBot="1" x14ac:dyDescent="0.25">
      <c r="B37" s="2089"/>
      <c r="C37" s="113" t="s">
        <v>958</v>
      </c>
      <c r="D37" s="829">
        <f t="shared" si="1"/>
        <v>22</v>
      </c>
      <c r="E37" s="829"/>
      <c r="F37" s="2246" t="s">
        <v>3280</v>
      </c>
      <c r="G37" s="177"/>
      <c r="H37" s="2527"/>
      <c r="I37" s="177"/>
      <c r="J37" s="46"/>
    </row>
    <row r="38" spans="2:10" ht="12.75" customHeight="1" x14ac:dyDescent="0.2">
      <c r="B38" s="2089"/>
      <c r="C38" s="190"/>
      <c r="D38" s="228"/>
      <c r="E38" s="228"/>
      <c r="F38" s="2538"/>
      <c r="G38" s="187"/>
      <c r="H38" s="1192"/>
      <c r="I38" s="187"/>
      <c r="J38" s="17"/>
    </row>
    <row r="39" spans="2:10" ht="12.75" customHeight="1" x14ac:dyDescent="0.2">
      <c r="B39" s="2089"/>
      <c r="C39" s="121" t="s">
        <v>867</v>
      </c>
      <c r="D39" s="194"/>
      <c r="E39" s="192"/>
      <c r="F39" s="2537"/>
      <c r="G39" s="1355"/>
      <c r="H39" s="1551"/>
      <c r="I39" s="398"/>
    </row>
    <row r="40" spans="2:10" ht="12.75" customHeight="1" x14ac:dyDescent="0.2">
      <c r="B40" s="2089"/>
      <c r="C40" s="17" t="s">
        <v>389</v>
      </c>
      <c r="D40" s="228">
        <f>D37+1</f>
        <v>23</v>
      </c>
      <c r="E40" s="228"/>
      <c r="F40" s="2144" t="s">
        <v>3279</v>
      </c>
      <c r="G40" s="1473"/>
      <c r="H40" s="1192"/>
      <c r="I40" s="1473"/>
    </row>
    <row r="41" spans="2:10" ht="12.75" customHeight="1" x14ac:dyDescent="0.2">
      <c r="B41" s="2089"/>
      <c r="C41" s="36" t="s">
        <v>703</v>
      </c>
      <c r="D41" s="226">
        <f>D40+1</f>
        <v>24</v>
      </c>
      <c r="E41" s="226"/>
      <c r="F41" s="2248" t="s">
        <v>3278</v>
      </c>
      <c r="G41" s="2132"/>
      <c r="H41" s="1841"/>
      <c r="I41" s="2132"/>
    </row>
    <row r="42" spans="2:10" ht="12.75" customHeight="1" x14ac:dyDescent="0.2">
      <c r="B42" s="2089"/>
      <c r="C42" s="1830" t="s">
        <v>956</v>
      </c>
      <c r="D42" s="226">
        <f>D41+1</f>
        <v>25</v>
      </c>
      <c r="E42" s="226"/>
      <c r="F42" s="2253" t="s">
        <v>3277</v>
      </c>
      <c r="G42" s="428"/>
      <c r="H42" s="1226"/>
      <c r="I42" s="428"/>
      <c r="J42" s="26"/>
    </row>
    <row r="43" spans="2:10" ht="12.75" customHeight="1" x14ac:dyDescent="0.2">
      <c r="B43" s="2089"/>
      <c r="C43" s="197" t="s">
        <v>510</v>
      </c>
      <c r="D43" s="198"/>
      <c r="E43" s="198"/>
      <c r="F43" s="2536"/>
      <c r="G43" s="2532"/>
      <c r="H43" s="2533"/>
      <c r="I43" s="2532"/>
    </row>
    <row r="44" spans="2:10" ht="12.75" customHeight="1" x14ac:dyDescent="0.2">
      <c r="B44" s="2089"/>
      <c r="C44" s="17" t="s">
        <v>957</v>
      </c>
      <c r="D44" s="198"/>
      <c r="E44" s="198"/>
      <c r="F44" s="2536"/>
      <c r="G44" s="2532"/>
      <c r="H44" s="2533"/>
      <c r="I44" s="2532"/>
    </row>
    <row r="45" spans="2:10" ht="12.75" customHeight="1" x14ac:dyDescent="0.2">
      <c r="B45" s="2089"/>
      <c r="C45" s="1392" t="s">
        <v>265</v>
      </c>
      <c r="D45" s="2535">
        <f>D42+1</f>
        <v>26</v>
      </c>
      <c r="E45" s="198"/>
      <c r="F45" s="2534" t="s">
        <v>3276</v>
      </c>
      <c r="G45" s="2532"/>
      <c r="H45" s="2533"/>
      <c r="I45" s="2532"/>
    </row>
    <row r="46" spans="2:10" ht="12.75" customHeight="1" x14ac:dyDescent="0.2">
      <c r="B46" s="2089"/>
      <c r="C46" s="1392" t="s">
        <v>266</v>
      </c>
      <c r="D46" s="2531">
        <f>D45+1</f>
        <v>27</v>
      </c>
      <c r="E46" s="200"/>
      <c r="F46" s="2530" t="s">
        <v>3275</v>
      </c>
      <c r="G46" s="1843"/>
      <c r="H46" s="1842"/>
      <c r="I46" s="1843"/>
    </row>
    <row r="47" spans="2:10" ht="12.75" customHeight="1" x14ac:dyDescent="0.2">
      <c r="B47" s="2089"/>
      <c r="C47" s="108" t="s">
        <v>874</v>
      </c>
      <c r="D47" s="225">
        <f>D46+1</f>
        <v>28</v>
      </c>
      <c r="E47" s="225"/>
      <c r="F47" s="2530" t="s">
        <v>3274</v>
      </c>
      <c r="G47" s="1843"/>
      <c r="H47" s="1842"/>
      <c r="I47" s="1843"/>
    </row>
    <row r="48" spans="2:10" ht="12.75" customHeight="1" x14ac:dyDescent="0.2">
      <c r="B48" s="2089"/>
      <c r="C48" s="108" t="s">
        <v>31</v>
      </c>
      <c r="D48" s="225">
        <f>D47+1</f>
        <v>29</v>
      </c>
      <c r="E48" s="225"/>
      <c r="F48" s="2530" t="s">
        <v>3273</v>
      </c>
      <c r="G48" s="1843"/>
      <c r="H48" s="1842"/>
      <c r="I48" s="1843"/>
    </row>
    <row r="49" spans="2:10" ht="12.75" customHeight="1" x14ac:dyDescent="0.2">
      <c r="B49" s="2089"/>
      <c r="C49" s="1830"/>
      <c r="D49" s="828">
        <f>D48+1</f>
        <v>30</v>
      </c>
      <c r="E49" s="828"/>
      <c r="F49" s="2529" t="s">
        <v>3272</v>
      </c>
      <c r="G49" s="1844"/>
      <c r="H49" s="2528"/>
      <c r="I49" s="1844"/>
      <c r="J49" s="26"/>
    </row>
    <row r="50" spans="2:10" ht="17.100000000000001" customHeight="1" thickBot="1" x14ac:dyDescent="0.25">
      <c r="B50" s="2089"/>
      <c r="C50" s="113" t="s">
        <v>958</v>
      </c>
      <c r="D50" s="829">
        <f>D49+1</f>
        <v>31</v>
      </c>
      <c r="E50" s="829"/>
      <c r="F50" s="2246" t="s">
        <v>3271</v>
      </c>
      <c r="G50" s="177"/>
      <c r="H50" s="2527"/>
      <c r="I50" s="177"/>
      <c r="J50" s="46"/>
    </row>
  </sheetData>
  <mergeCells count="2">
    <mergeCell ref="C4:J4"/>
    <mergeCell ref="C3:J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&amp;LS46-1-A</oddFooter>
  </headerFooter>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Normal="100" workbookViewId="0"/>
  </sheetViews>
  <sheetFormatPr baseColWidth="10" defaultColWidth="11.42578125" defaultRowHeight="12.75" customHeight="1" x14ac:dyDescent="0.2"/>
  <cols>
    <col min="1" max="1" width="2.42578125" style="2089" customWidth="1"/>
    <col min="2" max="2" width="1.7109375" style="1392" customWidth="1"/>
    <col min="3" max="3" width="51.7109375" style="1392" customWidth="1"/>
    <col min="4" max="4" width="2.7109375" style="1392" customWidth="1"/>
    <col min="5" max="5" width="1.28515625" style="1392" customWidth="1"/>
    <col min="6" max="6" width="15.7109375" style="22" customWidth="1"/>
    <col min="7" max="8" width="1.28515625" style="1392" customWidth="1"/>
    <col min="9" max="9" width="15.7109375" style="22" customWidth="1"/>
    <col min="10" max="10" width="1.28515625" style="1392" customWidth="1"/>
    <col min="11" max="16384" width="11.42578125" style="1392"/>
  </cols>
  <sheetData>
    <row r="1" spans="1:10" ht="12.75" customHeight="1" x14ac:dyDescent="0.2">
      <c r="I1" s="2089"/>
    </row>
    <row r="2" spans="1:10" ht="11.25" customHeight="1" x14ac:dyDescent="0.2"/>
    <row r="3" spans="1:10" ht="12.75" customHeight="1" x14ac:dyDescent="0.2">
      <c r="C3" s="2877" t="s">
        <v>398</v>
      </c>
      <c r="D3" s="2877"/>
      <c r="E3" s="2877"/>
      <c r="F3" s="2877"/>
      <c r="G3" s="2877"/>
      <c r="H3" s="2877"/>
      <c r="I3" s="2877"/>
    </row>
    <row r="4" spans="1:10" ht="12.75" customHeight="1" x14ac:dyDescent="0.2">
      <c r="C4" s="55" t="s">
        <v>1171</v>
      </c>
      <c r="D4" s="1823"/>
      <c r="E4" s="1823"/>
      <c r="F4" s="1824"/>
      <c r="G4" s="1548"/>
      <c r="H4" s="1548"/>
      <c r="I4" s="1825"/>
    </row>
    <row r="5" spans="1:10" ht="12.75" customHeight="1" x14ac:dyDescent="0.2">
      <c r="C5" s="2096" t="s">
        <v>3321</v>
      </c>
      <c r="D5" s="153"/>
      <c r="E5" s="153"/>
      <c r="F5" s="154"/>
      <c r="G5" s="60"/>
      <c r="H5" s="60"/>
      <c r="I5" s="155"/>
    </row>
    <row r="6" spans="1:10" ht="12" customHeight="1" thickBot="1" x14ac:dyDescent="0.25">
      <c r="C6" s="2562" t="s">
        <v>975</v>
      </c>
      <c r="D6" s="1184"/>
      <c r="E6" s="1184"/>
      <c r="F6" s="240" t="s">
        <v>1174</v>
      </c>
      <c r="G6" s="1184"/>
      <c r="H6" s="1184"/>
      <c r="I6" s="1184" t="s">
        <v>1087</v>
      </c>
      <c r="J6" s="14"/>
    </row>
    <row r="7" spans="1:10" ht="6.75" customHeight="1" x14ac:dyDescent="0.2">
      <c r="C7" s="2116"/>
      <c r="D7" s="60"/>
      <c r="E7" s="60"/>
      <c r="F7" s="1186"/>
      <c r="G7" s="60"/>
      <c r="H7" s="60"/>
      <c r="I7" s="398"/>
    </row>
    <row r="8" spans="1:10" ht="11.25" customHeight="1" x14ac:dyDescent="0.2">
      <c r="B8" s="2089"/>
      <c r="C8" s="4" t="s">
        <v>88</v>
      </c>
      <c r="D8" s="2089"/>
      <c r="G8" s="22"/>
    </row>
    <row r="9" spans="1:10" ht="12.75" customHeight="1" x14ac:dyDescent="0.2">
      <c r="B9" s="2089"/>
      <c r="C9" s="17" t="s">
        <v>389</v>
      </c>
      <c r="D9" s="225">
        <f>'[2]S46-1  Ana. excédent accumulé-G'!D50+1</f>
        <v>32</v>
      </c>
      <c r="E9" s="1827" t="s">
        <v>820</v>
      </c>
      <c r="F9" s="2561" t="s">
        <v>3320</v>
      </c>
      <c r="G9" s="1828" t="s">
        <v>821</v>
      </c>
      <c r="H9" s="1827" t="s">
        <v>820</v>
      </c>
      <c r="I9" s="2"/>
      <c r="J9" s="1828" t="s">
        <v>821</v>
      </c>
    </row>
    <row r="10" spans="1:10" ht="12.75" customHeight="1" x14ac:dyDescent="0.2">
      <c r="B10" s="2089"/>
      <c r="C10" s="36" t="s">
        <v>704</v>
      </c>
      <c r="D10" s="226">
        <f>D9+1</f>
        <v>33</v>
      </c>
      <c r="E10" s="226"/>
      <c r="F10" s="2557" t="s">
        <v>3319</v>
      </c>
      <c r="G10" s="504"/>
      <c r="H10" s="36"/>
      <c r="I10" s="504"/>
    </row>
    <row r="11" spans="1:10" ht="12.75" customHeight="1" x14ac:dyDescent="0.2">
      <c r="B11" s="2089"/>
      <c r="C11" s="1830" t="s">
        <v>956</v>
      </c>
      <c r="D11" s="226">
        <f>D10+1</f>
        <v>34</v>
      </c>
      <c r="E11" s="1831" t="s">
        <v>820</v>
      </c>
      <c r="F11" s="2560" t="s">
        <v>3318</v>
      </c>
      <c r="G11" s="1832" t="s">
        <v>821</v>
      </c>
      <c r="H11" s="1831" t="s">
        <v>820</v>
      </c>
      <c r="I11" s="2559"/>
      <c r="J11" s="1832" t="s">
        <v>821</v>
      </c>
    </row>
    <row r="12" spans="1:10" s="4" customFormat="1" ht="12.75" customHeight="1" x14ac:dyDescent="0.2">
      <c r="A12" s="2089"/>
      <c r="B12" s="2089"/>
      <c r="C12" s="108" t="s">
        <v>808</v>
      </c>
      <c r="D12" s="282"/>
      <c r="E12" s="1392"/>
      <c r="F12" s="2"/>
      <c r="G12" s="2"/>
      <c r="H12" s="1392"/>
      <c r="I12" s="2"/>
      <c r="J12" s="1392"/>
    </row>
    <row r="13" spans="1:10" s="4" customFormat="1" ht="12.75" customHeight="1" x14ac:dyDescent="0.2">
      <c r="A13" s="2089"/>
      <c r="B13" s="2089"/>
      <c r="C13" s="1469" t="s">
        <v>1278</v>
      </c>
      <c r="D13" s="1821">
        <f>D11+1</f>
        <v>35</v>
      </c>
      <c r="E13" s="420" t="s">
        <v>820</v>
      </c>
      <c r="F13" s="2558" t="s">
        <v>3317</v>
      </c>
      <c r="G13" s="1828" t="s">
        <v>821</v>
      </c>
      <c r="H13" s="420" t="s">
        <v>820</v>
      </c>
      <c r="I13" s="2"/>
      <c r="J13" s="1828" t="s">
        <v>821</v>
      </c>
    </row>
    <row r="14" spans="1:10" s="4" customFormat="1" ht="12.75" customHeight="1" x14ac:dyDescent="0.2">
      <c r="A14" s="2089"/>
      <c r="B14" s="2089"/>
      <c r="C14" s="1469" t="s">
        <v>1279</v>
      </c>
      <c r="D14" s="1821">
        <f>D13+1</f>
        <v>36</v>
      </c>
      <c r="E14" s="207"/>
      <c r="F14" s="2558" t="s">
        <v>3316</v>
      </c>
      <c r="G14" s="1828"/>
      <c r="H14" s="1392"/>
      <c r="I14" s="2"/>
      <c r="J14" s="1392"/>
    </row>
    <row r="15" spans="1:10" s="4" customFormat="1" ht="12.75" customHeight="1" x14ac:dyDescent="0.2">
      <c r="A15" s="2089"/>
      <c r="B15" s="2089"/>
      <c r="C15" s="1469" t="s">
        <v>584</v>
      </c>
      <c r="D15" s="225">
        <f>D14+1</f>
        <v>37</v>
      </c>
      <c r="E15" s="420" t="s">
        <v>820</v>
      </c>
      <c r="F15" s="2558" t="s">
        <v>3315</v>
      </c>
      <c r="G15" s="1828" t="s">
        <v>821</v>
      </c>
      <c r="H15" s="420" t="s">
        <v>820</v>
      </c>
      <c r="I15" s="2"/>
      <c r="J15" s="1828" t="s">
        <v>821</v>
      </c>
    </row>
    <row r="16" spans="1:10" ht="12.75" customHeight="1" x14ac:dyDescent="0.2">
      <c r="B16" s="2089"/>
      <c r="C16" s="1469" t="s">
        <v>1282</v>
      </c>
      <c r="D16" s="164"/>
      <c r="E16" s="2087"/>
      <c r="F16" s="1828"/>
      <c r="G16" s="1828"/>
      <c r="H16" s="2087"/>
      <c r="I16" s="2"/>
      <c r="J16" s="1828"/>
    </row>
    <row r="17" spans="1:11" ht="13.15" customHeight="1" x14ac:dyDescent="0.2">
      <c r="A17" s="1392"/>
      <c r="C17" s="1469" t="s">
        <v>1281</v>
      </c>
      <c r="D17" s="164">
        <f>D15+1</f>
        <v>38</v>
      </c>
      <c r="E17" s="36"/>
      <c r="F17" s="2557" t="s">
        <v>3314</v>
      </c>
      <c r="G17" s="36"/>
      <c r="H17" s="420"/>
      <c r="I17" s="2"/>
    </row>
    <row r="18" spans="1:11" ht="13.5" customHeight="1" thickBot="1" x14ac:dyDescent="0.25">
      <c r="C18" s="2556" t="s">
        <v>958</v>
      </c>
      <c r="D18" s="829">
        <f>D17+1</f>
        <v>39</v>
      </c>
      <c r="E18" s="1834" t="s">
        <v>820</v>
      </c>
      <c r="F18" s="2555" t="s">
        <v>3313</v>
      </c>
      <c r="G18" s="1835" t="s">
        <v>821</v>
      </c>
      <c r="H18" s="1836" t="s">
        <v>820</v>
      </c>
      <c r="I18" s="2554"/>
      <c r="J18" s="1838" t="s">
        <v>821</v>
      </c>
      <c r="K18" s="40"/>
    </row>
    <row r="19" spans="1:11" ht="10.5" customHeight="1" x14ac:dyDescent="0.2">
      <c r="C19" s="190"/>
      <c r="D19" s="207"/>
      <c r="E19" s="1839"/>
      <c r="F19" s="832"/>
      <c r="G19" s="1828"/>
      <c r="H19" s="1839"/>
      <c r="I19" s="832"/>
      <c r="J19" s="1828"/>
      <c r="K19" s="40"/>
    </row>
    <row r="20" spans="1:11" ht="12.75" customHeight="1" x14ac:dyDescent="0.2">
      <c r="C20" s="40" t="s">
        <v>516</v>
      </c>
      <c r="D20" s="157"/>
      <c r="E20" s="157"/>
      <c r="F20" s="2542"/>
      <c r="G20" s="1192"/>
      <c r="H20" s="1192"/>
      <c r="I20" s="1473"/>
      <c r="K20" s="40"/>
    </row>
    <row r="21" spans="1:11" ht="12" customHeight="1" x14ac:dyDescent="0.2">
      <c r="C21" s="17" t="s">
        <v>389</v>
      </c>
      <c r="D21" s="228">
        <f>D18+1</f>
        <v>40</v>
      </c>
      <c r="E21" s="228"/>
      <c r="F21" s="2551" t="s">
        <v>3312</v>
      </c>
      <c r="G21" s="1192"/>
      <c r="H21" s="1192"/>
      <c r="I21" s="1473"/>
      <c r="K21" s="40"/>
    </row>
    <row r="22" spans="1:11" ht="12" customHeight="1" x14ac:dyDescent="0.2">
      <c r="C22" s="17" t="s">
        <v>703</v>
      </c>
      <c r="D22" s="226">
        <f>D21+1</f>
        <v>41</v>
      </c>
      <c r="E22" s="226"/>
      <c r="F22" s="2553" t="s">
        <v>3311</v>
      </c>
      <c r="G22" s="1841"/>
      <c r="H22" s="1841"/>
      <c r="I22" s="2132"/>
      <c r="K22" s="40"/>
    </row>
    <row r="23" spans="1:11" ht="12.75" customHeight="1" x14ac:dyDescent="0.2">
      <c r="C23" s="1830" t="s">
        <v>956</v>
      </c>
      <c r="D23" s="828">
        <f>D22+1</f>
        <v>42</v>
      </c>
      <c r="E23" s="828"/>
      <c r="F23" s="2552" t="s">
        <v>3310</v>
      </c>
      <c r="G23" s="1226"/>
      <c r="H23" s="1226"/>
      <c r="I23" s="428"/>
      <c r="J23" s="87"/>
      <c r="K23" s="40"/>
    </row>
    <row r="24" spans="1:11" ht="12.75" customHeight="1" x14ac:dyDescent="0.2">
      <c r="C24" s="150" t="s">
        <v>510</v>
      </c>
      <c r="D24" s="157"/>
      <c r="E24" s="228"/>
      <c r="F24" s="1045"/>
      <c r="G24" s="1192"/>
      <c r="H24" s="1192"/>
      <c r="I24" s="1473"/>
      <c r="J24" s="4"/>
      <c r="K24" s="40"/>
    </row>
    <row r="25" spans="1:11" ht="12.75" customHeight="1" x14ac:dyDescent="0.2">
      <c r="C25" s="1469" t="s">
        <v>290</v>
      </c>
      <c r="D25" s="157"/>
      <c r="E25" s="228"/>
      <c r="F25" s="1045"/>
      <c r="G25" s="1192"/>
      <c r="H25" s="1192"/>
      <c r="I25" s="1473"/>
      <c r="J25" s="4"/>
      <c r="K25" s="40"/>
    </row>
    <row r="26" spans="1:11" s="17" customFormat="1" ht="12.75" customHeight="1" x14ac:dyDescent="0.2">
      <c r="A26" s="329"/>
      <c r="C26" s="1469" t="s">
        <v>974</v>
      </c>
      <c r="D26" s="228">
        <f>D23+1</f>
        <v>43</v>
      </c>
      <c r="E26" s="228"/>
      <c r="F26" s="2551" t="s">
        <v>3309</v>
      </c>
      <c r="G26" s="1192"/>
      <c r="H26" s="1192"/>
      <c r="I26" s="1473"/>
      <c r="J26" s="4"/>
      <c r="K26" s="1842"/>
    </row>
    <row r="27" spans="1:11" s="17" customFormat="1" ht="11.25" customHeight="1" x14ac:dyDescent="0.2">
      <c r="A27" s="329"/>
      <c r="C27" s="108" t="s">
        <v>241</v>
      </c>
      <c r="D27" s="157"/>
      <c r="E27" s="228"/>
      <c r="F27" s="2550"/>
      <c r="G27" s="1842"/>
      <c r="H27" s="1842"/>
      <c r="I27" s="2549"/>
      <c r="J27" s="1392"/>
      <c r="K27" s="1392"/>
    </row>
    <row r="28" spans="1:11" s="17" customFormat="1" ht="12.75" customHeight="1" x14ac:dyDescent="0.2">
      <c r="A28" s="329"/>
      <c r="C28" s="108" t="s">
        <v>64</v>
      </c>
      <c r="D28" s="164">
        <f>D26+1</f>
        <v>44</v>
      </c>
      <c r="E28" s="225"/>
      <c r="F28" s="2548" t="s">
        <v>3308</v>
      </c>
      <c r="G28" s="1606"/>
      <c r="H28" s="1606"/>
      <c r="I28" s="1475"/>
      <c r="J28" s="1392"/>
      <c r="K28" s="1392"/>
    </row>
    <row r="29" spans="1:11" s="17" customFormat="1" ht="12.75" customHeight="1" x14ac:dyDescent="0.2">
      <c r="A29" s="329"/>
      <c r="C29" s="108" t="s">
        <v>560</v>
      </c>
      <c r="D29" s="225">
        <f>D28+1</f>
        <v>45</v>
      </c>
      <c r="E29" s="225"/>
      <c r="F29" s="2548" t="s">
        <v>3307</v>
      </c>
      <c r="G29" s="1606"/>
      <c r="H29" s="1606"/>
      <c r="I29" s="1475"/>
      <c r="J29" s="1392"/>
      <c r="K29" s="1392"/>
    </row>
    <row r="30" spans="1:11" s="17" customFormat="1" ht="12.75" customHeight="1" x14ac:dyDescent="0.2">
      <c r="A30" s="329"/>
      <c r="C30" s="108" t="s">
        <v>151</v>
      </c>
      <c r="D30" s="160">
        <f>D29+1</f>
        <v>46</v>
      </c>
      <c r="E30" s="228"/>
      <c r="F30" s="2548" t="s">
        <v>3306</v>
      </c>
      <c r="G30" s="1606"/>
      <c r="H30" s="1606"/>
      <c r="I30" s="1475"/>
      <c r="J30" s="1392"/>
      <c r="K30" s="1392"/>
    </row>
    <row r="31" spans="1:11" s="17" customFormat="1" ht="10.5" customHeight="1" x14ac:dyDescent="0.2">
      <c r="A31" s="329"/>
      <c r="C31" s="171"/>
      <c r="D31" s="172">
        <f>D30+1</f>
        <v>47</v>
      </c>
      <c r="E31" s="828"/>
      <c r="F31" s="2547" t="s">
        <v>3305</v>
      </c>
      <c r="G31" s="1226"/>
      <c r="H31" s="1226"/>
      <c r="I31" s="1844"/>
      <c r="J31" s="26"/>
      <c r="K31" s="1392"/>
    </row>
    <row r="32" spans="1:11" s="17" customFormat="1" ht="13.5" customHeight="1" thickBot="1" x14ac:dyDescent="0.25">
      <c r="A32" s="329"/>
      <c r="C32" s="2546" t="s">
        <v>958</v>
      </c>
      <c r="D32" s="174">
        <f>D31+1</f>
        <v>48</v>
      </c>
      <c r="E32" s="877"/>
      <c r="F32" s="2545" t="s">
        <v>3304</v>
      </c>
      <c r="G32" s="1231"/>
      <c r="H32" s="1231"/>
      <c r="I32" s="185"/>
      <c r="J32" s="46"/>
    </row>
    <row r="33" spans="1:11" s="17" customFormat="1" ht="5.25" customHeight="1" x14ac:dyDescent="0.2">
      <c r="A33" s="329"/>
      <c r="C33" s="40"/>
      <c r="D33" s="178"/>
      <c r="E33" s="227"/>
      <c r="F33" s="179"/>
      <c r="G33" s="1192"/>
      <c r="H33" s="1192"/>
      <c r="I33" s="1473"/>
      <c r="J33" s="1392"/>
      <c r="K33" s="1392"/>
    </row>
  </sheetData>
  <mergeCells count="1">
    <mergeCell ref="C3:I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&amp;LS46-2-A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7">
    <pageSetUpPr fitToPage="1"/>
  </sheetPr>
  <dimension ref="A1:I73"/>
  <sheetViews>
    <sheetView topLeftCell="B1" zoomScaleNormal="100" workbookViewId="0">
      <selection activeCell="B1" sqref="B1"/>
    </sheetView>
  </sheetViews>
  <sheetFormatPr baseColWidth="10" defaultColWidth="11.42578125" defaultRowHeight="12.75" x14ac:dyDescent="0.2"/>
  <cols>
    <col min="1" max="1" width="10.5703125" style="1439" hidden="1" customWidth="1"/>
    <col min="2" max="8" width="11.42578125" style="1439"/>
    <col min="9" max="9" width="28.28515625" style="1439" customWidth="1"/>
    <col min="10" max="16384" width="11.42578125" style="1439"/>
  </cols>
  <sheetData>
    <row r="1" spans="2:9" x14ac:dyDescent="0.2">
      <c r="C1" s="4"/>
    </row>
    <row r="2" spans="2:9" x14ac:dyDescent="0.2">
      <c r="B2" s="408"/>
    </row>
    <row r="3" spans="2:9" x14ac:dyDescent="0.2">
      <c r="B3" s="408"/>
      <c r="C3" s="2868"/>
      <c r="D3" s="2869"/>
      <c r="E3" s="2869"/>
      <c r="F3" s="2869"/>
      <c r="G3" s="2869"/>
      <c r="H3" s="2869"/>
      <c r="I3" s="2869"/>
    </row>
    <row r="4" spans="2:9" ht="15.95" customHeight="1" x14ac:dyDescent="0.2">
      <c r="B4" s="408"/>
      <c r="I4" s="535" t="s">
        <v>2858</v>
      </c>
    </row>
    <row r="5" spans="2:9" x14ac:dyDescent="0.2">
      <c r="I5" s="535" t="s">
        <v>357</v>
      </c>
    </row>
    <row r="6" spans="2:9" ht="12.75" customHeight="1" x14ac:dyDescent="0.2">
      <c r="B6" s="2867" t="s">
        <v>2899</v>
      </c>
      <c r="C6" s="2867"/>
      <c r="D6" s="2867"/>
      <c r="E6" s="2867"/>
      <c r="F6" s="1518"/>
      <c r="G6" s="1518"/>
      <c r="H6" s="1518"/>
      <c r="I6" s="1518"/>
    </row>
    <row r="7" spans="2:9" x14ac:dyDescent="0.2">
      <c r="B7" s="1519"/>
      <c r="C7" s="260"/>
      <c r="D7" s="260"/>
      <c r="E7" s="260"/>
      <c r="F7" s="260"/>
      <c r="G7" s="260"/>
    </row>
    <row r="8" spans="2:9" x14ac:dyDescent="0.2">
      <c r="B8" s="122"/>
    </row>
    <row r="10" spans="2:9" x14ac:dyDescent="0.2">
      <c r="B10" s="1439" t="s">
        <v>687</v>
      </c>
    </row>
    <row r="11" spans="2:9" ht="9.75" customHeight="1" x14ac:dyDescent="0.2">
      <c r="B11" s="2858" t="s">
        <v>2859</v>
      </c>
      <c r="C11" s="2858"/>
      <c r="D11" s="2858"/>
      <c r="E11" s="2858"/>
      <c r="F11" s="2858"/>
      <c r="G11" s="2858"/>
      <c r="H11" s="2858"/>
      <c r="I11" s="2858"/>
    </row>
    <row r="12" spans="2:9" x14ac:dyDescent="0.2">
      <c r="B12" s="2858"/>
      <c r="C12" s="2858"/>
      <c r="D12" s="2858"/>
      <c r="E12" s="2858"/>
      <c r="F12" s="2858"/>
      <c r="G12" s="2858"/>
      <c r="H12" s="2858"/>
      <c r="I12" s="2858"/>
    </row>
    <row r="13" spans="2:9" x14ac:dyDescent="0.2">
      <c r="B13" s="2858"/>
      <c r="C13" s="2858"/>
      <c r="D13" s="2858"/>
      <c r="E13" s="2858"/>
      <c r="F13" s="2858"/>
      <c r="G13" s="2858"/>
      <c r="H13" s="2858"/>
      <c r="I13" s="2858"/>
    </row>
    <row r="14" spans="2:9" x14ac:dyDescent="0.2">
      <c r="B14" s="2858"/>
      <c r="C14" s="2858"/>
      <c r="D14" s="2858"/>
      <c r="E14" s="2858"/>
      <c r="F14" s="2858"/>
      <c r="G14" s="2858"/>
      <c r="H14" s="2858"/>
      <c r="I14" s="2858"/>
    </row>
    <row r="15" spans="2:9" ht="12.75" customHeight="1" x14ac:dyDescent="0.2">
      <c r="B15" s="2858"/>
      <c r="C15" s="2858"/>
      <c r="D15" s="2858"/>
      <c r="E15" s="2858"/>
      <c r="F15" s="2858"/>
      <c r="G15" s="2858"/>
      <c r="H15" s="2858"/>
      <c r="I15" s="2858"/>
    </row>
    <row r="16" spans="2:9" ht="9.75" customHeight="1" x14ac:dyDescent="0.2">
      <c r="B16" s="1418"/>
      <c r="C16" s="1418"/>
      <c r="D16" s="1418"/>
      <c r="E16" s="1418"/>
      <c r="F16" s="1418"/>
      <c r="G16" s="1418"/>
      <c r="H16" s="1418"/>
      <c r="I16" s="1418"/>
    </row>
    <row r="17" spans="2:9" ht="12.75" customHeight="1" x14ac:dyDescent="0.2">
      <c r="B17" s="2871" t="s">
        <v>356</v>
      </c>
      <c r="C17" s="2871"/>
      <c r="D17" s="2871"/>
      <c r="E17" s="2871"/>
      <c r="F17" s="2871"/>
      <c r="G17" s="2871"/>
      <c r="H17" s="2871"/>
      <c r="I17" s="2871"/>
    </row>
    <row r="18" spans="2:9" ht="9.75" customHeight="1" x14ac:dyDescent="0.2">
      <c r="B18" s="1418"/>
      <c r="C18" s="1418"/>
      <c r="D18" s="1418"/>
      <c r="E18" s="1418"/>
      <c r="F18" s="1418"/>
      <c r="G18" s="1418"/>
      <c r="H18" s="1418"/>
      <c r="I18" s="1418"/>
    </row>
    <row r="19" spans="2:9" ht="12.75" customHeight="1" x14ac:dyDescent="0.2">
      <c r="B19" s="2858" t="s">
        <v>840</v>
      </c>
      <c r="C19" s="2858"/>
      <c r="D19" s="2858"/>
      <c r="E19" s="2858"/>
      <c r="F19" s="2858"/>
      <c r="G19" s="2858"/>
      <c r="H19" s="2858"/>
      <c r="I19" s="2858"/>
    </row>
    <row r="20" spans="2:9" x14ac:dyDescent="0.2">
      <c r="B20" s="2858"/>
      <c r="C20" s="2858"/>
      <c r="D20" s="2858"/>
      <c r="E20" s="2858"/>
      <c r="F20" s="2858"/>
      <c r="G20" s="2858"/>
      <c r="H20" s="2858"/>
      <c r="I20" s="2858"/>
    </row>
    <row r="21" spans="2:9" ht="12.75" customHeight="1" x14ac:dyDescent="0.2">
      <c r="B21" s="2858"/>
      <c r="C21" s="2858"/>
      <c r="D21" s="2858"/>
      <c r="E21" s="2858"/>
      <c r="F21" s="2858"/>
      <c r="G21" s="2858"/>
      <c r="H21" s="2858"/>
      <c r="I21" s="2858"/>
    </row>
    <row r="22" spans="2:9" ht="9.75" customHeight="1" x14ac:dyDescent="0.2">
      <c r="B22" s="1418"/>
      <c r="C22" s="1418"/>
      <c r="D22" s="1418"/>
      <c r="E22" s="1418"/>
      <c r="F22" s="1418"/>
      <c r="G22" s="1418"/>
      <c r="H22" s="1418"/>
      <c r="I22" s="1418"/>
    </row>
    <row r="23" spans="2:9" x14ac:dyDescent="0.2">
      <c r="B23" s="122" t="s">
        <v>113</v>
      </c>
      <c r="C23" s="1011"/>
      <c r="D23" s="1011"/>
      <c r="E23" s="1418"/>
      <c r="F23" s="1418"/>
      <c r="G23" s="1418"/>
      <c r="H23" s="1418"/>
      <c r="I23" s="1418"/>
    </row>
    <row r="24" spans="2:9" ht="9.75" customHeight="1" x14ac:dyDescent="0.2">
      <c r="B24" s="1418"/>
      <c r="C24" s="1418"/>
      <c r="D24" s="1418"/>
      <c r="E24" s="1418"/>
      <c r="F24" s="1418"/>
      <c r="G24" s="1418"/>
      <c r="H24" s="1418"/>
      <c r="I24" s="1418"/>
    </row>
    <row r="25" spans="2:9" ht="12.75" customHeight="1" x14ac:dyDescent="0.2">
      <c r="B25" s="2870" t="s">
        <v>841</v>
      </c>
      <c r="C25" s="2870"/>
      <c r="D25" s="2870"/>
      <c r="E25" s="2870"/>
      <c r="F25" s="2870"/>
      <c r="G25" s="2870"/>
      <c r="H25" s="2870"/>
      <c r="I25" s="2870"/>
    </row>
    <row r="26" spans="2:9" x14ac:dyDescent="0.2">
      <c r="B26" s="2870"/>
      <c r="C26" s="2870"/>
      <c r="D26" s="2870"/>
      <c r="E26" s="2870"/>
      <c r="F26" s="2870"/>
      <c r="G26" s="2870"/>
      <c r="H26" s="2870"/>
      <c r="I26" s="2870"/>
    </row>
    <row r="27" spans="2:9" ht="9.75" customHeight="1" x14ac:dyDescent="0.2">
      <c r="B27" s="2870"/>
      <c r="C27" s="2870"/>
      <c r="D27" s="2870"/>
      <c r="E27" s="2870"/>
      <c r="F27" s="2870"/>
      <c r="G27" s="2870"/>
      <c r="H27" s="2870"/>
      <c r="I27" s="2870"/>
    </row>
    <row r="28" spans="2:9" ht="15.75" customHeight="1" x14ac:dyDescent="0.2">
      <c r="B28" s="2870"/>
      <c r="C28" s="2870"/>
      <c r="D28" s="2870"/>
      <c r="E28" s="2870"/>
      <c r="F28" s="2870"/>
      <c r="G28" s="2870"/>
      <c r="H28" s="2870"/>
      <c r="I28" s="2870"/>
    </row>
    <row r="29" spans="2:9" x14ac:dyDescent="0.2">
      <c r="B29" s="1391"/>
      <c r="C29" s="1391"/>
      <c r="D29" s="1391"/>
      <c r="E29" s="1391"/>
      <c r="F29" s="1391"/>
      <c r="G29" s="1391"/>
      <c r="H29" s="1391"/>
      <c r="I29" s="1391"/>
    </row>
    <row r="30" spans="2:9" ht="9.75" customHeight="1" x14ac:dyDescent="0.2">
      <c r="B30" s="2870" t="s">
        <v>799</v>
      </c>
      <c r="C30" s="2870"/>
      <c r="D30" s="2870"/>
      <c r="E30" s="2870"/>
      <c r="F30" s="2870"/>
      <c r="G30" s="2870"/>
      <c r="H30" s="2870"/>
      <c r="I30" s="2870"/>
    </row>
    <row r="31" spans="2:9" x14ac:dyDescent="0.2">
      <c r="B31" s="2870"/>
      <c r="C31" s="2870"/>
      <c r="D31" s="2870"/>
      <c r="E31" s="2870"/>
      <c r="F31" s="2870"/>
      <c r="G31" s="2870"/>
      <c r="H31" s="2870"/>
      <c r="I31" s="2870"/>
    </row>
    <row r="32" spans="2:9" ht="9.75" customHeight="1" x14ac:dyDescent="0.2">
      <c r="B32" s="2870"/>
      <c r="C32" s="2870"/>
      <c r="D32" s="2870"/>
      <c r="E32" s="2870"/>
      <c r="F32" s="2870"/>
      <c r="G32" s="2870"/>
      <c r="H32" s="2870"/>
      <c r="I32" s="2870"/>
    </row>
    <row r="33" spans="2:9" x14ac:dyDescent="0.2">
      <c r="B33" s="2870"/>
      <c r="C33" s="2870"/>
      <c r="D33" s="2870"/>
      <c r="E33" s="2870"/>
      <c r="F33" s="2870"/>
      <c r="G33" s="2870"/>
      <c r="H33" s="2870"/>
      <c r="I33" s="2870"/>
    </row>
    <row r="34" spans="2:9" x14ac:dyDescent="0.2">
      <c r="B34" s="2870"/>
      <c r="C34" s="2870"/>
      <c r="D34" s="2870"/>
      <c r="E34" s="2870"/>
      <c r="F34" s="2870"/>
      <c r="G34" s="2870"/>
      <c r="H34" s="2870"/>
      <c r="I34" s="2870"/>
    </row>
    <row r="35" spans="2:9" ht="9.75" customHeight="1" x14ac:dyDescent="0.2">
      <c r="B35" s="2870"/>
      <c r="C35" s="2870"/>
      <c r="D35" s="2870"/>
      <c r="E35" s="2870"/>
      <c r="F35" s="2870"/>
      <c r="G35" s="2870"/>
      <c r="H35" s="2870"/>
      <c r="I35" s="2870"/>
    </row>
    <row r="36" spans="2:9" ht="12.75" customHeight="1" x14ac:dyDescent="0.2">
      <c r="B36" s="2870"/>
      <c r="C36" s="2870"/>
      <c r="D36" s="2870"/>
      <c r="E36" s="2870"/>
      <c r="F36" s="2870"/>
      <c r="G36" s="2870"/>
      <c r="H36" s="2870"/>
      <c r="I36" s="2870"/>
    </row>
    <row r="37" spans="2:9" ht="9.75" customHeight="1" x14ac:dyDescent="0.2">
      <c r="B37" s="2870"/>
      <c r="C37" s="2870"/>
      <c r="D37" s="2870"/>
      <c r="E37" s="2870"/>
      <c r="F37" s="2870"/>
      <c r="G37" s="2870"/>
      <c r="H37" s="2870"/>
      <c r="I37" s="2870"/>
    </row>
    <row r="38" spans="2:9" x14ac:dyDescent="0.2">
      <c r="B38" s="1520"/>
      <c r="C38" s="1521"/>
      <c r="D38" s="1521"/>
      <c r="E38" s="1521"/>
      <c r="F38" s="1521"/>
      <c r="G38" s="1521"/>
      <c r="H38" s="1521"/>
      <c r="I38" s="1521"/>
    </row>
    <row r="39" spans="2:9" x14ac:dyDescent="0.2">
      <c r="B39" s="2872" t="s">
        <v>800</v>
      </c>
      <c r="C39" s="2872"/>
      <c r="D39" s="2872"/>
      <c r="E39" s="2872"/>
      <c r="F39" s="2872"/>
      <c r="G39" s="2872"/>
      <c r="H39" s="2872"/>
      <c r="I39" s="2872"/>
    </row>
    <row r="40" spans="2:9" x14ac:dyDescent="0.2">
      <c r="B40" s="2872"/>
      <c r="C40" s="2872"/>
      <c r="D40" s="2872"/>
      <c r="E40" s="2872"/>
      <c r="F40" s="2872"/>
      <c r="G40" s="2872"/>
      <c r="H40" s="2872"/>
      <c r="I40" s="2872"/>
    </row>
    <row r="41" spans="2:9" x14ac:dyDescent="0.2">
      <c r="B41" s="1521"/>
      <c r="C41" s="1521"/>
      <c r="D41" s="1521"/>
      <c r="E41" s="1521"/>
      <c r="F41" s="1521"/>
      <c r="G41" s="1521"/>
      <c r="H41" s="1521"/>
      <c r="I41" s="1521"/>
    </row>
    <row r="42" spans="2:9" x14ac:dyDescent="0.2">
      <c r="B42" s="122" t="s">
        <v>114</v>
      </c>
      <c r="C42" s="1521"/>
      <c r="D42" s="1521"/>
      <c r="E42" s="1521"/>
      <c r="F42" s="1521"/>
      <c r="G42" s="1521"/>
      <c r="H42" s="1521"/>
      <c r="I42" s="1521"/>
    </row>
    <row r="43" spans="2:9" x14ac:dyDescent="0.2">
      <c r="B43" s="4"/>
      <c r="C43" s="1521"/>
      <c r="D43" s="1521"/>
      <c r="E43" s="1521"/>
      <c r="F43" s="1521"/>
      <c r="G43" s="1521"/>
      <c r="H43" s="1521"/>
      <c r="I43" s="1521"/>
    </row>
    <row r="44" spans="2:9" x14ac:dyDescent="0.2">
      <c r="B44" s="2870" t="s">
        <v>2860</v>
      </c>
      <c r="C44" s="2870"/>
      <c r="D44" s="2870"/>
      <c r="E44" s="2870"/>
      <c r="F44" s="2870"/>
      <c r="G44" s="2870"/>
      <c r="H44" s="2870"/>
      <c r="I44" s="2870"/>
    </row>
    <row r="45" spans="2:9" x14ac:dyDescent="0.2">
      <c r="B45" s="2870"/>
      <c r="C45" s="2870"/>
      <c r="D45" s="2870"/>
      <c r="E45" s="2870"/>
      <c r="F45" s="2870"/>
      <c r="G45" s="2870"/>
      <c r="H45" s="2870"/>
      <c r="I45" s="2870"/>
    </row>
    <row r="46" spans="2:9" x14ac:dyDescent="0.2">
      <c r="B46" s="2870"/>
      <c r="C46" s="2870"/>
      <c r="D46" s="2870"/>
      <c r="E46" s="2870"/>
      <c r="F46" s="2870"/>
      <c r="G46" s="2870"/>
      <c r="H46" s="2870"/>
      <c r="I46" s="2870"/>
    </row>
    <row r="47" spans="2:9" x14ac:dyDescent="0.2">
      <c r="B47" s="1521"/>
      <c r="C47" s="1521"/>
      <c r="D47" s="1521"/>
      <c r="E47" s="1521"/>
      <c r="F47" s="1521"/>
      <c r="G47" s="1521"/>
      <c r="H47" s="1521"/>
      <c r="I47" s="1521"/>
    </row>
    <row r="48" spans="2:9" ht="12.75" customHeight="1" x14ac:dyDescent="0.2">
      <c r="B48" s="2860" t="s">
        <v>943</v>
      </c>
      <c r="C48" s="2860"/>
      <c r="D48" s="2860"/>
      <c r="E48" s="2860"/>
      <c r="F48" s="2860"/>
      <c r="G48" s="2860"/>
      <c r="H48" s="2860"/>
      <c r="I48" s="2860"/>
    </row>
    <row r="49" spans="2:9" x14ac:dyDescent="0.2">
      <c r="B49" s="2860"/>
      <c r="C49" s="2860"/>
      <c r="D49" s="2860"/>
      <c r="E49" s="2860"/>
      <c r="F49" s="2860"/>
      <c r="G49" s="2860"/>
      <c r="H49" s="2860"/>
      <c r="I49" s="2860"/>
    </row>
    <row r="50" spans="2:9" x14ac:dyDescent="0.2">
      <c r="B50" s="1505" t="s">
        <v>1157</v>
      </c>
      <c r="C50" s="1512"/>
      <c r="D50" s="1512"/>
      <c r="E50" s="1512"/>
      <c r="F50" s="1512"/>
      <c r="G50" s="1512"/>
      <c r="H50" s="1512"/>
      <c r="I50" s="1512"/>
    </row>
    <row r="51" spans="2:9" x14ac:dyDescent="0.2">
      <c r="B51" s="1523"/>
      <c r="C51" s="1524"/>
      <c r="D51" s="1525"/>
      <c r="E51" s="1525"/>
      <c r="F51" s="1401"/>
      <c r="G51" s="1526"/>
      <c r="H51" s="1401"/>
      <c r="I51" s="1527"/>
    </row>
    <row r="52" spans="2:9" x14ac:dyDescent="0.2">
      <c r="B52" s="1528"/>
      <c r="C52" s="1529"/>
      <c r="D52" s="1453"/>
      <c r="E52" s="1453"/>
      <c r="F52" s="108"/>
      <c r="G52" s="1530"/>
      <c r="H52" s="108"/>
      <c r="I52" s="1531"/>
    </row>
    <row r="53" spans="2:9" x14ac:dyDescent="0.2">
      <c r="B53" s="1528"/>
      <c r="C53" s="1529"/>
      <c r="D53" s="1453"/>
      <c r="E53" s="1453"/>
      <c r="F53" s="108"/>
      <c r="G53" s="1530"/>
      <c r="H53" s="108"/>
      <c r="I53" s="1531"/>
    </row>
    <row r="54" spans="2:9" x14ac:dyDescent="0.2">
      <c r="B54" s="1528"/>
      <c r="C54" s="1529"/>
      <c r="D54" s="1453"/>
      <c r="E54" s="1453"/>
      <c r="F54" s="108"/>
      <c r="G54" s="1530"/>
      <c r="H54" s="108"/>
      <c r="I54" s="1531"/>
    </row>
    <row r="55" spans="2:9" x14ac:dyDescent="0.2">
      <c r="B55" s="1532"/>
      <c r="C55" s="1533"/>
      <c r="D55" s="1515"/>
      <c r="E55" s="1515"/>
      <c r="F55" s="260"/>
      <c r="G55" s="1534"/>
      <c r="H55" s="260"/>
      <c r="I55" s="1535"/>
    </row>
    <row r="56" spans="2:9" x14ac:dyDescent="0.2">
      <c r="B56" s="1453"/>
      <c r="C56" s="1529"/>
      <c r="D56" s="1453"/>
      <c r="E56" s="1453"/>
      <c r="F56" s="108"/>
      <c r="G56" s="1530"/>
      <c r="H56" s="108"/>
      <c r="I56" s="1449"/>
    </row>
    <row r="57" spans="2:9" x14ac:dyDescent="0.2">
      <c r="B57" s="40"/>
      <c r="C57" s="779"/>
      <c r="D57" s="779"/>
      <c r="E57" s="40"/>
      <c r="F57" s="40"/>
      <c r="G57" s="40"/>
      <c r="H57" s="108"/>
      <c r="I57" s="108"/>
    </row>
    <row r="58" spans="2:9" x14ac:dyDescent="0.2">
      <c r="B58" s="1536"/>
      <c r="C58" s="1537"/>
      <c r="D58" s="1536"/>
      <c r="E58" s="1536"/>
      <c r="F58" s="108"/>
      <c r="G58" s="108"/>
      <c r="H58" s="108"/>
      <c r="I58" s="108"/>
    </row>
    <row r="59" spans="2:9" x14ac:dyDescent="0.2">
      <c r="C59" s="1453"/>
      <c r="D59" s="1453"/>
      <c r="E59" s="108"/>
      <c r="F59" s="108"/>
    </row>
    <row r="60" spans="2:9" x14ac:dyDescent="0.2">
      <c r="B60" s="1439" t="s">
        <v>1019</v>
      </c>
      <c r="C60" s="260"/>
      <c r="D60" s="260"/>
      <c r="E60" s="260"/>
      <c r="H60" s="108"/>
      <c r="I60" s="108"/>
    </row>
    <row r="61" spans="2:9" x14ac:dyDescent="0.2">
      <c r="B61" s="197"/>
    </row>
    <row r="62" spans="2:9" x14ac:dyDescent="0.2">
      <c r="B62" s="4"/>
      <c r="C62" s="940"/>
      <c r="D62" s="779"/>
      <c r="E62" s="779"/>
      <c r="F62" s="108"/>
    </row>
    <row r="63" spans="2:9" x14ac:dyDescent="0.2">
      <c r="B63" s="149"/>
      <c r="C63" s="149"/>
      <c r="D63" s="149"/>
      <c r="E63" s="149"/>
      <c r="F63" s="149"/>
      <c r="G63" s="149"/>
      <c r="H63" s="149"/>
      <c r="I63" s="149"/>
    </row>
    <row r="64" spans="2:9" x14ac:dyDescent="0.2">
      <c r="B64" s="149"/>
      <c r="C64" s="149"/>
      <c r="D64" s="149"/>
      <c r="E64" s="149"/>
      <c r="F64" s="149"/>
      <c r="G64" s="149"/>
      <c r="H64" s="149"/>
      <c r="I64" s="149"/>
    </row>
    <row r="65" spans="2:8" x14ac:dyDescent="0.2">
      <c r="G65" s="269"/>
    </row>
    <row r="66" spans="2:8" x14ac:dyDescent="0.2">
      <c r="G66" s="269"/>
    </row>
    <row r="67" spans="2:8" x14ac:dyDescent="0.2">
      <c r="G67" s="269"/>
    </row>
    <row r="68" spans="2:8" x14ac:dyDescent="0.2">
      <c r="G68" s="269"/>
      <c r="H68" s="1449"/>
    </row>
    <row r="69" spans="2:8" x14ac:dyDescent="0.2">
      <c r="C69" s="108"/>
    </row>
    <row r="71" spans="2:8" x14ac:dyDescent="0.2">
      <c r="B71" s="1453"/>
      <c r="C71" s="1453"/>
      <c r="D71" s="887"/>
      <c r="E71" s="887"/>
      <c r="F71" s="887"/>
      <c r="G71" s="269"/>
      <c r="H71" s="1449"/>
    </row>
    <row r="73" spans="2:8" x14ac:dyDescent="0.2">
      <c r="B73" s="4"/>
    </row>
  </sheetData>
  <mergeCells count="10">
    <mergeCell ref="B48:I49"/>
    <mergeCell ref="B17:I17"/>
    <mergeCell ref="B19:I21"/>
    <mergeCell ref="B39:I40"/>
    <mergeCell ref="B44:I46"/>
    <mergeCell ref="B11:I15"/>
    <mergeCell ref="B6:E6"/>
    <mergeCell ref="C3:I3"/>
    <mergeCell ref="B25:I28"/>
    <mergeCell ref="B30:I37"/>
  </mergeCells>
  <phoneticPr fontId="25" type="noConversion"/>
  <pageMargins left="0.78740157480314965" right="0.59055118110236227" top="0.98425196850393704" bottom="0.39370078740157483" header="0.59055118110236227" footer="0.39370078740157483"/>
  <pageSetup scale="85" orientation="portrait" r:id="rId1"/>
  <headerFooter alignWithMargins="0">
    <oddHeader>&amp;L&amp;9Organisme________________________________________&amp;R&amp;9Code géographique ____________</oddHeader>
    <oddFooter>&amp;LS6.2-G</oddFooter>
  </headerFooter>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Normal="100" workbookViewId="0"/>
  </sheetViews>
  <sheetFormatPr baseColWidth="10" defaultColWidth="11.42578125" defaultRowHeight="12.75" x14ac:dyDescent="0.2"/>
  <cols>
    <col min="1" max="1" width="2.42578125" style="1392" customWidth="1"/>
    <col min="2" max="2" width="8.5703125" style="1392" customWidth="1"/>
    <col min="3" max="3" width="2.42578125" style="1392" customWidth="1"/>
    <col min="4" max="4" width="9.28515625" style="1392" customWidth="1"/>
    <col min="5" max="5" width="1.7109375" style="1392" customWidth="1"/>
    <col min="6" max="6" width="15.7109375" style="1392" customWidth="1"/>
    <col min="7" max="7" width="2.140625" style="1392" customWidth="1"/>
    <col min="8" max="8" width="12.7109375" style="1392" customWidth="1"/>
    <col min="9" max="9" width="1.7109375" style="1392" customWidth="1"/>
    <col min="10" max="10" width="15.7109375" style="1392" customWidth="1"/>
    <col min="11" max="11" width="2.7109375" style="50" customWidth="1"/>
    <col min="12" max="12" width="15.7109375" style="1392" customWidth="1"/>
    <col min="13" max="16384" width="11.42578125" style="1392"/>
  </cols>
  <sheetData>
    <row r="1" spans="1:12" x14ac:dyDescent="0.2">
      <c r="B1" s="2096"/>
      <c r="C1" s="401"/>
      <c r="D1" s="292"/>
      <c r="E1" s="292"/>
      <c r="F1" s="292"/>
      <c r="G1" s="50"/>
      <c r="H1" s="50"/>
      <c r="I1" s="50"/>
      <c r="J1" s="2095"/>
      <c r="L1" s="50"/>
    </row>
    <row r="2" spans="1:12" x14ac:dyDescent="0.2">
      <c r="K2" s="2569"/>
    </row>
    <row r="3" spans="1:12" x14ac:dyDescent="0.2">
      <c r="B3" s="2881" t="s">
        <v>3333</v>
      </c>
      <c r="C3" s="2881"/>
      <c r="D3" s="2881"/>
      <c r="E3" s="2881"/>
      <c r="F3" s="2881"/>
      <c r="G3" s="2881"/>
      <c r="H3" s="2881"/>
      <c r="I3" s="2881"/>
      <c r="J3" s="2881"/>
      <c r="K3" s="2881"/>
      <c r="L3" s="2881"/>
    </row>
    <row r="4" spans="1:12" ht="13.7" customHeight="1" x14ac:dyDescent="0.2">
      <c r="B4" s="55" t="s">
        <v>3332</v>
      </c>
      <c r="C4" s="50"/>
      <c r="D4" s="50"/>
      <c r="E4" s="50"/>
      <c r="F4" s="50"/>
      <c r="G4" s="50"/>
      <c r="H4" s="50"/>
      <c r="I4" s="50"/>
      <c r="J4" s="50"/>
      <c r="K4" s="2569"/>
      <c r="L4" s="50"/>
    </row>
    <row r="5" spans="1:12" ht="13.7" customHeight="1" x14ac:dyDescent="0.2">
      <c r="B5" s="55" t="s">
        <v>1171</v>
      </c>
      <c r="C5" s="50"/>
      <c r="D5" s="50"/>
      <c r="E5" s="50"/>
      <c r="F5" s="50"/>
      <c r="G5" s="50"/>
      <c r="H5" s="50"/>
      <c r="I5" s="50"/>
      <c r="J5" s="50"/>
      <c r="K5" s="2569"/>
      <c r="L5" s="50"/>
    </row>
    <row r="6" spans="1:12" x14ac:dyDescent="0.2">
      <c r="B6" s="2115" t="s">
        <v>2944</v>
      </c>
      <c r="C6" s="50"/>
      <c r="D6" s="50"/>
      <c r="E6" s="50"/>
      <c r="F6" s="50"/>
      <c r="G6" s="50"/>
      <c r="H6" s="50"/>
      <c r="I6" s="50"/>
      <c r="J6" s="2570"/>
      <c r="K6" s="2569"/>
      <c r="L6" s="50"/>
    </row>
    <row r="7" spans="1:12" x14ac:dyDescent="0.2">
      <c r="B7" s="2568" t="s">
        <v>975</v>
      </c>
      <c r="J7" s="2129" t="s">
        <v>3331</v>
      </c>
      <c r="K7" s="774"/>
      <c r="L7" s="2129" t="s">
        <v>3330</v>
      </c>
    </row>
    <row r="8" spans="1:12" ht="13.5" x14ac:dyDescent="0.2">
      <c r="J8" s="2567" t="s">
        <v>3329</v>
      </c>
      <c r="K8" s="774"/>
      <c r="L8" s="2567" t="s">
        <v>3328</v>
      </c>
    </row>
    <row r="9" spans="1:12" x14ac:dyDescent="0.2">
      <c r="K9" s="508"/>
    </row>
    <row r="10" spans="1:12" ht="14.25" x14ac:dyDescent="0.2">
      <c r="A10" s="2089"/>
      <c r="B10" s="1392" t="s">
        <v>3327</v>
      </c>
      <c r="K10" s="508">
        <v>1</v>
      </c>
      <c r="L10" s="2248">
        <v>6502</v>
      </c>
    </row>
    <row r="11" spans="1:12" x14ac:dyDescent="0.2">
      <c r="A11" s="2089"/>
      <c r="B11" s="2086"/>
      <c r="C11" s="2086"/>
      <c r="D11" s="2086"/>
      <c r="E11" s="2086"/>
      <c r="F11" s="2086"/>
      <c r="K11" s="508"/>
      <c r="L11" s="2158"/>
    </row>
    <row r="12" spans="1:12" x14ac:dyDescent="0.2">
      <c r="A12" s="2089"/>
      <c r="B12" s="2086" t="s">
        <v>75</v>
      </c>
      <c r="C12" s="2086"/>
      <c r="D12" s="2086"/>
      <c r="E12" s="2086"/>
      <c r="F12" s="2086"/>
      <c r="K12" s="508"/>
      <c r="L12" s="2158"/>
    </row>
    <row r="13" spans="1:12" x14ac:dyDescent="0.2">
      <c r="A13" s="2089"/>
      <c r="B13" s="2086"/>
      <c r="C13" s="2086"/>
      <c r="D13" s="2086"/>
      <c r="E13" s="2086"/>
      <c r="F13" s="2086"/>
      <c r="K13" s="508"/>
      <c r="L13" s="2158"/>
    </row>
    <row r="14" spans="1:12" x14ac:dyDescent="0.2">
      <c r="A14" s="2089"/>
      <c r="B14" s="2086" t="s">
        <v>3326</v>
      </c>
      <c r="C14" s="2086"/>
      <c r="D14" s="2086"/>
      <c r="E14" s="2086"/>
      <c r="F14" s="2086"/>
      <c r="J14" s="2564"/>
      <c r="K14" s="508">
        <f>K10+1</f>
        <v>2</v>
      </c>
      <c r="L14" s="2144">
        <v>6503</v>
      </c>
    </row>
    <row r="15" spans="1:12" x14ac:dyDescent="0.2">
      <c r="A15" s="2089"/>
      <c r="B15" s="2086"/>
      <c r="C15" s="2086"/>
      <c r="D15" s="2086"/>
      <c r="E15" s="2086"/>
      <c r="F15" s="2086"/>
      <c r="J15" s="2566"/>
      <c r="K15" s="2515"/>
      <c r="L15" s="2144"/>
    </row>
    <row r="16" spans="1:12" x14ac:dyDescent="0.2">
      <c r="A16" s="2089"/>
      <c r="B16" s="2086" t="s">
        <v>3325</v>
      </c>
      <c r="C16" s="2086"/>
      <c r="D16" s="2086"/>
      <c r="E16" s="2086"/>
      <c r="F16" s="2086"/>
      <c r="J16" s="2564"/>
      <c r="K16" s="508">
        <f>K14+1</f>
        <v>3</v>
      </c>
      <c r="L16" s="2144" t="s">
        <v>3324</v>
      </c>
    </row>
    <row r="17" spans="1:12" x14ac:dyDescent="0.2">
      <c r="A17" s="2089"/>
      <c r="B17" s="2086"/>
      <c r="C17" s="2086"/>
      <c r="D17" s="2086"/>
      <c r="E17" s="2086"/>
      <c r="F17" s="2086"/>
      <c r="J17" s="2566"/>
      <c r="K17" s="508"/>
      <c r="L17" s="2144"/>
    </row>
    <row r="18" spans="1:12" x14ac:dyDescent="0.2">
      <c r="A18" s="2089"/>
      <c r="B18" s="2086" t="s">
        <v>3323</v>
      </c>
      <c r="C18" s="2086"/>
      <c r="D18" s="2086"/>
      <c r="E18" s="2086"/>
      <c r="F18" s="2086"/>
      <c r="J18" s="2564"/>
      <c r="K18" s="508">
        <f>+K16+1</f>
        <v>4</v>
      </c>
      <c r="L18" s="2248">
        <v>6504</v>
      </c>
    </row>
    <row r="19" spans="1:12" x14ac:dyDescent="0.2">
      <c r="A19" s="2089"/>
      <c r="B19" s="2086"/>
      <c r="C19" s="2086"/>
      <c r="D19" s="2086"/>
      <c r="E19" s="2086"/>
      <c r="F19" s="2086"/>
      <c r="J19" s="2566"/>
      <c r="K19" s="2515"/>
      <c r="L19" s="2144"/>
    </row>
    <row r="20" spans="1:12" x14ac:dyDescent="0.2">
      <c r="A20" s="2089"/>
      <c r="C20" s="2086"/>
      <c r="D20" s="2086"/>
      <c r="E20" s="2086"/>
      <c r="F20" s="2086"/>
      <c r="J20" s="2565"/>
      <c r="K20" s="508">
        <f>K18+1</f>
        <v>5</v>
      </c>
      <c r="L20" s="2248">
        <v>6505</v>
      </c>
    </row>
    <row r="21" spans="1:12" x14ac:dyDescent="0.2">
      <c r="A21" s="2089"/>
      <c r="B21" s="2086"/>
      <c r="C21" s="2086"/>
      <c r="D21" s="2086"/>
      <c r="E21" s="2086"/>
      <c r="F21" s="2086"/>
      <c r="J21" s="2565"/>
      <c r="K21" s="508"/>
      <c r="L21" s="2158"/>
    </row>
    <row r="22" spans="1:12" x14ac:dyDescent="0.2">
      <c r="A22" s="2089"/>
      <c r="B22" s="2086" t="s">
        <v>102</v>
      </c>
      <c r="C22" s="2086"/>
      <c r="D22" s="2086"/>
      <c r="E22" s="2086"/>
      <c r="F22" s="2086"/>
      <c r="J22" s="2564"/>
      <c r="K22" s="508">
        <f>K20+1</f>
        <v>6</v>
      </c>
      <c r="L22" s="2248">
        <v>6506</v>
      </c>
    </row>
    <row r="23" spans="1:12" x14ac:dyDescent="0.2">
      <c r="A23" s="2089"/>
      <c r="B23" s="2086"/>
      <c r="C23" s="2086"/>
      <c r="D23" s="2086"/>
      <c r="E23" s="2086"/>
      <c r="F23" s="2086"/>
      <c r="K23" s="508"/>
      <c r="L23" s="2158"/>
    </row>
    <row r="24" spans="1:12" ht="13.5" thickBot="1" x14ac:dyDescent="0.25">
      <c r="A24" s="2089"/>
      <c r="B24" s="2086" t="s">
        <v>3322</v>
      </c>
      <c r="C24" s="2086"/>
      <c r="D24" s="2086"/>
      <c r="E24" s="2086"/>
      <c r="F24" s="2086"/>
      <c r="K24" s="508">
        <f>K22+1</f>
        <v>7</v>
      </c>
      <c r="L24" s="2563">
        <v>6507</v>
      </c>
    </row>
    <row r="25" spans="1:12" x14ac:dyDescent="0.2">
      <c r="A25" s="2089"/>
      <c r="K25" s="508"/>
      <c r="L25" s="1948"/>
    </row>
  </sheetData>
  <mergeCells count="1">
    <mergeCell ref="B3:L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&amp;LS47-A</oddFooter>
  </headerFooter>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37"/>
  <sheetViews>
    <sheetView zoomScaleNormal="100" zoomScaleSheetLayoutView="100" workbookViewId="0"/>
  </sheetViews>
  <sheetFormatPr baseColWidth="10" defaultColWidth="11.42578125" defaultRowHeight="12.75" x14ac:dyDescent="0.2"/>
  <cols>
    <col min="1" max="1" width="2.42578125" style="2089" customWidth="1"/>
    <col min="2" max="2" width="57.28515625" style="1392" customWidth="1"/>
    <col min="3" max="3" width="10.42578125" style="1392" customWidth="1"/>
    <col min="4" max="4" width="2.7109375" style="1234" customWidth="1"/>
    <col min="5" max="6" width="2.7109375" style="1392" customWidth="1"/>
    <col min="7" max="7" width="2.7109375" style="136" customWidth="1"/>
    <col min="8" max="8" width="2.7109375" style="1392" customWidth="1"/>
    <col min="9" max="9" width="2.7109375" style="136" customWidth="1"/>
    <col min="10" max="10" width="2.7109375" style="1392" customWidth="1"/>
    <col min="11" max="11" width="2.7109375" style="136" customWidth="1"/>
    <col min="12" max="12" width="3.140625" style="1392" customWidth="1"/>
    <col min="13" max="13" width="10.85546875" style="1392" customWidth="1"/>
    <col min="14" max="16384" width="11.42578125" style="1392"/>
  </cols>
  <sheetData>
    <row r="2" spans="2:14" ht="12" customHeight="1" x14ac:dyDescent="0.2">
      <c r="C2" s="2598"/>
      <c r="D2" s="2569"/>
      <c r="E2" s="50"/>
      <c r="F2" s="50"/>
      <c r="G2" s="51"/>
      <c r="H2" s="50"/>
      <c r="I2" s="3013"/>
      <c r="J2" s="3013"/>
      <c r="K2" s="3013"/>
      <c r="L2" s="3013"/>
    </row>
    <row r="3" spans="2:14" ht="12.75" customHeight="1" x14ac:dyDescent="0.2">
      <c r="B3" s="401" t="s">
        <v>3352</v>
      </c>
      <c r="C3" s="401"/>
      <c r="D3" s="2569"/>
      <c r="E3" s="50"/>
      <c r="F3" s="50"/>
      <c r="G3" s="51"/>
      <c r="H3" s="50"/>
      <c r="I3" s="51"/>
      <c r="J3" s="50"/>
      <c r="K3" s="51"/>
      <c r="L3" s="50"/>
    </row>
    <row r="4" spans="2:14" ht="12.75" customHeight="1" x14ac:dyDescent="0.2">
      <c r="B4" s="2597" t="s">
        <v>1171</v>
      </c>
      <c r="C4" s="2597"/>
      <c r="D4" s="2569"/>
      <c r="E4" s="50"/>
      <c r="F4" s="50"/>
      <c r="G4" s="51"/>
      <c r="H4" s="50"/>
      <c r="I4" s="51"/>
      <c r="J4" s="50"/>
      <c r="K4" s="51"/>
      <c r="L4" s="50"/>
    </row>
    <row r="5" spans="2:14" ht="12.75" customHeight="1" x14ac:dyDescent="0.2">
      <c r="B5" s="2568" t="s">
        <v>975</v>
      </c>
      <c r="C5" s="2597"/>
      <c r="D5" s="2569"/>
      <c r="E5" s="50"/>
      <c r="F5" s="50"/>
      <c r="G5" s="51"/>
      <c r="H5" s="50"/>
      <c r="I5" s="51"/>
      <c r="J5" s="50"/>
      <c r="K5" s="51"/>
      <c r="L5" s="50"/>
      <c r="N5" s="2086"/>
    </row>
    <row r="6" spans="2:14" ht="12.75" customHeight="1" x14ac:dyDescent="0.2">
      <c r="B6" s="2086" t="s">
        <v>2944</v>
      </c>
      <c r="C6" s="2597"/>
      <c r="D6" s="2569"/>
      <c r="E6" s="50"/>
      <c r="F6" s="50"/>
      <c r="G6" s="51"/>
      <c r="H6" s="50"/>
      <c r="I6" s="51"/>
      <c r="J6" s="50"/>
      <c r="K6" s="51"/>
      <c r="L6" s="50"/>
      <c r="N6" s="2086"/>
    </row>
    <row r="7" spans="2:14" ht="7.15" customHeight="1" x14ac:dyDescent="0.2">
      <c r="B7" s="2597"/>
      <c r="C7" s="2597"/>
      <c r="D7" s="2569"/>
      <c r="E7" s="50"/>
      <c r="F7" s="50"/>
      <c r="G7" s="51"/>
      <c r="H7" s="50"/>
      <c r="I7" s="51"/>
      <c r="J7" s="50"/>
      <c r="K7" s="51"/>
      <c r="L7" s="50"/>
      <c r="N7" s="2086"/>
    </row>
    <row r="8" spans="2:14" ht="12.95" customHeight="1" x14ac:dyDescent="0.2">
      <c r="B8" s="40" t="s">
        <v>876</v>
      </c>
      <c r="C8" s="40"/>
      <c r="D8" s="2088"/>
      <c r="E8" s="2596" t="s">
        <v>3351</v>
      </c>
      <c r="F8" s="149"/>
      <c r="G8" s="2580"/>
      <c r="H8" s="775"/>
      <c r="I8" s="778"/>
      <c r="J8" s="775"/>
      <c r="K8" s="2580"/>
      <c r="L8" s="149"/>
    </row>
    <row r="9" spans="2:14" ht="15" customHeight="1" x14ac:dyDescent="0.2">
      <c r="B9" s="40" t="s">
        <v>638</v>
      </c>
      <c r="C9" s="40"/>
      <c r="D9" s="2088"/>
      <c r="E9" s="2580"/>
      <c r="F9" s="149"/>
      <c r="G9" s="2580"/>
      <c r="H9" s="2595"/>
      <c r="I9" s="2595"/>
      <c r="J9" s="2595"/>
      <c r="K9" s="2595"/>
      <c r="L9" s="2590"/>
    </row>
    <row r="10" spans="2:14" ht="6.95" customHeight="1" x14ac:dyDescent="0.2">
      <c r="B10" s="40"/>
      <c r="C10" s="40"/>
      <c r="D10" s="2088"/>
      <c r="E10" s="2580"/>
      <c r="F10" s="149"/>
      <c r="G10" s="2580"/>
      <c r="H10" s="2595"/>
      <c r="I10" s="2595"/>
      <c r="J10" s="2595"/>
      <c r="K10" s="2595"/>
      <c r="L10" s="2590"/>
    </row>
    <row r="11" spans="2:14" ht="12.95" customHeight="1" x14ac:dyDescent="0.2">
      <c r="B11" s="108" t="s">
        <v>3350</v>
      </c>
      <c r="C11" s="2588"/>
      <c r="D11" s="2109">
        <v>1</v>
      </c>
      <c r="E11" s="778"/>
      <c r="F11" s="2575"/>
      <c r="G11" s="2577" t="s">
        <v>3231</v>
      </c>
      <c r="H11" s="2575">
        <v>7</v>
      </c>
      <c r="I11" s="2576">
        <v>5</v>
      </c>
      <c r="J11" s="2575">
        <v>4</v>
      </c>
      <c r="K11" s="2575">
        <v>6</v>
      </c>
      <c r="L11" s="2574" t="s">
        <v>3334</v>
      </c>
      <c r="M11" s="2588"/>
    </row>
    <row r="12" spans="2:14" ht="15.95" customHeight="1" x14ac:dyDescent="0.2">
      <c r="B12" s="108" t="s">
        <v>3349</v>
      </c>
      <c r="D12" s="780"/>
      <c r="E12" s="778"/>
      <c r="F12" s="775"/>
      <c r="G12" s="788"/>
      <c r="H12" s="2593"/>
      <c r="I12" s="2593"/>
      <c r="J12" s="2593"/>
      <c r="K12" s="2593"/>
      <c r="L12" s="2574"/>
    </row>
    <row r="13" spans="2:14" ht="6.95" customHeight="1" x14ac:dyDescent="0.2">
      <c r="B13" s="108"/>
      <c r="D13" s="780"/>
      <c r="E13" s="778"/>
      <c r="F13" s="775"/>
      <c r="G13" s="788"/>
      <c r="H13" s="2594"/>
      <c r="I13" s="2594"/>
      <c r="J13" s="2594"/>
      <c r="K13" s="2594"/>
      <c r="L13" s="2574"/>
    </row>
    <row r="14" spans="2:14" ht="12.95" customHeight="1" x14ac:dyDescent="0.2">
      <c r="B14" s="108" t="s">
        <v>3340</v>
      </c>
      <c r="C14" s="2588"/>
      <c r="D14" s="2109">
        <f>D11+1</f>
        <v>2</v>
      </c>
      <c r="E14" s="778"/>
      <c r="F14" s="2575"/>
      <c r="G14" s="2577" t="s">
        <v>3231</v>
      </c>
      <c r="H14" s="2575">
        <v>7</v>
      </c>
      <c r="I14" s="2576">
        <v>5</v>
      </c>
      <c r="J14" s="2575">
        <v>3</v>
      </c>
      <c r="K14" s="2575">
        <v>2</v>
      </c>
      <c r="L14" s="2574" t="s">
        <v>3334</v>
      </c>
      <c r="M14" s="2588"/>
    </row>
    <row r="15" spans="2:14" ht="6.95" customHeight="1" x14ac:dyDescent="0.2">
      <c r="B15" s="108"/>
      <c r="D15" s="2109"/>
      <c r="E15" s="778"/>
      <c r="F15" s="149"/>
      <c r="G15" s="2580"/>
      <c r="H15" s="2593"/>
      <c r="I15" s="2593"/>
      <c r="J15" s="2593"/>
      <c r="K15" s="2593"/>
      <c r="L15" s="2587"/>
    </row>
    <row r="16" spans="2:14" ht="12.95" customHeight="1" x14ac:dyDescent="0.2">
      <c r="B16" s="108" t="s">
        <v>3339</v>
      </c>
      <c r="C16" s="2588"/>
      <c r="D16" s="2109">
        <f>D14+1</f>
        <v>3</v>
      </c>
      <c r="E16" s="778"/>
      <c r="F16" s="2575"/>
      <c r="G16" s="2577" t="s">
        <v>3231</v>
      </c>
      <c r="H16" s="2575">
        <v>7</v>
      </c>
      <c r="I16" s="2576">
        <v>5</v>
      </c>
      <c r="J16" s="2575">
        <v>3</v>
      </c>
      <c r="K16" s="2575">
        <v>6</v>
      </c>
      <c r="L16" s="2574" t="s">
        <v>3334</v>
      </c>
      <c r="M16" s="2588"/>
    </row>
    <row r="17" spans="2:13" ht="6.95" customHeight="1" x14ac:dyDescent="0.2">
      <c r="B17" s="108"/>
      <c r="D17" s="2109"/>
      <c r="E17" s="778"/>
      <c r="F17" s="149"/>
      <c r="G17" s="2580"/>
      <c r="H17" s="775"/>
      <c r="I17" s="778"/>
      <c r="J17" s="775"/>
      <c r="K17" s="2586"/>
      <c r="L17" s="2574"/>
    </row>
    <row r="18" spans="2:13" ht="12.95" customHeight="1" x14ac:dyDescent="0.2">
      <c r="B18" s="108" t="s">
        <v>3338</v>
      </c>
      <c r="C18" s="2588"/>
      <c r="D18" s="2109">
        <f>D16+1</f>
        <v>4</v>
      </c>
      <c r="E18" s="778"/>
      <c r="F18" s="2575"/>
      <c r="G18" s="2577" t="s">
        <v>3231</v>
      </c>
      <c r="H18" s="2575">
        <v>7</v>
      </c>
      <c r="I18" s="2576">
        <v>5</v>
      </c>
      <c r="J18" s="2575">
        <v>3</v>
      </c>
      <c r="K18" s="2575">
        <v>7</v>
      </c>
      <c r="L18" s="2574" t="s">
        <v>3334</v>
      </c>
      <c r="M18" s="2588"/>
    </row>
    <row r="19" spans="2:13" ht="6.95" customHeight="1" x14ac:dyDescent="0.2">
      <c r="B19" s="108"/>
      <c r="D19" s="2109"/>
      <c r="E19" s="778"/>
      <c r="F19" s="149"/>
      <c r="G19" s="2580"/>
      <c r="H19" s="775"/>
      <c r="I19" s="778"/>
      <c r="J19" s="775"/>
      <c r="K19" s="2586"/>
      <c r="L19" s="2587"/>
    </row>
    <row r="20" spans="2:13" ht="12.95" customHeight="1" x14ac:dyDescent="0.2">
      <c r="B20" s="108" t="s">
        <v>3337</v>
      </c>
      <c r="C20" s="2588"/>
      <c r="D20" s="2109">
        <f>D18+1</f>
        <v>5</v>
      </c>
      <c r="E20" s="778"/>
      <c r="F20" s="2575"/>
      <c r="G20" s="2577" t="s">
        <v>3231</v>
      </c>
      <c r="H20" s="2575">
        <v>7</v>
      </c>
      <c r="I20" s="2576">
        <v>5</v>
      </c>
      <c r="J20" s="2575">
        <v>3</v>
      </c>
      <c r="K20" s="2575">
        <v>8</v>
      </c>
      <c r="L20" s="2574" t="s">
        <v>3334</v>
      </c>
      <c r="M20" s="2588"/>
    </row>
    <row r="21" spans="2:13" ht="6.95" customHeight="1" x14ac:dyDescent="0.2">
      <c r="B21" s="108"/>
      <c r="D21" s="2109"/>
      <c r="E21" s="778"/>
      <c r="F21" s="149"/>
      <c r="G21" s="2580"/>
      <c r="H21" s="775"/>
      <c r="I21" s="778"/>
      <c r="J21" s="775"/>
      <c r="K21" s="2586"/>
      <c r="L21" s="2574"/>
    </row>
    <row r="22" spans="2:13" ht="12.95" customHeight="1" x14ac:dyDescent="0.2">
      <c r="B22" s="108" t="s">
        <v>3336</v>
      </c>
      <c r="C22" s="2588"/>
      <c r="D22" s="2109">
        <f>D20+1</f>
        <v>6</v>
      </c>
      <c r="E22" s="778"/>
      <c r="F22" s="2575"/>
      <c r="G22" s="2577" t="s">
        <v>3231</v>
      </c>
      <c r="H22" s="2575">
        <v>7</v>
      </c>
      <c r="I22" s="2576">
        <v>5</v>
      </c>
      <c r="J22" s="2575">
        <v>3</v>
      </c>
      <c r="K22" s="2575">
        <v>9</v>
      </c>
      <c r="L22" s="2574" t="s">
        <v>3334</v>
      </c>
      <c r="M22" s="2588"/>
    </row>
    <row r="23" spans="2:13" ht="6.95" customHeight="1" x14ac:dyDescent="0.2">
      <c r="B23" s="108"/>
      <c r="C23" s="108"/>
      <c r="D23" s="2109"/>
      <c r="E23" s="778"/>
      <c r="F23" s="775"/>
      <c r="G23" s="2577"/>
      <c r="H23" s="775"/>
      <c r="I23" s="778"/>
      <c r="J23" s="775"/>
      <c r="K23" s="775"/>
      <c r="L23" s="2574"/>
    </row>
    <row r="24" spans="2:13" ht="12.95" customHeight="1" x14ac:dyDescent="0.2">
      <c r="B24" s="260" t="s">
        <v>3348</v>
      </c>
      <c r="C24" s="2592"/>
      <c r="D24" s="2109">
        <f>D22+1</f>
        <v>7</v>
      </c>
      <c r="E24" s="778"/>
      <c r="F24" s="2575"/>
      <c r="G24" s="2577" t="s">
        <v>3231</v>
      </c>
      <c r="H24" s="2575">
        <v>7</v>
      </c>
      <c r="I24" s="2576">
        <v>5</v>
      </c>
      <c r="J24" s="2575">
        <v>5</v>
      </c>
      <c r="K24" s="2575">
        <v>9</v>
      </c>
      <c r="L24" s="2574" t="s">
        <v>3334</v>
      </c>
    </row>
    <row r="25" spans="2:13" ht="12.95" customHeight="1" x14ac:dyDescent="0.2">
      <c r="B25" s="108"/>
      <c r="C25" s="108"/>
      <c r="D25" s="2109"/>
      <c r="E25" s="778"/>
      <c r="F25" s="775"/>
      <c r="G25" s="2577"/>
      <c r="H25" s="775"/>
      <c r="I25" s="778"/>
      <c r="J25" s="775"/>
      <c r="K25" s="775"/>
      <c r="L25" s="2590"/>
    </row>
    <row r="26" spans="2:13" ht="12.95" customHeight="1" x14ac:dyDescent="0.2">
      <c r="B26" s="108" t="s">
        <v>3347</v>
      </c>
      <c r="C26" s="2579"/>
      <c r="D26" s="2109">
        <f>D24+1</f>
        <v>8</v>
      </c>
      <c r="E26" s="778"/>
      <c r="F26" s="2575"/>
      <c r="G26" s="2577" t="s">
        <v>3231</v>
      </c>
      <c r="H26" s="2575">
        <v>7</v>
      </c>
      <c r="I26" s="2576">
        <v>7</v>
      </c>
      <c r="J26" s="2575">
        <v>4</v>
      </c>
      <c r="K26" s="2575">
        <v>0</v>
      </c>
      <c r="L26" s="2574" t="s">
        <v>3334</v>
      </c>
      <c r="M26" s="2579"/>
    </row>
    <row r="27" spans="2:13" ht="15.95" customHeight="1" x14ac:dyDescent="0.2">
      <c r="B27" s="108" t="s">
        <v>3346</v>
      </c>
      <c r="D27" s="2109"/>
      <c r="E27" s="778"/>
      <c r="F27" s="775"/>
      <c r="G27" s="2577"/>
      <c r="H27" s="775"/>
      <c r="I27" s="778"/>
      <c r="J27" s="775"/>
      <c r="K27" s="775"/>
      <c r="L27" s="2574"/>
    </row>
    <row r="28" spans="2:13" ht="6.95" customHeight="1" x14ac:dyDescent="0.2">
      <c r="B28" s="108"/>
      <c r="D28" s="2109"/>
      <c r="E28" s="778"/>
      <c r="F28" s="775"/>
      <c r="G28" s="2577"/>
      <c r="H28" s="775"/>
      <c r="I28" s="778"/>
      <c r="J28" s="775"/>
      <c r="K28" s="775"/>
      <c r="L28" s="2574"/>
    </row>
    <row r="29" spans="2:13" ht="12.95" customHeight="1" x14ac:dyDescent="0.2">
      <c r="B29" s="108" t="s">
        <v>3340</v>
      </c>
      <c r="C29" s="2579"/>
      <c r="D29" s="2109">
        <f>D26+1</f>
        <v>9</v>
      </c>
      <c r="E29" s="305"/>
      <c r="F29" s="2583"/>
      <c r="G29" s="2585" t="s">
        <v>3231</v>
      </c>
      <c r="H29" s="2575">
        <v>7</v>
      </c>
      <c r="I29" s="2576">
        <v>5</v>
      </c>
      <c r="J29" s="2575">
        <v>4</v>
      </c>
      <c r="K29" s="2575">
        <v>8</v>
      </c>
      <c r="L29" s="2574" t="s">
        <v>3334</v>
      </c>
      <c r="M29" s="2579"/>
    </row>
    <row r="30" spans="2:13" ht="6.95" customHeight="1" x14ac:dyDescent="0.2">
      <c r="B30" s="108"/>
      <c r="D30" s="2109"/>
      <c r="E30" s="778"/>
      <c r="F30" s="775"/>
      <c r="G30" s="2577"/>
      <c r="H30" s="775"/>
      <c r="I30" s="778"/>
      <c r="J30" s="775"/>
      <c r="K30" s="775"/>
      <c r="L30" s="2587"/>
    </row>
    <row r="31" spans="2:13" ht="12.95" customHeight="1" x14ac:dyDescent="0.2">
      <c r="B31" s="108" t="s">
        <v>3339</v>
      </c>
      <c r="C31" s="2579"/>
      <c r="D31" s="2109">
        <f>D29+1</f>
        <v>10</v>
      </c>
      <c r="E31" s="305"/>
      <c r="F31" s="2583"/>
      <c r="G31" s="2585" t="s">
        <v>3231</v>
      </c>
      <c r="H31" s="2575">
        <v>7</v>
      </c>
      <c r="I31" s="2576">
        <v>5</v>
      </c>
      <c r="J31" s="2575">
        <v>4</v>
      </c>
      <c r="K31" s="2575">
        <v>9</v>
      </c>
      <c r="L31" s="2574" t="s">
        <v>3334</v>
      </c>
      <c r="M31" s="2579"/>
    </row>
    <row r="32" spans="2:13" ht="6.95" customHeight="1" x14ac:dyDescent="0.2">
      <c r="B32" s="108"/>
      <c r="D32" s="2109"/>
      <c r="E32" s="305"/>
      <c r="H32" s="775"/>
      <c r="I32" s="778"/>
      <c r="J32" s="775"/>
      <c r="K32" s="2586"/>
      <c r="L32" s="2574"/>
    </row>
    <row r="33" spans="2:13" ht="12.95" customHeight="1" x14ac:dyDescent="0.2">
      <c r="B33" s="108" t="s">
        <v>3338</v>
      </c>
      <c r="C33" s="2579"/>
      <c r="D33" s="2109">
        <f>D31+1</f>
        <v>11</v>
      </c>
      <c r="E33" s="305"/>
      <c r="F33" s="2583"/>
      <c r="G33" s="2585" t="s">
        <v>3231</v>
      </c>
      <c r="H33" s="2575">
        <v>7</v>
      </c>
      <c r="I33" s="2576">
        <v>5</v>
      </c>
      <c r="J33" s="2575">
        <v>5</v>
      </c>
      <c r="K33" s="2575">
        <v>0</v>
      </c>
      <c r="L33" s="2574" t="s">
        <v>3334</v>
      </c>
      <c r="M33" s="2579"/>
    </row>
    <row r="34" spans="2:13" ht="6.95" customHeight="1" x14ac:dyDescent="0.2">
      <c r="B34" s="108"/>
      <c r="D34" s="2109"/>
      <c r="E34" s="305"/>
      <c r="H34" s="775"/>
      <c r="I34" s="778"/>
      <c r="J34" s="775"/>
      <c r="K34" s="2394"/>
      <c r="L34" s="2584"/>
    </row>
    <row r="35" spans="2:13" ht="12.95" customHeight="1" x14ac:dyDescent="0.2">
      <c r="B35" s="108" t="s">
        <v>3337</v>
      </c>
      <c r="C35" s="2579"/>
      <c r="D35" s="2109">
        <f>D33+1</f>
        <v>12</v>
      </c>
      <c r="E35" s="305"/>
      <c r="F35" s="2583"/>
      <c r="G35" s="2585" t="s">
        <v>3231</v>
      </c>
      <c r="H35" s="2575">
        <v>7</v>
      </c>
      <c r="I35" s="2576">
        <v>5</v>
      </c>
      <c r="J35" s="2575">
        <v>5</v>
      </c>
      <c r="K35" s="2575">
        <v>1</v>
      </c>
      <c r="L35" s="2574" t="s">
        <v>3334</v>
      </c>
      <c r="M35" s="2579"/>
    </row>
    <row r="36" spans="2:13" ht="6.95" customHeight="1" x14ac:dyDescent="0.2">
      <c r="B36" s="108"/>
      <c r="D36" s="2109"/>
      <c r="E36" s="778"/>
      <c r="F36" s="775"/>
      <c r="G36" s="2577"/>
      <c r="H36" s="775"/>
      <c r="I36" s="778"/>
      <c r="J36" s="775"/>
      <c r="K36" s="775"/>
      <c r="L36" s="2574"/>
    </row>
    <row r="37" spans="2:13" ht="12.95" customHeight="1" x14ac:dyDescent="0.2">
      <c r="B37" s="108" t="s">
        <v>3336</v>
      </c>
      <c r="C37" s="2579"/>
      <c r="D37" s="2109">
        <f>D35+1</f>
        <v>13</v>
      </c>
      <c r="E37" s="778"/>
      <c r="F37" s="2575"/>
      <c r="G37" s="2577" t="s">
        <v>3231</v>
      </c>
      <c r="H37" s="2575">
        <v>7</v>
      </c>
      <c r="I37" s="2576">
        <v>5</v>
      </c>
      <c r="J37" s="2575">
        <v>5</v>
      </c>
      <c r="K37" s="2575">
        <v>2</v>
      </c>
      <c r="L37" s="2574" t="s">
        <v>3334</v>
      </c>
      <c r="M37" s="2579"/>
    </row>
    <row r="38" spans="2:13" ht="6.95" customHeight="1" x14ac:dyDescent="0.2">
      <c r="B38" s="108"/>
      <c r="C38" s="108"/>
      <c r="D38" s="2109"/>
      <c r="E38" s="778"/>
      <c r="F38" s="775"/>
      <c r="G38" s="2577"/>
      <c r="H38" s="775"/>
      <c r="I38" s="778"/>
      <c r="J38" s="775"/>
      <c r="K38" s="775"/>
      <c r="L38" s="2574"/>
    </row>
    <row r="39" spans="2:13" ht="12.95" customHeight="1" x14ac:dyDescent="0.2">
      <c r="B39" s="260" t="s">
        <v>3335</v>
      </c>
      <c r="C39" s="2592"/>
      <c r="D39" s="2109">
        <f>D37+1</f>
        <v>14</v>
      </c>
      <c r="E39" s="778"/>
      <c r="F39" s="2575"/>
      <c r="G39" s="2577" t="s">
        <v>3231</v>
      </c>
      <c r="H39" s="2575">
        <v>7</v>
      </c>
      <c r="I39" s="2576">
        <v>6</v>
      </c>
      <c r="J39" s="2575">
        <v>4</v>
      </c>
      <c r="K39" s="2575">
        <v>1</v>
      </c>
      <c r="L39" s="2574" t="s">
        <v>3334</v>
      </c>
    </row>
    <row r="40" spans="2:13" ht="12.95" customHeight="1" x14ac:dyDescent="0.2">
      <c r="B40" s="108"/>
      <c r="C40" s="2591"/>
      <c r="D40" s="2109"/>
      <c r="E40" s="778"/>
      <c r="F40" s="775"/>
      <c r="G40" s="2577"/>
      <c r="H40" s="775"/>
      <c r="I40" s="778"/>
      <c r="J40" s="775"/>
      <c r="K40" s="775"/>
      <c r="L40" s="2574"/>
    </row>
    <row r="41" spans="2:13" ht="12.95" customHeight="1" x14ac:dyDescent="0.2">
      <c r="B41" s="108" t="s">
        <v>3345</v>
      </c>
      <c r="C41" s="2579"/>
      <c r="D41" s="2109">
        <f>D39+1</f>
        <v>15</v>
      </c>
      <c r="E41" s="778"/>
      <c r="F41" s="2575"/>
      <c r="G41" s="2577" t="s">
        <v>3231</v>
      </c>
      <c r="H41" s="2575">
        <v>7</v>
      </c>
      <c r="I41" s="2576">
        <v>5</v>
      </c>
      <c r="J41" s="2575">
        <v>5</v>
      </c>
      <c r="K41" s="2575">
        <v>3</v>
      </c>
      <c r="L41" s="2574" t="s">
        <v>3334</v>
      </c>
      <c r="M41" s="2579"/>
    </row>
    <row r="42" spans="2:13" ht="15.95" customHeight="1" x14ac:dyDescent="0.2">
      <c r="B42" s="108" t="s">
        <v>3344</v>
      </c>
      <c r="D42" s="2109"/>
      <c r="E42" s="778"/>
      <c r="F42" s="149"/>
      <c r="G42" s="2580"/>
      <c r="H42" s="775"/>
      <c r="I42" s="778"/>
      <c r="J42" s="775"/>
      <c r="K42" s="2586"/>
      <c r="L42" s="2587"/>
    </row>
    <row r="43" spans="2:13" ht="6.95" customHeight="1" x14ac:dyDescent="0.2">
      <c r="B43" s="108" t="s">
        <v>237</v>
      </c>
      <c r="D43" s="2109"/>
      <c r="E43" s="778"/>
      <c r="F43" s="149"/>
      <c r="G43" s="2580"/>
      <c r="H43" s="775"/>
      <c r="I43" s="778"/>
      <c r="J43" s="775"/>
      <c r="K43" s="2586"/>
      <c r="L43" s="2587"/>
    </row>
    <row r="44" spans="2:13" ht="12.95" customHeight="1" x14ac:dyDescent="0.2">
      <c r="B44" s="108" t="s">
        <v>3340</v>
      </c>
      <c r="C44" s="2579"/>
      <c r="D44" s="2109">
        <f>D41+1</f>
        <v>16</v>
      </c>
      <c r="E44" s="778"/>
      <c r="F44" s="2575"/>
      <c r="G44" s="2577" t="s">
        <v>3231</v>
      </c>
      <c r="H44" s="2575">
        <v>7</v>
      </c>
      <c r="I44" s="2576">
        <v>5</v>
      </c>
      <c r="J44" s="2575">
        <v>5</v>
      </c>
      <c r="K44" s="2575">
        <v>4</v>
      </c>
      <c r="L44" s="2574" t="s">
        <v>3334</v>
      </c>
      <c r="M44" s="2579"/>
    </row>
    <row r="45" spans="2:13" ht="6.95" customHeight="1" x14ac:dyDescent="0.2">
      <c r="B45" s="108"/>
      <c r="D45" s="2109"/>
      <c r="E45" s="778"/>
      <c r="F45" s="149"/>
      <c r="G45" s="2580"/>
      <c r="H45" s="775"/>
      <c r="I45" s="778"/>
      <c r="J45" s="775"/>
      <c r="K45" s="2586"/>
      <c r="L45" s="2574"/>
    </row>
    <row r="46" spans="2:13" ht="12.95" customHeight="1" x14ac:dyDescent="0.2">
      <c r="B46" s="108" t="s">
        <v>3339</v>
      </c>
      <c r="C46" s="2579"/>
      <c r="D46" s="2109">
        <f>D44+1</f>
        <v>17</v>
      </c>
      <c r="E46" s="778"/>
      <c r="F46" s="2575"/>
      <c r="G46" s="2577" t="s">
        <v>3231</v>
      </c>
      <c r="H46" s="2575">
        <v>7</v>
      </c>
      <c r="I46" s="2576">
        <v>5</v>
      </c>
      <c r="J46" s="2575">
        <v>5</v>
      </c>
      <c r="K46" s="2575">
        <v>5</v>
      </c>
      <c r="L46" s="2574" t="s">
        <v>3334</v>
      </c>
      <c r="M46" s="2579"/>
    </row>
    <row r="47" spans="2:13" ht="6.95" customHeight="1" x14ac:dyDescent="0.2">
      <c r="B47" s="108"/>
      <c r="D47" s="2109"/>
      <c r="E47" s="778"/>
      <c r="F47" s="149"/>
      <c r="G47" s="2580"/>
      <c r="H47" s="775"/>
      <c r="I47" s="778"/>
      <c r="J47" s="775"/>
      <c r="K47" s="2586"/>
      <c r="L47" s="2587"/>
    </row>
    <row r="48" spans="2:13" ht="12.95" customHeight="1" x14ac:dyDescent="0.2">
      <c r="B48" s="108" t="s">
        <v>3338</v>
      </c>
      <c r="C48" s="2579"/>
      <c r="D48" s="2109">
        <f>D46+1</f>
        <v>18</v>
      </c>
      <c r="E48" s="778"/>
      <c r="F48" s="2575"/>
      <c r="G48" s="2577" t="s">
        <v>3231</v>
      </c>
      <c r="H48" s="2575">
        <v>7</v>
      </c>
      <c r="I48" s="2576">
        <v>5</v>
      </c>
      <c r="J48" s="2575">
        <v>5</v>
      </c>
      <c r="K48" s="2575">
        <v>6</v>
      </c>
      <c r="L48" s="2574" t="s">
        <v>3334</v>
      </c>
      <c r="M48" s="2579"/>
    </row>
    <row r="49" spans="2:13" ht="6.95" customHeight="1" x14ac:dyDescent="0.2">
      <c r="B49" s="108"/>
      <c r="D49" s="2109"/>
      <c r="E49" s="778"/>
      <c r="F49" s="149"/>
      <c r="G49" s="2580"/>
      <c r="H49" s="775"/>
      <c r="I49" s="778"/>
      <c r="J49" s="775"/>
      <c r="K49" s="2586"/>
      <c r="L49" s="2574"/>
    </row>
    <row r="50" spans="2:13" ht="12.95" customHeight="1" x14ac:dyDescent="0.2">
      <c r="B50" s="108" t="s">
        <v>3337</v>
      </c>
      <c r="C50" s="2579"/>
      <c r="D50" s="2109">
        <f>D48+1</f>
        <v>19</v>
      </c>
      <c r="E50" s="778"/>
      <c r="F50" s="2575"/>
      <c r="G50" s="2577" t="s">
        <v>3231</v>
      </c>
      <c r="H50" s="2575">
        <v>7</v>
      </c>
      <c r="I50" s="2576">
        <v>5</v>
      </c>
      <c r="J50" s="2575">
        <v>5</v>
      </c>
      <c r="K50" s="2575">
        <v>7</v>
      </c>
      <c r="L50" s="2574" t="s">
        <v>3334</v>
      </c>
      <c r="M50" s="2579"/>
    </row>
    <row r="51" spans="2:13" ht="6.95" customHeight="1" x14ac:dyDescent="0.2">
      <c r="B51" s="108"/>
      <c r="D51" s="2109"/>
      <c r="E51" s="778"/>
      <c r="F51" s="775"/>
      <c r="G51" s="2577"/>
      <c r="H51" s="775"/>
      <c r="I51" s="778"/>
      <c r="J51" s="775"/>
      <c r="K51" s="775"/>
      <c r="L51" s="2590"/>
    </row>
    <row r="52" spans="2:13" ht="12.95" customHeight="1" x14ac:dyDescent="0.2">
      <c r="B52" s="108" t="s">
        <v>3336</v>
      </c>
      <c r="C52" s="2579"/>
      <c r="D52" s="2109">
        <f>D50+1</f>
        <v>20</v>
      </c>
      <c r="E52" s="778"/>
      <c r="F52" s="2575"/>
      <c r="G52" s="2577" t="s">
        <v>3231</v>
      </c>
      <c r="H52" s="2575">
        <v>7</v>
      </c>
      <c r="I52" s="2576">
        <v>5</v>
      </c>
      <c r="J52" s="2575">
        <v>5</v>
      </c>
      <c r="K52" s="2575">
        <v>8</v>
      </c>
      <c r="L52" s="2574" t="s">
        <v>3334</v>
      </c>
      <c r="M52" s="2579"/>
    </row>
    <row r="53" spans="2:13" ht="6.95" customHeight="1" x14ac:dyDescent="0.2">
      <c r="B53" s="108"/>
      <c r="C53" s="108"/>
      <c r="D53" s="2109"/>
      <c r="E53" s="778"/>
      <c r="F53" s="775"/>
      <c r="G53" s="2577"/>
      <c r="H53" s="775"/>
      <c r="I53" s="778"/>
      <c r="J53" s="775"/>
      <c r="K53" s="775"/>
      <c r="L53" s="2574"/>
    </row>
    <row r="54" spans="2:13" ht="12.95" customHeight="1" x14ac:dyDescent="0.2">
      <c r="B54" s="260" t="s">
        <v>3335</v>
      </c>
      <c r="C54" s="2578"/>
      <c r="D54" s="2109">
        <f>D52+1</f>
        <v>21</v>
      </c>
      <c r="E54" s="778"/>
      <c r="F54" s="2575"/>
      <c r="G54" s="2577" t="s">
        <v>3231</v>
      </c>
      <c r="H54" s="2575">
        <v>7</v>
      </c>
      <c r="I54" s="2576">
        <v>6</v>
      </c>
      <c r="J54" s="2575">
        <v>4</v>
      </c>
      <c r="K54" s="2575">
        <v>4</v>
      </c>
      <c r="L54" s="2574" t="s">
        <v>3334</v>
      </c>
    </row>
    <row r="55" spans="2:13" ht="12.95" customHeight="1" x14ac:dyDescent="0.2">
      <c r="B55" s="108"/>
      <c r="C55" s="2589"/>
      <c r="D55" s="2109"/>
      <c r="E55" s="778"/>
      <c r="F55" s="775"/>
      <c r="G55" s="2577"/>
      <c r="H55" s="775"/>
      <c r="I55" s="778"/>
      <c r="J55" s="775"/>
      <c r="K55" s="775"/>
      <c r="L55" s="2574"/>
    </row>
    <row r="56" spans="2:13" ht="12.95" customHeight="1" x14ac:dyDescent="0.2">
      <c r="B56" s="108" t="s">
        <v>3343</v>
      </c>
      <c r="C56" s="2588"/>
      <c r="D56" s="2109">
        <f>D54+1</f>
        <v>22</v>
      </c>
      <c r="E56" s="305"/>
      <c r="F56" s="2583"/>
      <c r="G56" s="2585" t="s">
        <v>3231</v>
      </c>
      <c r="H56" s="2575">
        <v>7</v>
      </c>
      <c r="I56" s="2576">
        <v>4</v>
      </c>
      <c r="J56" s="2575">
        <v>4</v>
      </c>
      <c r="K56" s="2575">
        <v>7</v>
      </c>
      <c r="L56" s="2574" t="s">
        <v>3334</v>
      </c>
      <c r="M56" s="2588"/>
    </row>
    <row r="57" spans="2:13" ht="15.95" customHeight="1" x14ac:dyDescent="0.2">
      <c r="B57" s="108" t="s">
        <v>3342</v>
      </c>
      <c r="D57" s="2109"/>
      <c r="E57" s="778"/>
      <c r="F57" s="775"/>
      <c r="G57" s="2577"/>
      <c r="H57" s="775"/>
      <c r="I57" s="778"/>
      <c r="J57" s="775"/>
      <c r="K57" s="775"/>
      <c r="L57" s="2587"/>
    </row>
    <row r="58" spans="2:13" ht="6.95" customHeight="1" x14ac:dyDescent="0.2">
      <c r="B58" s="108" t="s">
        <v>3341</v>
      </c>
      <c r="D58" s="2109"/>
      <c r="E58" s="778"/>
      <c r="F58" s="775"/>
      <c r="G58" s="2577"/>
      <c r="H58" s="775"/>
      <c r="I58" s="778"/>
      <c r="J58" s="775"/>
      <c r="K58" s="775"/>
      <c r="L58" s="2587"/>
    </row>
    <row r="59" spans="2:13" ht="12.95" customHeight="1" x14ac:dyDescent="0.2">
      <c r="B59" s="108" t="s">
        <v>3340</v>
      </c>
      <c r="C59" s="2579"/>
      <c r="D59" s="2109">
        <f>D56+1</f>
        <v>23</v>
      </c>
      <c r="E59" s="305"/>
      <c r="F59" s="2583"/>
      <c r="G59" s="2585" t="s">
        <v>3231</v>
      </c>
      <c r="H59" s="2575">
        <v>7</v>
      </c>
      <c r="I59" s="2576">
        <v>6</v>
      </c>
      <c r="J59" s="2575">
        <v>4</v>
      </c>
      <c r="K59" s="2575">
        <v>6</v>
      </c>
      <c r="L59" s="2574" t="s">
        <v>3334</v>
      </c>
      <c r="M59" s="2579"/>
    </row>
    <row r="60" spans="2:13" ht="6.95" customHeight="1" x14ac:dyDescent="0.2">
      <c r="B60" s="108"/>
      <c r="D60" s="2109"/>
      <c r="E60" s="305"/>
      <c r="H60" s="775"/>
      <c r="I60" s="778"/>
      <c r="J60" s="775"/>
      <c r="K60" s="2586"/>
      <c r="L60" s="2574"/>
    </row>
    <row r="61" spans="2:13" ht="12.95" customHeight="1" x14ac:dyDescent="0.2">
      <c r="B61" s="108" t="s">
        <v>3339</v>
      </c>
      <c r="C61" s="2579"/>
      <c r="D61" s="2109">
        <f>D59+1</f>
        <v>24</v>
      </c>
      <c r="E61" s="305"/>
      <c r="F61" s="2583"/>
      <c r="G61" s="2585" t="s">
        <v>3231</v>
      </c>
      <c r="H61" s="2575">
        <v>7</v>
      </c>
      <c r="I61" s="2576">
        <v>6</v>
      </c>
      <c r="J61" s="2575">
        <v>4</v>
      </c>
      <c r="K61" s="2575">
        <v>7</v>
      </c>
      <c r="L61" s="2574" t="s">
        <v>3334</v>
      </c>
      <c r="M61" s="2579"/>
    </row>
    <row r="62" spans="2:13" ht="6.95" customHeight="1" x14ac:dyDescent="0.2">
      <c r="B62" s="108"/>
      <c r="D62" s="2109"/>
      <c r="E62" s="305"/>
      <c r="H62" s="775"/>
      <c r="I62" s="778"/>
      <c r="J62" s="775"/>
      <c r="K62" s="2394"/>
      <c r="L62" s="2584"/>
    </row>
    <row r="63" spans="2:13" ht="12.95" customHeight="1" x14ac:dyDescent="0.2">
      <c r="B63" s="108" t="s">
        <v>3338</v>
      </c>
      <c r="C63" s="2579"/>
      <c r="D63" s="2109">
        <f>D61+1</f>
        <v>25</v>
      </c>
      <c r="E63" s="305"/>
      <c r="F63" s="2583"/>
      <c r="G63" s="2585" t="s">
        <v>3231</v>
      </c>
      <c r="H63" s="2575">
        <v>7</v>
      </c>
      <c r="I63" s="2576">
        <v>6</v>
      </c>
      <c r="J63" s="2575">
        <v>4</v>
      </c>
      <c r="K63" s="2575">
        <v>8</v>
      </c>
      <c r="L63" s="2574" t="s">
        <v>3334</v>
      </c>
      <c r="M63" s="2579"/>
    </row>
    <row r="64" spans="2:13" ht="6.95" customHeight="1" x14ac:dyDescent="0.2">
      <c r="B64" s="108"/>
      <c r="D64" s="2109"/>
      <c r="E64" s="778"/>
      <c r="F64" s="775"/>
      <c r="G64" s="2577"/>
      <c r="H64" s="775"/>
      <c r="I64" s="778"/>
      <c r="J64" s="775"/>
      <c r="K64" s="775"/>
      <c r="L64" s="2574"/>
    </row>
    <row r="65" spans="2:13" ht="12.95" customHeight="1" x14ac:dyDescent="0.2">
      <c r="B65" s="108" t="s">
        <v>3337</v>
      </c>
      <c r="C65" s="2579"/>
      <c r="D65" s="2109">
        <f>D63+1</f>
        <v>26</v>
      </c>
      <c r="E65" s="305"/>
      <c r="F65" s="2583"/>
      <c r="G65" s="2585" t="s">
        <v>3231</v>
      </c>
      <c r="H65" s="2575">
        <v>7</v>
      </c>
      <c r="I65" s="2576">
        <v>7</v>
      </c>
      <c r="J65" s="2575">
        <v>1</v>
      </c>
      <c r="K65" s="2575">
        <v>9</v>
      </c>
      <c r="L65" s="2574" t="s">
        <v>3334</v>
      </c>
      <c r="M65" s="2579"/>
    </row>
    <row r="66" spans="2:13" ht="6.95" customHeight="1" x14ac:dyDescent="0.2">
      <c r="B66" s="108"/>
      <c r="D66" s="2109"/>
      <c r="E66" s="305"/>
      <c r="H66" s="775"/>
      <c r="I66" s="778"/>
      <c r="J66" s="775"/>
      <c r="K66" s="2394"/>
      <c r="L66" s="2584"/>
    </row>
    <row r="67" spans="2:13" ht="12.95" customHeight="1" x14ac:dyDescent="0.2">
      <c r="B67" s="108" t="s">
        <v>3336</v>
      </c>
      <c r="C67" s="2579"/>
      <c r="D67" s="2109">
        <f>D65+1</f>
        <v>27</v>
      </c>
      <c r="E67" s="305"/>
      <c r="F67" s="2583"/>
      <c r="G67" s="2582" t="s">
        <v>3231</v>
      </c>
      <c r="H67" s="2575">
        <v>7</v>
      </c>
      <c r="I67" s="2576">
        <v>7</v>
      </c>
      <c r="J67" s="2575">
        <v>4</v>
      </c>
      <c r="K67" s="2575">
        <v>1</v>
      </c>
      <c r="L67" s="2574" t="s">
        <v>3334</v>
      </c>
      <c r="M67" s="2579"/>
    </row>
    <row r="68" spans="2:13" ht="6.95" customHeight="1" x14ac:dyDescent="0.2">
      <c r="B68" s="108"/>
      <c r="C68" s="2579"/>
      <c r="D68" s="2109"/>
      <c r="E68" s="305"/>
      <c r="F68" s="17"/>
      <c r="G68" s="2581"/>
      <c r="H68" s="149"/>
      <c r="I68" s="2580"/>
      <c r="J68" s="149"/>
      <c r="K68" s="2580"/>
      <c r="L68" s="2574"/>
      <c r="M68" s="2579"/>
    </row>
    <row r="69" spans="2:13" ht="12.95" customHeight="1" x14ac:dyDescent="0.2">
      <c r="B69" s="260" t="s">
        <v>3335</v>
      </c>
      <c r="C69" s="2578"/>
      <c r="D69" s="2109">
        <f>D67+1</f>
        <v>28</v>
      </c>
      <c r="E69" s="778"/>
      <c r="F69" s="2575"/>
      <c r="G69" s="2577" t="s">
        <v>3231</v>
      </c>
      <c r="H69" s="2575">
        <v>7</v>
      </c>
      <c r="I69" s="2576">
        <v>7</v>
      </c>
      <c r="J69" s="2575">
        <v>4</v>
      </c>
      <c r="K69" s="2575">
        <v>6</v>
      </c>
      <c r="L69" s="2574" t="s">
        <v>3334</v>
      </c>
    </row>
    <row r="70" spans="2:13" ht="12.95" customHeight="1" x14ac:dyDescent="0.2">
      <c r="B70" s="323"/>
      <c r="C70" s="323"/>
      <c r="D70" s="781"/>
    </row>
    <row r="71" spans="2:13" ht="12.95" customHeight="1" x14ac:dyDescent="0.2">
      <c r="B71" s="1441"/>
    </row>
    <row r="72" spans="2:13" ht="12.95" customHeight="1" x14ac:dyDescent="0.2"/>
    <row r="73" spans="2:13" ht="12.95" customHeight="1" x14ac:dyDescent="0.2">
      <c r="D73" s="781"/>
      <c r="E73" s="323"/>
      <c r="F73" s="927"/>
      <c r="G73" s="2573"/>
      <c r="H73" s="927"/>
      <c r="I73" s="2572"/>
      <c r="J73" s="927"/>
    </row>
    <row r="74" spans="2:13" ht="12.95" customHeight="1" x14ac:dyDescent="0.2">
      <c r="D74" s="781"/>
      <c r="E74" s="323"/>
      <c r="F74" s="927"/>
      <c r="G74" s="2573"/>
      <c r="H74" s="927"/>
      <c r="I74" s="2572"/>
      <c r="J74" s="927"/>
    </row>
    <row r="75" spans="2:13" ht="12.95" customHeight="1" x14ac:dyDescent="0.2">
      <c r="D75" s="781"/>
    </row>
    <row r="76" spans="2:13" ht="12.95" customHeight="1" x14ac:dyDescent="0.2">
      <c r="D76" s="2102"/>
      <c r="E76" s="17"/>
      <c r="G76" s="2571"/>
    </row>
    <row r="77" spans="2:13" ht="12.95" customHeight="1" x14ac:dyDescent="0.2">
      <c r="D77" s="2102"/>
      <c r="E77" s="305"/>
      <c r="G77" s="305"/>
      <c r="K77" s="305"/>
    </row>
    <row r="78" spans="2:13" ht="12.95" customHeight="1" x14ac:dyDescent="0.2"/>
    <row r="79" spans="2:13" ht="12.95" customHeight="1" x14ac:dyDescent="0.2"/>
    <row r="80" spans="2:13"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row r="231" ht="12.95" customHeight="1" x14ac:dyDescent="0.2"/>
    <row r="232" ht="12.95" customHeight="1" x14ac:dyDescent="0.2"/>
    <row r="233" ht="12.95" customHeight="1" x14ac:dyDescent="0.2"/>
    <row r="234" ht="12.95" customHeight="1" x14ac:dyDescent="0.2"/>
    <row r="235" ht="12.95" customHeight="1" x14ac:dyDescent="0.2"/>
    <row r="236" ht="12.95" customHeight="1" x14ac:dyDescent="0.2"/>
    <row r="237" ht="12.95" customHeight="1" x14ac:dyDescent="0.2"/>
  </sheetData>
  <mergeCells count="1">
    <mergeCell ref="I2:L2"/>
  </mergeCells>
  <pageMargins left="0.59055118110236227" right="0.39370078740157483" top="0.59055118110236227" bottom="0.59055118110236227" header="0.59055118110236227" footer="0.39370078740157483"/>
  <pageSetup scale="96" orientation="portrait" r:id="rId1"/>
  <headerFooter alignWithMargins="0">
    <oddHeader>&amp;L&amp;9Organisme  ________________________________________&amp;R&amp;9Code géographique ____________</oddHeader>
    <oddFooter xml:space="preserve">&amp;LS49-A&amp;R
</oddFooter>
  </headerFooter>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Normal="100" zoomScaleSheetLayoutView="100" workbookViewId="0"/>
  </sheetViews>
  <sheetFormatPr baseColWidth="10" defaultColWidth="11.42578125" defaultRowHeight="12.75" x14ac:dyDescent="0.2"/>
  <cols>
    <col min="1" max="1" width="2.42578125" style="2089" customWidth="1"/>
    <col min="2" max="2" width="40.7109375" style="1392" customWidth="1"/>
    <col min="3" max="3" width="2.7109375" style="1392" customWidth="1"/>
    <col min="4" max="4" width="9.7109375" style="1392" customWidth="1"/>
    <col min="5" max="5" width="2.7109375" style="1392" customWidth="1"/>
    <col min="6" max="6" width="8.7109375" style="1392" customWidth="1"/>
    <col min="7" max="7" width="2.7109375" style="1234" customWidth="1"/>
    <col min="8" max="9" width="2.7109375" style="1392" customWidth="1"/>
    <col min="10" max="10" width="2.7109375" style="136" customWidth="1"/>
    <col min="11" max="11" width="2.7109375" style="1392" customWidth="1"/>
    <col min="12" max="12" width="2.7109375" style="136" customWidth="1"/>
    <col min="13" max="13" width="2.7109375" style="1392" customWidth="1"/>
    <col min="14" max="14" width="2.7109375" style="136" customWidth="1"/>
    <col min="15" max="15" width="5.28515625" style="1392" customWidth="1"/>
    <col min="16" max="16" width="7.5703125" style="1392" customWidth="1"/>
    <col min="17" max="17" width="11.42578125" style="2415"/>
    <col min="18" max="16384" width="11.42578125" style="1392"/>
  </cols>
  <sheetData>
    <row r="1" spans="1:17" ht="11.1" customHeight="1" x14ac:dyDescent="0.2">
      <c r="A1" s="2627"/>
      <c r="B1" s="2452"/>
      <c r="C1" s="2452"/>
      <c r="D1" s="2452"/>
      <c r="E1" s="2452"/>
      <c r="F1" s="2452"/>
      <c r="N1" s="1626"/>
    </row>
    <row r="2" spans="1:17" ht="12" customHeight="1" x14ac:dyDescent="0.2">
      <c r="B2" s="2096"/>
      <c r="C2" s="2096"/>
      <c r="D2" s="2096"/>
      <c r="E2" s="2096"/>
      <c r="F2" s="2096"/>
      <c r="G2" s="2569"/>
      <c r="H2" s="50"/>
      <c r="I2" s="50"/>
      <c r="J2" s="51"/>
      <c r="K2" s="50"/>
      <c r="L2" s="51"/>
      <c r="M2" s="50"/>
      <c r="N2" s="51"/>
      <c r="O2" s="50"/>
    </row>
    <row r="3" spans="1:17" ht="12" customHeight="1" x14ac:dyDescent="0.2">
      <c r="B3" s="2877" t="s">
        <v>3373</v>
      </c>
      <c r="C3" s="2877"/>
      <c r="D3" s="2877"/>
      <c r="E3" s="2877"/>
      <c r="F3" s="2877"/>
      <c r="G3" s="2877"/>
      <c r="H3" s="2877"/>
      <c r="I3" s="2877"/>
      <c r="J3" s="2877"/>
      <c r="K3" s="2877"/>
      <c r="L3" s="2877"/>
      <c r="M3" s="2877"/>
      <c r="N3" s="2877"/>
      <c r="O3" s="2877"/>
      <c r="P3" s="121"/>
      <c r="Q3" s="121"/>
    </row>
    <row r="4" spans="1:17" ht="12.75" customHeight="1" x14ac:dyDescent="0.2">
      <c r="B4" s="3014" t="s">
        <v>1171</v>
      </c>
      <c r="C4" s="3014"/>
      <c r="D4" s="3014"/>
      <c r="E4" s="3014"/>
      <c r="F4" s="3014"/>
      <c r="G4" s="3014"/>
      <c r="H4" s="3014"/>
      <c r="I4" s="3014"/>
      <c r="J4" s="3014"/>
      <c r="K4" s="3014"/>
      <c r="L4" s="3014"/>
      <c r="M4" s="3014"/>
      <c r="N4" s="3014"/>
      <c r="O4" s="3014"/>
      <c r="P4" s="2626"/>
      <c r="Q4" s="2626"/>
    </row>
    <row r="5" spans="1:17" ht="12.75" customHeight="1" x14ac:dyDescent="0.2">
      <c r="B5" s="2625" t="s">
        <v>2944</v>
      </c>
      <c r="C5" s="2597"/>
      <c r="D5" s="2597"/>
      <c r="E5" s="2597"/>
      <c r="F5" s="2597"/>
      <c r="G5" s="2569"/>
      <c r="H5" s="50"/>
      <c r="I5" s="50"/>
      <c r="J5" s="51"/>
      <c r="K5" s="50"/>
      <c r="L5" s="3018"/>
      <c r="M5" s="3018"/>
      <c r="N5" s="3018"/>
      <c r="O5" s="3018"/>
    </row>
    <row r="6" spans="1:17" ht="12" customHeight="1" x14ac:dyDescent="0.2">
      <c r="B6" s="1036" t="s">
        <v>975</v>
      </c>
      <c r="C6" s="2624"/>
      <c r="D6" s="2624"/>
      <c r="E6" s="2624"/>
      <c r="F6" s="2624"/>
      <c r="G6" s="2109"/>
      <c r="H6" s="778"/>
      <c r="I6" s="775"/>
      <c r="J6" s="2577"/>
      <c r="K6" s="775"/>
      <c r="L6" s="778"/>
      <c r="M6" s="775"/>
      <c r="N6" s="775"/>
      <c r="O6" s="2614"/>
    </row>
    <row r="7" spans="1:17" ht="12" customHeight="1" x14ac:dyDescent="0.2">
      <c r="B7" s="40" t="s">
        <v>3372</v>
      </c>
      <c r="C7" s="40"/>
      <c r="D7" s="40"/>
      <c r="E7" s="40"/>
      <c r="F7" s="40"/>
      <c r="H7" s="2623" t="s">
        <v>3371</v>
      </c>
    </row>
    <row r="8" spans="1:17" ht="12.95" customHeight="1" x14ac:dyDescent="0.2">
      <c r="B8" s="2115" t="s">
        <v>3370</v>
      </c>
      <c r="C8" s="2115"/>
      <c r="D8" s="2115"/>
      <c r="E8" s="2115"/>
      <c r="F8" s="2115"/>
      <c r="G8" s="2087"/>
      <c r="I8" s="2087"/>
      <c r="J8" s="2087"/>
      <c r="K8" s="2087"/>
      <c r="L8" s="2087"/>
      <c r="M8" s="2087"/>
      <c r="N8" s="2087"/>
      <c r="O8" s="2601"/>
    </row>
    <row r="9" spans="1:17" ht="12.95" customHeight="1" x14ac:dyDescent="0.2">
      <c r="B9" s="2115"/>
      <c r="C9" s="2115"/>
      <c r="D9" s="2115"/>
      <c r="E9" s="2115"/>
      <c r="F9" s="2115"/>
      <c r="G9" s="2087"/>
      <c r="I9" s="2087"/>
      <c r="J9" s="2087"/>
      <c r="K9" s="2087"/>
      <c r="L9" s="2087"/>
      <c r="M9" s="2087"/>
      <c r="N9" s="2087"/>
      <c r="O9" s="2601"/>
    </row>
    <row r="10" spans="1:17" ht="12.95" customHeight="1" x14ac:dyDescent="0.2">
      <c r="B10" s="108" t="s">
        <v>3369</v>
      </c>
      <c r="C10" s="108"/>
      <c r="D10" s="108"/>
      <c r="E10" s="108"/>
      <c r="F10" s="108"/>
      <c r="G10" s="2109">
        <v>1</v>
      </c>
      <c r="H10" s="2576"/>
      <c r="I10" s="2575">
        <v>7</v>
      </c>
      <c r="J10" s="2576">
        <v>4</v>
      </c>
      <c r="K10" s="780" t="s">
        <v>3231</v>
      </c>
      <c r="L10" s="2576">
        <v>5</v>
      </c>
      <c r="M10" s="2575">
        <v>0</v>
      </c>
      <c r="N10" s="149"/>
      <c r="O10" s="2086" t="s">
        <v>1066</v>
      </c>
      <c r="P10" s="2415"/>
    </row>
    <row r="11" spans="1:17" ht="12.95" customHeight="1" x14ac:dyDescent="0.2">
      <c r="B11" s="108"/>
      <c r="C11" s="108"/>
      <c r="D11" s="108"/>
      <c r="E11" s="108"/>
      <c r="F11" s="108"/>
      <c r="G11" s="2109"/>
      <c r="H11" s="778"/>
      <c r="I11" s="149"/>
      <c r="J11" s="778"/>
      <c r="K11" s="775"/>
      <c r="L11" s="778"/>
      <c r="M11" s="775"/>
      <c r="N11" s="2619"/>
      <c r="O11" s="2621"/>
      <c r="P11" s="2415"/>
    </row>
    <row r="12" spans="1:17" ht="12.95" customHeight="1" x14ac:dyDescent="0.2">
      <c r="B12" s="108" t="s">
        <v>3368</v>
      </c>
      <c r="C12" s="108"/>
      <c r="D12" s="108"/>
      <c r="E12" s="108"/>
      <c r="F12" s="108"/>
      <c r="G12" s="2109">
        <f>G10+1</f>
        <v>2</v>
      </c>
      <c r="H12" s="2576"/>
      <c r="I12" s="2575">
        <v>7</v>
      </c>
      <c r="J12" s="2576">
        <v>4</v>
      </c>
      <c r="K12" s="780" t="s">
        <v>3231</v>
      </c>
      <c r="L12" s="2576">
        <v>5</v>
      </c>
      <c r="M12" s="2575">
        <v>1</v>
      </c>
      <c r="N12" s="149"/>
      <c r="O12" s="2086" t="s">
        <v>1066</v>
      </c>
      <c r="P12" s="2415"/>
    </row>
    <row r="13" spans="1:17" ht="12.95" customHeight="1" x14ac:dyDescent="0.2">
      <c r="B13" s="108"/>
      <c r="C13" s="108"/>
      <c r="D13" s="108"/>
      <c r="E13" s="108"/>
      <c r="F13" s="108"/>
      <c r="G13" s="2109"/>
      <c r="H13" s="778"/>
      <c r="I13" s="149"/>
      <c r="J13" s="2580"/>
      <c r="K13" s="775"/>
      <c r="L13" s="778"/>
      <c r="M13" s="775"/>
      <c r="N13" s="2619"/>
      <c r="O13" s="2621"/>
      <c r="P13" s="2415"/>
    </row>
    <row r="14" spans="1:17" ht="12.95" customHeight="1" x14ac:dyDescent="0.2">
      <c r="B14" s="108" t="s">
        <v>924</v>
      </c>
      <c r="C14" s="108"/>
      <c r="D14" s="108"/>
      <c r="E14" s="108"/>
      <c r="F14" s="108"/>
      <c r="G14" s="2109">
        <f>G12+1</f>
        <v>3</v>
      </c>
      <c r="H14" s="2576"/>
      <c r="I14" s="2575">
        <v>7</v>
      </c>
      <c r="J14" s="2576">
        <v>4</v>
      </c>
      <c r="K14" s="780" t="s">
        <v>3231</v>
      </c>
      <c r="L14" s="2576">
        <v>5</v>
      </c>
      <c r="M14" s="2575">
        <v>2</v>
      </c>
      <c r="N14" s="149"/>
      <c r="O14" s="2086" t="s">
        <v>1066</v>
      </c>
      <c r="P14" s="2415"/>
    </row>
    <row r="15" spans="1:17" ht="12.95" customHeight="1" x14ac:dyDescent="0.2">
      <c r="B15" s="108"/>
      <c r="C15" s="108"/>
      <c r="D15" s="108"/>
      <c r="E15" s="108"/>
      <c r="F15" s="108"/>
      <c r="G15" s="2109"/>
      <c r="H15" s="778"/>
      <c r="I15" s="149"/>
      <c r="J15" s="778"/>
      <c r="K15" s="775"/>
      <c r="L15" s="778"/>
      <c r="M15" s="775"/>
      <c r="N15" s="2622"/>
      <c r="O15" s="2621"/>
      <c r="P15" s="2415"/>
    </row>
    <row r="16" spans="1:17" ht="12.95" customHeight="1" x14ac:dyDescent="0.2">
      <c r="B16" s="108" t="s">
        <v>3367</v>
      </c>
      <c r="C16" s="108"/>
      <c r="D16" s="108"/>
      <c r="E16" s="108"/>
      <c r="F16" s="108"/>
      <c r="G16" s="2109">
        <f>G14+1</f>
        <v>4</v>
      </c>
      <c r="H16" s="2576"/>
      <c r="I16" s="2575">
        <v>7</v>
      </c>
      <c r="J16" s="2576">
        <v>5</v>
      </c>
      <c r="K16" s="780" t="s">
        <v>3231</v>
      </c>
      <c r="L16" s="2576">
        <v>4</v>
      </c>
      <c r="M16" s="2575">
        <v>4</v>
      </c>
      <c r="N16" s="149"/>
      <c r="O16" s="2086" t="s">
        <v>1066</v>
      </c>
      <c r="P16" s="2415"/>
    </row>
    <row r="17" spans="2:16" ht="12.95" customHeight="1" x14ac:dyDescent="0.2">
      <c r="B17" s="108"/>
      <c r="C17" s="108"/>
      <c r="D17" s="108"/>
      <c r="E17" s="108"/>
      <c r="F17" s="108"/>
      <c r="G17" s="2109"/>
      <c r="H17" s="778"/>
      <c r="I17" s="775"/>
      <c r="J17" s="778"/>
      <c r="K17" s="780"/>
      <c r="L17" s="778"/>
      <c r="M17" s="775"/>
      <c r="N17" s="149"/>
      <c r="O17" s="2086"/>
      <c r="P17" s="2415"/>
    </row>
    <row r="18" spans="2:16" ht="12.95" customHeight="1" x14ac:dyDescent="0.2">
      <c r="B18" s="108" t="s">
        <v>751</v>
      </c>
      <c r="C18" s="108"/>
      <c r="D18" s="108"/>
      <c r="E18" s="108"/>
      <c r="F18" s="108"/>
      <c r="G18" s="2109">
        <f>G16+1</f>
        <v>5</v>
      </c>
      <c r="H18" s="2576"/>
      <c r="I18" s="2575">
        <v>7</v>
      </c>
      <c r="J18" s="2576">
        <v>4</v>
      </c>
      <c r="K18" s="780" t="s">
        <v>3231</v>
      </c>
      <c r="L18" s="2576">
        <v>5</v>
      </c>
      <c r="M18" s="2575">
        <v>3</v>
      </c>
      <c r="N18" s="149"/>
      <c r="O18" s="2086" t="s">
        <v>1066</v>
      </c>
      <c r="P18" s="2415"/>
    </row>
    <row r="19" spans="2:16" ht="12.95" customHeight="1" x14ac:dyDescent="0.2">
      <c r="B19" s="108"/>
      <c r="C19" s="108"/>
      <c r="D19" s="108"/>
      <c r="E19" s="108"/>
      <c r="F19" s="108"/>
      <c r="G19" s="2109"/>
      <c r="H19" s="778"/>
      <c r="I19" s="775"/>
      <c r="J19" s="778"/>
      <c r="K19" s="780"/>
      <c r="L19" s="778"/>
      <c r="M19" s="775"/>
      <c r="N19" s="149"/>
      <c r="O19" s="149"/>
    </row>
    <row r="20" spans="2:16" ht="12.95" customHeight="1" x14ac:dyDescent="0.2">
      <c r="B20" s="108"/>
      <c r="C20" s="108"/>
      <c r="D20" s="108"/>
      <c r="E20" s="108"/>
      <c r="F20" s="108"/>
      <c r="G20" s="2109"/>
      <c r="H20" s="2620" t="s">
        <v>3366</v>
      </c>
      <c r="I20" s="149"/>
      <c r="J20" s="2580"/>
      <c r="K20" s="775"/>
      <c r="L20" s="778"/>
      <c r="M20" s="775"/>
      <c r="N20" s="2619"/>
      <c r="O20" s="2618"/>
    </row>
    <row r="21" spans="2:16" ht="12.95" customHeight="1" x14ac:dyDescent="0.2">
      <c r="B21" s="108"/>
      <c r="C21" s="108"/>
      <c r="D21" s="108"/>
      <c r="E21" s="108"/>
      <c r="F21" s="108"/>
      <c r="G21" s="2109"/>
      <c r="H21" s="2620"/>
      <c r="I21" s="149"/>
      <c r="J21" s="2580"/>
      <c r="K21" s="775"/>
      <c r="L21" s="778"/>
      <c r="M21" s="775"/>
      <c r="N21" s="2619"/>
      <c r="O21" s="2618"/>
    </row>
    <row r="22" spans="2:16" ht="12.95" customHeight="1" x14ac:dyDescent="0.2">
      <c r="B22" s="40" t="s">
        <v>3365</v>
      </c>
      <c r="C22" s="40"/>
      <c r="D22" s="40"/>
      <c r="E22" s="40"/>
      <c r="F22" s="40"/>
      <c r="G22" s="2109">
        <f>G18+1</f>
        <v>6</v>
      </c>
      <c r="H22" s="2576"/>
      <c r="I22" s="2575"/>
      <c r="J22" s="2577" t="s">
        <v>3231</v>
      </c>
      <c r="K22" s="2575">
        <v>7</v>
      </c>
      <c r="L22" s="2576">
        <v>4</v>
      </c>
      <c r="M22" s="2575">
        <v>5</v>
      </c>
      <c r="N22" s="2617">
        <v>4</v>
      </c>
      <c r="O22" s="2616" t="s">
        <v>1031</v>
      </c>
      <c r="P22" s="2415"/>
    </row>
    <row r="23" spans="2:16" ht="12.95" customHeight="1" x14ac:dyDescent="0.2">
      <c r="B23" s="40"/>
      <c r="C23" s="40"/>
      <c r="D23" s="40"/>
      <c r="E23" s="40"/>
      <c r="F23" s="40"/>
      <c r="G23" s="2109"/>
      <c r="H23" s="778"/>
      <c r="I23" s="775"/>
      <c r="J23" s="2577"/>
      <c r="K23" s="775"/>
      <c r="L23" s="778"/>
      <c r="M23" s="775"/>
      <c r="N23" s="2615"/>
      <c r="O23" s="2614"/>
      <c r="P23" s="2415"/>
    </row>
    <row r="24" spans="2:16" ht="12.95" customHeight="1" x14ac:dyDescent="0.2">
      <c r="B24" s="108"/>
      <c r="C24" s="108"/>
      <c r="D24" s="108"/>
      <c r="E24" s="108"/>
      <c r="F24" s="108"/>
      <c r="G24" s="780"/>
      <c r="H24" s="778"/>
      <c r="I24" s="775"/>
      <c r="J24" s="2580"/>
      <c r="K24" s="775"/>
      <c r="L24" s="778"/>
      <c r="M24" s="775"/>
      <c r="N24" s="2580"/>
      <c r="O24" s="149"/>
      <c r="P24" s="2415"/>
    </row>
    <row r="25" spans="2:16" ht="12.95" customHeight="1" x14ac:dyDescent="0.2">
      <c r="B25" s="40" t="s">
        <v>3364</v>
      </c>
      <c r="C25" s="40"/>
      <c r="D25" s="40"/>
      <c r="E25" s="40"/>
      <c r="F25" s="40"/>
      <c r="G25" s="780"/>
      <c r="H25" s="775"/>
      <c r="I25" s="775"/>
      <c r="J25" s="778"/>
      <c r="K25" s="775"/>
      <c r="L25" s="778"/>
      <c r="M25" s="775"/>
      <c r="N25" s="778"/>
      <c r="O25" s="775"/>
      <c r="P25" s="2415"/>
    </row>
    <row r="26" spans="2:16" ht="12.95" customHeight="1" x14ac:dyDescent="0.2">
      <c r="B26" s="2567" t="s">
        <v>3363</v>
      </c>
      <c r="C26" s="2128"/>
      <c r="D26" s="2567" t="s">
        <v>3362</v>
      </c>
      <c r="E26" s="2128"/>
      <c r="F26" s="2613" t="s">
        <v>3361</v>
      </c>
      <c r="G26" s="780"/>
      <c r="H26" s="36"/>
      <c r="I26" s="2612" t="s">
        <v>3360</v>
      </c>
      <c r="J26" s="470"/>
      <c r="K26" s="36"/>
      <c r="L26" s="2611"/>
      <c r="M26" s="470"/>
      <c r="N26" s="36"/>
      <c r="O26" s="36"/>
      <c r="P26" s="2415"/>
    </row>
    <row r="27" spans="2:16" ht="12.95" customHeight="1" x14ac:dyDescent="0.2">
      <c r="B27" s="2604"/>
      <c r="C27" s="2604"/>
      <c r="D27" s="2604"/>
      <c r="E27" s="2604"/>
      <c r="F27" s="2604"/>
      <c r="G27" s="2610"/>
      <c r="H27" s="2609"/>
      <c r="I27" s="2609"/>
      <c r="J27" s="2602"/>
      <c r="K27" s="2608"/>
      <c r="L27" s="2607"/>
      <c r="M27" s="2607"/>
      <c r="N27" s="2602"/>
      <c r="O27" s="2601"/>
      <c r="P27" s="2415"/>
    </row>
    <row r="28" spans="2:16" ht="12.95" customHeight="1" x14ac:dyDescent="0.2">
      <c r="B28" s="2604"/>
      <c r="C28" s="2604"/>
      <c r="D28" s="2604"/>
      <c r="E28" s="2604"/>
      <c r="F28" s="2604"/>
      <c r="G28" s="2606"/>
      <c r="H28" s="3016"/>
      <c r="I28" s="3016"/>
      <c r="J28" s="3016"/>
      <c r="K28" s="3017"/>
      <c r="L28" s="3017"/>
      <c r="M28" s="2603"/>
      <c r="N28" s="2602"/>
      <c r="O28" s="2601"/>
      <c r="P28" s="2415"/>
    </row>
    <row r="29" spans="2:16" ht="12.95" customHeight="1" x14ac:dyDescent="0.2">
      <c r="B29" s="2604"/>
      <c r="C29" s="2604"/>
      <c r="D29" s="2604"/>
      <c r="E29" s="2604"/>
      <c r="F29" s="2604"/>
      <c r="G29" s="2606"/>
      <c r="H29" s="2605"/>
      <c r="I29" s="2605"/>
      <c r="J29" s="2602"/>
      <c r="K29" s="2604"/>
      <c r="L29" s="2603"/>
      <c r="M29" s="2603"/>
      <c r="N29" s="2602"/>
      <c r="O29" s="2601"/>
      <c r="P29" s="2415"/>
    </row>
    <row r="30" spans="2:16" ht="12.95" customHeight="1" x14ac:dyDescent="0.2">
      <c r="B30" s="775"/>
      <c r="C30" s="775"/>
      <c r="D30" s="775"/>
      <c r="E30" s="775"/>
      <c r="F30" s="775"/>
      <c r="G30" s="2088"/>
      <c r="H30" s="3015"/>
      <c r="I30" s="3015"/>
      <c r="J30" s="3015"/>
      <c r="K30" s="2840"/>
      <c r="L30" s="2840"/>
      <c r="M30" s="149"/>
      <c r="N30" s="2577"/>
      <c r="O30" s="149"/>
    </row>
    <row r="31" spans="2:16" ht="12.95" customHeight="1" x14ac:dyDescent="0.2">
      <c r="G31" s="2088"/>
      <c r="H31" s="770"/>
      <c r="I31" s="149"/>
      <c r="J31" s="2600"/>
      <c r="K31" s="149"/>
      <c r="L31" s="2580"/>
      <c r="M31" s="149"/>
      <c r="N31" s="2577"/>
      <c r="O31" s="149"/>
    </row>
    <row r="32" spans="2:16" ht="12.95" customHeight="1" x14ac:dyDescent="0.2">
      <c r="B32" s="460"/>
      <c r="C32" s="460"/>
      <c r="D32" s="460"/>
      <c r="E32" s="460"/>
      <c r="F32" s="460"/>
      <c r="G32" s="2088"/>
      <c r="H32" s="149"/>
      <c r="I32" s="149"/>
      <c r="J32" s="2600"/>
      <c r="K32" s="149"/>
      <c r="L32" s="2580"/>
      <c r="M32" s="149"/>
      <c r="N32" s="2577"/>
      <c r="O32" s="149"/>
    </row>
    <row r="33" spans="7:15" ht="12.95" customHeight="1" x14ac:dyDescent="0.2">
      <c r="L33" s="2181"/>
      <c r="M33" s="323"/>
      <c r="N33" s="2181"/>
      <c r="O33" s="323"/>
    </row>
    <row r="34" spans="7:15" ht="12.95" customHeight="1" x14ac:dyDescent="0.2"/>
    <row r="35" spans="7:15" ht="12.95" customHeight="1" x14ac:dyDescent="0.2"/>
    <row r="36" spans="7:15" ht="12.95" customHeight="1" x14ac:dyDescent="0.2"/>
    <row r="37" spans="7:15" ht="12.95" customHeight="1" x14ac:dyDescent="0.2"/>
    <row r="38" spans="7:15" ht="12.95" customHeight="1" x14ac:dyDescent="0.2"/>
    <row r="39" spans="7:15" ht="12.95" customHeight="1" x14ac:dyDescent="0.2"/>
    <row r="40" spans="7:15" ht="12.95" customHeight="1" x14ac:dyDescent="0.2"/>
    <row r="41" spans="7:15" ht="12.95" customHeight="1" x14ac:dyDescent="0.2"/>
    <row r="42" spans="7:15" ht="12.95" customHeight="1" x14ac:dyDescent="0.2">
      <c r="G42" s="781"/>
      <c r="H42" s="323"/>
      <c r="I42" s="927"/>
      <c r="J42" s="2573"/>
      <c r="K42" s="927"/>
      <c r="L42" s="2572"/>
      <c r="M42" s="927"/>
    </row>
    <row r="43" spans="7:15" ht="12.95" customHeight="1" x14ac:dyDescent="0.2">
      <c r="G43" s="781"/>
      <c r="H43" s="323"/>
      <c r="I43" s="927"/>
      <c r="J43" s="2573"/>
      <c r="K43" s="927"/>
      <c r="L43" s="2572"/>
      <c r="M43" s="927"/>
    </row>
    <row r="44" spans="7:15" ht="12.95" customHeight="1" x14ac:dyDescent="0.2">
      <c r="G44" s="781"/>
      <c r="H44" s="323"/>
      <c r="I44" s="927"/>
      <c r="J44" s="2573"/>
      <c r="K44" s="927"/>
      <c r="L44" s="2572"/>
      <c r="M44" s="927"/>
    </row>
    <row r="45" spans="7:15" ht="12.95" customHeight="1" x14ac:dyDescent="0.2">
      <c r="G45" s="781"/>
      <c r="H45" s="323"/>
      <c r="I45" s="927"/>
      <c r="J45" s="2573"/>
      <c r="K45" s="927"/>
      <c r="L45" s="2572"/>
      <c r="M45" s="927"/>
    </row>
    <row r="46" spans="7:15" ht="12.95" customHeight="1" x14ac:dyDescent="0.2">
      <c r="G46" s="781"/>
      <c r="H46" s="323"/>
      <c r="I46" s="927"/>
      <c r="J46" s="2573"/>
      <c r="K46" s="927"/>
      <c r="L46" s="2572"/>
      <c r="M46" s="927"/>
    </row>
    <row r="47" spans="7:15" ht="12.95" customHeight="1" x14ac:dyDescent="0.2">
      <c r="G47" s="781"/>
      <c r="H47" s="323"/>
      <c r="I47" s="927"/>
      <c r="J47" s="2573"/>
      <c r="K47" s="927"/>
      <c r="L47" s="2572"/>
      <c r="M47" s="927"/>
    </row>
    <row r="48" spans="7:15" ht="12.95" customHeight="1" x14ac:dyDescent="0.2">
      <c r="G48" s="781"/>
      <c r="H48" s="323"/>
      <c r="I48" s="927"/>
      <c r="J48" s="2573"/>
      <c r="K48" s="927"/>
      <c r="L48" s="2572"/>
      <c r="M48" s="927"/>
    </row>
    <row r="49" spans="2:15" ht="12.95" customHeight="1" x14ac:dyDescent="0.2">
      <c r="G49" s="781"/>
      <c r="H49" s="323"/>
      <c r="I49" s="927"/>
      <c r="J49" s="2573"/>
      <c r="K49" s="927"/>
      <c r="L49" s="2572"/>
      <c r="M49" s="927"/>
    </row>
    <row r="50" spans="2:15" ht="12.95" customHeight="1" x14ac:dyDescent="0.2">
      <c r="G50" s="781"/>
      <c r="H50" s="323"/>
      <c r="I50" s="927"/>
      <c r="J50" s="2573"/>
      <c r="K50" s="927"/>
      <c r="L50" s="2572"/>
      <c r="M50" s="927"/>
    </row>
    <row r="51" spans="2:15" ht="12.95" customHeight="1" x14ac:dyDescent="0.2">
      <c r="G51" s="781"/>
      <c r="H51" s="323"/>
      <c r="I51" s="927"/>
      <c r="J51" s="2573"/>
      <c r="K51" s="927"/>
      <c r="L51" s="2572"/>
      <c r="M51" s="927"/>
    </row>
    <row r="52" spans="2:15" ht="12.95" customHeight="1" x14ac:dyDescent="0.2">
      <c r="G52" s="781"/>
      <c r="H52" s="323"/>
      <c r="I52" s="927"/>
      <c r="J52" s="2573"/>
      <c r="K52" s="927"/>
      <c r="L52" s="2572"/>
      <c r="M52" s="927"/>
    </row>
    <row r="53" spans="2:15" ht="12.95" customHeight="1" x14ac:dyDescent="0.2">
      <c r="G53" s="781"/>
      <c r="H53" s="323"/>
      <c r="I53" s="927"/>
      <c r="J53" s="2573"/>
      <c r="K53" s="927"/>
      <c r="L53" s="2572"/>
      <c r="M53" s="927"/>
    </row>
    <row r="54" spans="2:15" ht="12.95" customHeight="1" x14ac:dyDescent="0.2">
      <c r="G54" s="781"/>
      <c r="H54" s="323"/>
      <c r="I54" s="927"/>
      <c r="J54" s="2573"/>
      <c r="K54" s="927"/>
      <c r="L54" s="2572"/>
      <c r="M54" s="927"/>
    </row>
    <row r="55" spans="2:15" ht="13.5" customHeight="1" x14ac:dyDescent="0.2">
      <c r="B55" s="17"/>
      <c r="C55" s="17"/>
      <c r="D55" s="17"/>
      <c r="E55" s="17"/>
      <c r="F55" s="17"/>
      <c r="G55" s="2102"/>
      <c r="H55" s="17"/>
      <c r="J55" s="2571"/>
    </row>
    <row r="56" spans="2:15" x14ac:dyDescent="0.2">
      <c r="B56" s="323" t="s">
        <v>3359</v>
      </c>
      <c r="C56" s="323"/>
      <c r="D56" s="323"/>
      <c r="E56" s="323"/>
      <c r="F56" s="323"/>
      <c r="G56" s="781" t="s">
        <v>3358</v>
      </c>
      <c r="H56" s="323"/>
      <c r="I56" s="927"/>
      <c r="J56" s="2573"/>
      <c r="K56" s="927"/>
      <c r="L56" s="2572"/>
      <c r="M56" s="927"/>
      <c r="N56" s="2599"/>
      <c r="O56" s="323"/>
    </row>
    <row r="57" spans="2:15" x14ac:dyDescent="0.2">
      <c r="B57" s="323" t="s">
        <v>3357</v>
      </c>
      <c r="C57" s="323"/>
      <c r="D57" s="323"/>
      <c r="E57" s="323"/>
      <c r="F57" s="323"/>
      <c r="G57" s="781" t="s">
        <v>3356</v>
      </c>
      <c r="H57" s="323"/>
      <c r="I57" s="927"/>
      <c r="J57" s="2573"/>
      <c r="K57" s="927"/>
      <c r="L57" s="2572"/>
      <c r="M57" s="927"/>
      <c r="N57" s="2572"/>
    </row>
    <row r="58" spans="2:15" x14ac:dyDescent="0.2">
      <c r="B58" s="323" t="s">
        <v>3355</v>
      </c>
      <c r="C58" s="323"/>
      <c r="D58" s="323"/>
      <c r="E58" s="323"/>
      <c r="F58" s="323"/>
      <c r="G58" s="781" t="s">
        <v>3354</v>
      </c>
      <c r="N58" s="2572"/>
    </row>
    <row r="59" spans="2:15" x14ac:dyDescent="0.2">
      <c r="B59" s="323" t="s">
        <v>3353</v>
      </c>
      <c r="C59" s="323"/>
      <c r="D59" s="323"/>
      <c r="E59" s="323"/>
      <c r="F59" s="323"/>
      <c r="G59" s="781"/>
    </row>
    <row r="61" spans="2:15" x14ac:dyDescent="0.2">
      <c r="B61" s="1584"/>
    </row>
  </sheetData>
  <mergeCells count="7">
    <mergeCell ref="B3:O3"/>
    <mergeCell ref="B4:O4"/>
    <mergeCell ref="K30:L30"/>
    <mergeCell ref="H30:J30"/>
    <mergeCell ref="H28:J28"/>
    <mergeCell ref="K28:L28"/>
    <mergeCell ref="L5:O5"/>
  </mergeCells>
  <pageMargins left="0.59055118110236227" right="0.59055118110236227" top="0.59055118110236227" bottom="0.59055118110236227" header="0.59055118110236227" footer="0.39370078740157483"/>
  <pageSetup scale="93" orientation="portrait" r:id="rId1"/>
  <headerFooter alignWithMargins="0">
    <oddHeader>&amp;L&amp;9Organisme  ________________________________________&amp;R&amp;9Code géographique ____________</oddHeader>
    <oddFooter>&amp;LS50-A</oddFoot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zoomScaleNormal="100" workbookViewId="0"/>
  </sheetViews>
  <sheetFormatPr baseColWidth="10" defaultColWidth="11.42578125" defaultRowHeight="12.75" customHeight="1" x14ac:dyDescent="0.2"/>
  <cols>
    <col min="1" max="1" width="2.42578125" style="2089" customWidth="1"/>
    <col min="2" max="2" width="3.7109375" style="1392" customWidth="1"/>
    <col min="3" max="3" width="44.7109375" style="1392" customWidth="1"/>
    <col min="4" max="4" width="8" style="1392" customWidth="1"/>
    <col min="5" max="6" width="3.7109375" style="1392" customWidth="1"/>
    <col min="7" max="7" width="6.7109375" style="1392" customWidth="1"/>
    <col min="8" max="9" width="3.7109375" style="1392" customWidth="1"/>
    <col min="10" max="10" width="6.7109375" style="1392" customWidth="1"/>
    <col min="11" max="12" width="3.7109375" style="1392" customWidth="1"/>
    <col min="13" max="16384" width="11.42578125" style="1392"/>
  </cols>
  <sheetData>
    <row r="2" spans="2:12" ht="12.75" customHeight="1" x14ac:dyDescent="0.2">
      <c r="E2" s="1447"/>
      <c r="H2" s="1447"/>
      <c r="K2" s="1447"/>
    </row>
    <row r="3" spans="2:12" ht="12.75" customHeight="1" x14ac:dyDescent="0.2">
      <c r="C3" s="2881" t="s">
        <v>596</v>
      </c>
      <c r="D3" s="2848"/>
      <c r="E3" s="2848"/>
      <c r="F3" s="2848"/>
      <c r="G3" s="2848"/>
      <c r="H3" s="2848"/>
      <c r="I3" s="2848"/>
      <c r="J3" s="2848"/>
      <c r="K3" s="2100"/>
      <c r="L3" s="2100"/>
    </row>
    <row r="4" spans="2:12" ht="12.75" customHeight="1" x14ac:dyDescent="0.2">
      <c r="C4" s="2881" t="s">
        <v>1171</v>
      </c>
      <c r="D4" s="2847"/>
      <c r="E4" s="2847"/>
      <c r="F4" s="2847"/>
      <c r="G4" s="2847"/>
      <c r="H4" s="2847"/>
      <c r="I4" s="2847"/>
      <c r="J4" s="2847"/>
      <c r="K4" s="2100"/>
      <c r="L4" s="2100"/>
    </row>
    <row r="5" spans="2:12" ht="12.75" customHeight="1" x14ac:dyDescent="0.2">
      <c r="C5" s="2113" t="s">
        <v>2944</v>
      </c>
      <c r="D5" s="2100"/>
      <c r="E5" s="2100"/>
      <c r="F5" s="2100"/>
      <c r="G5" s="2100"/>
      <c r="H5" s="2100"/>
      <c r="I5" s="2100"/>
      <c r="J5" s="2636"/>
      <c r="K5" s="2636"/>
      <c r="L5" s="2636"/>
    </row>
    <row r="6" spans="2:12" ht="12.75" customHeight="1" x14ac:dyDescent="0.2">
      <c r="C6" s="1332" t="s">
        <v>975</v>
      </c>
      <c r="D6" s="2100"/>
      <c r="E6" s="2100"/>
      <c r="F6" s="1390" t="s">
        <v>597</v>
      </c>
      <c r="G6" s="2100"/>
      <c r="H6" s="2100"/>
      <c r="I6" s="1390" t="s">
        <v>598</v>
      </c>
      <c r="J6" s="2100"/>
      <c r="K6" s="2100"/>
      <c r="L6" s="1390"/>
    </row>
    <row r="7" spans="2:12" ht="12.75" customHeight="1" x14ac:dyDescent="0.2">
      <c r="C7" s="2100"/>
      <c r="D7" s="2100"/>
      <c r="E7" s="2100"/>
      <c r="F7" s="2100"/>
      <c r="G7" s="2100"/>
      <c r="H7" s="2100"/>
      <c r="I7" s="2100"/>
      <c r="J7" s="2100"/>
      <c r="K7" s="2100"/>
      <c r="L7" s="2100"/>
    </row>
    <row r="8" spans="2:12" ht="12.75" customHeight="1" x14ac:dyDescent="0.2">
      <c r="B8" s="1392" t="s">
        <v>353</v>
      </c>
      <c r="C8" s="1392" t="s">
        <v>3414</v>
      </c>
      <c r="E8" s="793"/>
      <c r="H8" s="793"/>
      <c r="L8" s="1390"/>
    </row>
    <row r="9" spans="2:12" ht="12.75" customHeight="1" x14ac:dyDescent="0.2">
      <c r="C9" s="1392" t="s">
        <v>3413</v>
      </c>
      <c r="E9" s="793"/>
      <c r="H9" s="793"/>
      <c r="L9" s="1390"/>
    </row>
    <row r="10" spans="2:12" ht="12.75" customHeight="1" x14ac:dyDescent="0.2">
      <c r="C10" s="1392" t="s">
        <v>3412</v>
      </c>
      <c r="E10" s="793"/>
      <c r="H10" s="793"/>
      <c r="L10" s="1390"/>
    </row>
    <row r="11" spans="2:12" ht="12.75" customHeight="1" x14ac:dyDescent="0.2">
      <c r="C11" s="1392" t="s">
        <v>3411</v>
      </c>
      <c r="E11" s="793"/>
      <c r="H11" s="793"/>
      <c r="L11" s="1390"/>
    </row>
    <row r="12" spans="2:12" ht="12.75" customHeight="1" x14ac:dyDescent="0.2">
      <c r="C12" s="1392" t="s">
        <v>3410</v>
      </c>
      <c r="E12" s="793"/>
      <c r="H12" s="793"/>
      <c r="L12" s="1390"/>
    </row>
    <row r="13" spans="2:12" ht="12.75" customHeight="1" x14ac:dyDescent="0.2">
      <c r="C13" s="1392" t="s">
        <v>3409</v>
      </c>
      <c r="D13" s="2088" t="s">
        <v>3408</v>
      </c>
      <c r="E13" s="793">
        <v>1</v>
      </c>
      <c r="F13" s="2634"/>
      <c r="H13" s="793">
        <f>E13+1</f>
        <v>2</v>
      </c>
      <c r="I13" s="2628"/>
      <c r="J13" s="2088" t="s">
        <v>3407</v>
      </c>
      <c r="L13" s="1390"/>
    </row>
    <row r="14" spans="2:12" ht="11.25" customHeight="1" x14ac:dyDescent="0.2">
      <c r="E14" s="3019"/>
      <c r="F14" s="3020"/>
      <c r="G14" s="282"/>
      <c r="H14" s="3019"/>
      <c r="I14" s="3020"/>
      <c r="J14" s="282"/>
      <c r="L14" s="1390"/>
    </row>
    <row r="15" spans="2:12" ht="12" customHeight="1" x14ac:dyDescent="0.2">
      <c r="C15" s="1392" t="s">
        <v>3406</v>
      </c>
      <c r="E15" s="793"/>
      <c r="H15" s="1447"/>
      <c r="L15" s="1390"/>
    </row>
    <row r="16" spans="2:12" ht="6" customHeight="1" x14ac:dyDescent="0.2">
      <c r="E16" s="793"/>
      <c r="H16" s="1447"/>
      <c r="L16" s="1390"/>
    </row>
    <row r="17" spans="2:12" ht="12.75" customHeight="1" x14ac:dyDescent="0.2">
      <c r="C17" s="2086" t="s">
        <v>3405</v>
      </c>
      <c r="E17" s="793">
        <f>H13+1</f>
        <v>3</v>
      </c>
      <c r="F17" s="3021" t="s">
        <v>3404</v>
      </c>
      <c r="G17" s="3021"/>
      <c r="H17" s="3021"/>
      <c r="I17" s="3021"/>
      <c r="J17" s="927" t="s">
        <v>1066</v>
      </c>
      <c r="L17" s="1390"/>
    </row>
    <row r="18" spans="2:12" ht="6" customHeight="1" x14ac:dyDescent="0.2">
      <c r="E18" s="793"/>
      <c r="F18" s="17"/>
      <c r="G18" s="17"/>
      <c r="H18" s="1316"/>
      <c r="I18" s="17"/>
      <c r="L18" s="1390"/>
    </row>
    <row r="19" spans="2:12" ht="12.75" customHeight="1" x14ac:dyDescent="0.2">
      <c r="C19" s="2086" t="s">
        <v>3403</v>
      </c>
      <c r="E19" s="793"/>
      <c r="H19" s="1447"/>
      <c r="L19" s="1390"/>
    </row>
    <row r="20" spans="2:12" ht="12.75" customHeight="1" x14ac:dyDescent="0.2">
      <c r="C20" s="1392" t="s">
        <v>3402</v>
      </c>
      <c r="E20" s="793">
        <f>E17+1</f>
        <v>4</v>
      </c>
      <c r="F20" s="3021" t="s">
        <v>3401</v>
      </c>
      <c r="G20" s="3021"/>
      <c r="H20" s="3021"/>
      <c r="I20" s="3021"/>
      <c r="J20" s="927" t="s">
        <v>1066</v>
      </c>
      <c r="L20" s="1390"/>
    </row>
    <row r="21" spans="2:12" ht="12.75" customHeight="1" x14ac:dyDescent="0.2">
      <c r="E21" s="793"/>
      <c r="F21" s="2102"/>
      <c r="G21" s="2102"/>
      <c r="H21" s="2102"/>
      <c r="I21" s="2102"/>
      <c r="J21" s="927"/>
      <c r="L21" s="1390"/>
    </row>
    <row r="22" spans="2:12" ht="12.75" customHeight="1" x14ac:dyDescent="0.2">
      <c r="B22" s="1392" t="s">
        <v>274</v>
      </c>
      <c r="C22" s="1392" t="s">
        <v>3400</v>
      </c>
      <c r="E22" s="793"/>
      <c r="F22" s="2102"/>
      <c r="G22" s="2102"/>
      <c r="H22" s="2102"/>
      <c r="I22" s="2102"/>
      <c r="J22" s="927"/>
      <c r="L22" s="1390"/>
    </row>
    <row r="23" spans="2:12" ht="12.75" customHeight="1" x14ac:dyDescent="0.2">
      <c r="C23" s="1392" t="s">
        <v>3399</v>
      </c>
      <c r="E23" s="793"/>
      <c r="F23" s="2102"/>
      <c r="G23" s="2102"/>
      <c r="H23" s="2102"/>
      <c r="I23" s="2102"/>
      <c r="J23" s="927"/>
      <c r="L23" s="1390"/>
    </row>
    <row r="24" spans="2:12" ht="12.75" customHeight="1" x14ac:dyDescent="0.2">
      <c r="C24" s="1392" t="s">
        <v>3398</v>
      </c>
      <c r="E24" s="793"/>
      <c r="F24" s="2102"/>
      <c r="G24" s="2102"/>
      <c r="H24" s="2102"/>
      <c r="I24" s="2102"/>
      <c r="J24" s="927"/>
      <c r="L24" s="1390"/>
    </row>
    <row r="25" spans="2:12" ht="12.75" customHeight="1" x14ac:dyDescent="0.2">
      <c r="C25" s="1392" t="s">
        <v>3397</v>
      </c>
      <c r="D25" s="2088" t="s">
        <v>3396</v>
      </c>
      <c r="E25" s="793">
        <f>E20+1</f>
        <v>5</v>
      </c>
      <c r="F25" s="2635"/>
      <c r="G25" s="2102"/>
      <c r="H25" s="29">
        <f>E25+1</f>
        <v>6</v>
      </c>
      <c r="I25" s="1850"/>
      <c r="J25" s="2088" t="s">
        <v>3395</v>
      </c>
      <c r="L25" s="1390"/>
    </row>
    <row r="26" spans="2:12" ht="7.5" customHeight="1" x14ac:dyDescent="0.2">
      <c r="E26" s="793"/>
      <c r="F26" s="2102"/>
      <c r="G26" s="2102"/>
      <c r="H26" s="2102"/>
      <c r="I26" s="2102"/>
      <c r="J26" s="927"/>
      <c r="L26" s="1390"/>
    </row>
    <row r="27" spans="2:12" ht="12.75" customHeight="1" x14ac:dyDescent="0.2">
      <c r="C27" s="1392" t="s">
        <v>3394</v>
      </c>
      <c r="E27" s="793"/>
      <c r="F27" s="2102"/>
      <c r="G27" s="2102"/>
      <c r="H27" s="2102"/>
      <c r="I27" s="2102"/>
      <c r="J27" s="927"/>
      <c r="L27" s="1390"/>
    </row>
    <row r="28" spans="2:12" ht="6" customHeight="1" x14ac:dyDescent="0.2">
      <c r="E28" s="793"/>
      <c r="F28" s="2102"/>
      <c r="G28" s="2102"/>
      <c r="H28" s="2102"/>
      <c r="I28" s="2102"/>
      <c r="J28" s="927"/>
      <c r="L28" s="1390"/>
    </row>
    <row r="29" spans="2:12" ht="12.75" customHeight="1" x14ac:dyDescent="0.2">
      <c r="C29" s="1392" t="s">
        <v>3393</v>
      </c>
      <c r="E29" s="793">
        <f>H25+1</f>
        <v>7</v>
      </c>
      <c r="F29" s="3021" t="s">
        <v>3392</v>
      </c>
      <c r="G29" s="3021"/>
      <c r="H29" s="3021"/>
      <c r="I29" s="3021"/>
      <c r="J29" s="927" t="s">
        <v>1066</v>
      </c>
      <c r="L29" s="1390"/>
    </row>
    <row r="30" spans="2:12" ht="6" customHeight="1" x14ac:dyDescent="0.2">
      <c r="E30" s="793"/>
      <c r="F30" s="2102"/>
      <c r="G30" s="780"/>
      <c r="H30" s="2102"/>
      <c r="I30" s="2102"/>
      <c r="J30" s="927"/>
      <c r="L30" s="1390"/>
    </row>
    <row r="31" spans="2:12" ht="12.75" customHeight="1" x14ac:dyDescent="0.2">
      <c r="C31" s="1392" t="s">
        <v>3391</v>
      </c>
      <c r="E31" s="793">
        <f>E29+1</f>
        <v>8</v>
      </c>
      <c r="F31" s="3021" t="s">
        <v>3390</v>
      </c>
      <c r="G31" s="3021"/>
      <c r="H31" s="3021"/>
      <c r="I31" s="3021"/>
      <c r="J31" s="927" t="s">
        <v>1066</v>
      </c>
      <c r="L31" s="1390"/>
    </row>
    <row r="32" spans="2:12" ht="12.75" customHeight="1" x14ac:dyDescent="0.2">
      <c r="E32" s="793"/>
      <c r="F32" s="2102"/>
      <c r="G32" s="2102"/>
      <c r="H32" s="2102"/>
      <c r="I32" s="2102"/>
      <c r="J32" s="927"/>
      <c r="L32" s="1390"/>
    </row>
    <row r="33" spans="1:12" s="17" customFormat="1" ht="12.75" customHeight="1" x14ac:dyDescent="0.2">
      <c r="A33" s="2098"/>
      <c r="B33" s="17" t="s">
        <v>345</v>
      </c>
      <c r="C33" s="1392" t="s">
        <v>3389</v>
      </c>
      <c r="F33" s="1316"/>
      <c r="I33" s="1316"/>
      <c r="K33" s="1316"/>
    </row>
    <row r="34" spans="1:12" s="17" customFormat="1" ht="12.75" customHeight="1" x14ac:dyDescent="0.2">
      <c r="A34" s="329"/>
      <c r="C34" s="2086" t="s">
        <v>3388</v>
      </c>
      <c r="K34" s="1316"/>
    </row>
    <row r="35" spans="1:12" s="17" customFormat="1" ht="12.75" customHeight="1" x14ac:dyDescent="0.2">
      <c r="A35" s="329"/>
      <c r="C35" s="1392" t="s">
        <v>3387</v>
      </c>
      <c r="D35" s="780" t="s">
        <v>3386</v>
      </c>
      <c r="E35" s="2109">
        <f>E31+1</f>
        <v>9</v>
      </c>
      <c r="F35" s="2628"/>
      <c r="G35" s="2632"/>
      <c r="H35" s="2109">
        <f>E35+1</f>
        <v>10</v>
      </c>
      <c r="I35" s="2634"/>
      <c r="J35" s="780" t="s">
        <v>3385</v>
      </c>
      <c r="K35" s="1316"/>
    </row>
    <row r="36" spans="1:12" s="17" customFormat="1" ht="12.75" customHeight="1" x14ac:dyDescent="0.2">
      <c r="A36" s="329"/>
      <c r="C36" s="1392"/>
      <c r="K36" s="794"/>
    </row>
    <row r="37" spans="1:12" s="17" customFormat="1" ht="12.75" customHeight="1" x14ac:dyDescent="0.2">
      <c r="A37" s="329"/>
      <c r="C37" s="1392" t="s">
        <v>3379</v>
      </c>
      <c r="E37" s="29">
        <f>H35+1</f>
        <v>11</v>
      </c>
      <c r="F37" s="3024" t="s">
        <v>3384</v>
      </c>
      <c r="G37" s="3024"/>
      <c r="H37" s="3024"/>
      <c r="I37" s="3024"/>
      <c r="J37" s="927" t="s">
        <v>1066</v>
      </c>
      <c r="L37" s="2633"/>
    </row>
    <row r="38" spans="1:12" s="17" customFormat="1" ht="12.75" customHeight="1" x14ac:dyDescent="0.2">
      <c r="A38" s="329"/>
      <c r="C38" s="2096"/>
      <c r="E38" s="2631"/>
      <c r="F38" s="2631"/>
      <c r="H38" s="2631"/>
      <c r="I38" s="2631"/>
      <c r="K38" s="2630"/>
      <c r="L38" s="2630"/>
    </row>
    <row r="39" spans="1:12" s="17" customFormat="1" ht="12.75" customHeight="1" x14ac:dyDescent="0.2">
      <c r="A39" s="329"/>
      <c r="B39" s="17" t="s">
        <v>916</v>
      </c>
      <c r="C39" s="1392" t="s">
        <v>3383</v>
      </c>
      <c r="E39" s="794"/>
      <c r="H39" s="794"/>
      <c r="I39" s="329"/>
      <c r="K39" s="2630"/>
      <c r="L39" s="2630"/>
    </row>
    <row r="40" spans="1:12" s="17" customFormat="1" ht="12.75" customHeight="1" x14ac:dyDescent="0.2">
      <c r="A40" s="329"/>
      <c r="C40" s="1392" t="s">
        <v>3382</v>
      </c>
      <c r="D40" s="780" t="s">
        <v>3381</v>
      </c>
      <c r="E40" s="2109">
        <f>E37+1</f>
        <v>12</v>
      </c>
      <c r="F40" s="2628"/>
      <c r="G40" s="2632"/>
      <c r="H40" s="2109">
        <f>E40+1</f>
        <v>13</v>
      </c>
      <c r="I40" s="2628"/>
      <c r="J40" s="780" t="s">
        <v>3380</v>
      </c>
      <c r="K40" s="2630"/>
      <c r="L40" s="2630"/>
    </row>
    <row r="41" spans="1:12" s="17" customFormat="1" ht="12.75" customHeight="1" x14ac:dyDescent="0.2">
      <c r="A41" s="329"/>
      <c r="C41" s="1392"/>
      <c r="E41" s="2631"/>
      <c r="F41" s="2631"/>
      <c r="H41" s="2631"/>
      <c r="I41" s="2631"/>
      <c r="K41" s="2630"/>
      <c r="L41" s="2630"/>
    </row>
    <row r="42" spans="1:12" s="17" customFormat="1" ht="12.75" customHeight="1" x14ac:dyDescent="0.2">
      <c r="A42" s="329"/>
      <c r="C42" s="1392" t="s">
        <v>3379</v>
      </c>
      <c r="E42" s="2109">
        <f>H40+1</f>
        <v>14</v>
      </c>
      <c r="F42" s="3024" t="s">
        <v>3378</v>
      </c>
      <c r="G42" s="3024"/>
      <c r="H42" s="3024"/>
      <c r="I42" s="3024"/>
      <c r="J42" s="927" t="s">
        <v>1066</v>
      </c>
      <c r="K42" s="794"/>
      <c r="L42" s="329"/>
    </row>
    <row r="43" spans="1:12" s="17" customFormat="1" ht="12.75" customHeight="1" x14ac:dyDescent="0.2">
      <c r="A43" s="329"/>
      <c r="F43" s="1316"/>
      <c r="I43" s="1316"/>
      <c r="K43" s="1316"/>
    </row>
    <row r="44" spans="1:12" s="17" customFormat="1" ht="12.75" customHeight="1" x14ac:dyDescent="0.2">
      <c r="A44" s="329"/>
      <c r="B44" s="2629" t="s">
        <v>919</v>
      </c>
      <c r="C44" s="108" t="s">
        <v>3377</v>
      </c>
      <c r="E44" s="794"/>
      <c r="H44" s="794"/>
      <c r="K44" s="794"/>
    </row>
    <row r="45" spans="1:12" s="17" customFormat="1" ht="12.75" customHeight="1" x14ac:dyDescent="0.2">
      <c r="A45" s="329"/>
      <c r="C45" s="108" t="s">
        <v>3376</v>
      </c>
      <c r="D45" s="780" t="s">
        <v>3375</v>
      </c>
      <c r="E45" s="29">
        <f>E42+1</f>
        <v>15</v>
      </c>
      <c r="F45" s="2628"/>
      <c r="H45" s="29">
        <f>E45+1</f>
        <v>16</v>
      </c>
      <c r="I45" s="2628"/>
      <c r="J45" s="780" t="s">
        <v>3374</v>
      </c>
      <c r="K45" s="794"/>
    </row>
    <row r="46" spans="1:12" s="17" customFormat="1" ht="12.75" customHeight="1" x14ac:dyDescent="0.2">
      <c r="A46" s="329"/>
      <c r="C46" s="108"/>
      <c r="E46" s="3022"/>
      <c r="F46" s="3023"/>
      <c r="G46" s="378"/>
      <c r="H46" s="3022"/>
      <c r="I46" s="3023"/>
      <c r="J46" s="378"/>
      <c r="K46" s="3022"/>
      <c r="L46" s="3023"/>
    </row>
    <row r="47" spans="1:12" ht="12.75" customHeight="1" x14ac:dyDescent="0.2">
      <c r="C47" s="2086"/>
      <c r="E47" s="338"/>
      <c r="F47" s="17"/>
      <c r="G47" s="17"/>
      <c r="H47" s="17"/>
      <c r="I47" s="17"/>
    </row>
    <row r="48" spans="1:12" ht="12.75" customHeight="1" x14ac:dyDescent="0.2">
      <c r="B48" s="108"/>
      <c r="C48" s="108"/>
      <c r="D48" s="17"/>
      <c r="E48" s="337"/>
      <c r="F48" s="17"/>
      <c r="G48" s="17"/>
      <c r="H48" s="17"/>
      <c r="I48" s="17"/>
    </row>
    <row r="49" spans="2:9" ht="12.75" customHeight="1" x14ac:dyDescent="0.2">
      <c r="B49" s="17"/>
      <c r="C49" s="108"/>
      <c r="D49" s="17"/>
      <c r="E49" s="337"/>
      <c r="F49" s="17"/>
      <c r="G49" s="17"/>
      <c r="H49" s="17"/>
      <c r="I49" s="17"/>
    </row>
    <row r="50" spans="2:9" ht="12.75" customHeight="1" x14ac:dyDescent="0.2">
      <c r="B50" s="108"/>
      <c r="C50" s="108"/>
      <c r="D50" s="108"/>
      <c r="E50" s="337"/>
      <c r="F50" s="108"/>
      <c r="G50" s="108"/>
      <c r="H50" s="108"/>
      <c r="I50" s="108"/>
    </row>
    <row r="51" spans="2:9" ht="12.75" customHeight="1" x14ac:dyDescent="0.2">
      <c r="B51" s="108"/>
      <c r="C51" s="108"/>
      <c r="D51" s="108"/>
      <c r="E51" s="337"/>
      <c r="F51" s="108"/>
      <c r="G51" s="108"/>
      <c r="H51" s="108"/>
      <c r="I51" s="108"/>
    </row>
    <row r="52" spans="2:9" ht="12.75" customHeight="1" x14ac:dyDescent="0.2">
      <c r="B52" s="108"/>
      <c r="C52" s="108"/>
      <c r="D52" s="108"/>
      <c r="E52" s="794"/>
      <c r="F52" s="108"/>
      <c r="G52" s="108"/>
      <c r="H52" s="108"/>
      <c r="I52" s="337"/>
    </row>
    <row r="53" spans="2:9" ht="12.75" customHeight="1" x14ac:dyDescent="0.2">
      <c r="B53" s="1584"/>
      <c r="C53" s="108"/>
      <c r="D53" s="108"/>
      <c r="E53" s="794"/>
      <c r="F53" s="108"/>
      <c r="G53" s="108"/>
      <c r="H53" s="108"/>
      <c r="I53" s="108"/>
    </row>
    <row r="54" spans="2:9" ht="12.75" customHeight="1" x14ac:dyDescent="0.2">
      <c r="B54" s="108"/>
      <c r="C54" s="108"/>
      <c r="D54" s="108"/>
      <c r="E54" s="794"/>
      <c r="F54" s="108"/>
      <c r="G54" s="108"/>
      <c r="H54" s="108"/>
      <c r="I54" s="108"/>
    </row>
    <row r="55" spans="2:9" ht="12.75" customHeight="1" x14ac:dyDescent="0.2">
      <c r="B55" s="108"/>
      <c r="C55" s="108"/>
      <c r="D55" s="108"/>
      <c r="E55" s="794"/>
      <c r="F55" s="108"/>
      <c r="G55" s="108"/>
      <c r="H55" s="108"/>
      <c r="I55" s="108"/>
    </row>
    <row r="56" spans="2:9" ht="12.75" customHeight="1" x14ac:dyDescent="0.2">
      <c r="B56" s="108"/>
      <c r="C56" s="108"/>
      <c r="D56" s="108"/>
      <c r="E56" s="794"/>
      <c r="F56" s="108"/>
      <c r="G56" s="108"/>
      <c r="H56" s="108"/>
      <c r="I56" s="108"/>
    </row>
    <row r="57" spans="2:9" ht="12.75" customHeight="1" x14ac:dyDescent="0.2">
      <c r="B57" s="17"/>
      <c r="C57" s="17"/>
      <c r="D57" s="17"/>
      <c r="E57" s="17"/>
      <c r="F57" s="17"/>
      <c r="G57" s="17"/>
      <c r="H57" s="17"/>
      <c r="I57" s="17"/>
    </row>
  </sheetData>
  <mergeCells count="13">
    <mergeCell ref="K46:L46"/>
    <mergeCell ref="F17:I17"/>
    <mergeCell ref="F20:I20"/>
    <mergeCell ref="F37:I37"/>
    <mergeCell ref="F42:I42"/>
    <mergeCell ref="E46:F46"/>
    <mergeCell ref="H46:I46"/>
    <mergeCell ref="C4:J4"/>
    <mergeCell ref="C3:J3"/>
    <mergeCell ref="E14:F14"/>
    <mergeCell ref="H14:I14"/>
    <mergeCell ref="F31:I31"/>
    <mergeCell ref="F29:I29"/>
  </mergeCells>
  <pageMargins left="0.59055118110236227" right="0.59055118110236227"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&amp;LS51-A</oddFooter>
  </headerFooter>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I53"/>
  <sheetViews>
    <sheetView zoomScaleNormal="100" workbookViewId="0"/>
  </sheetViews>
  <sheetFormatPr baseColWidth="10" defaultColWidth="11.5703125" defaultRowHeight="12.75" x14ac:dyDescent="0.2"/>
  <cols>
    <col min="1" max="7" width="11.5703125" style="1235" customWidth="1"/>
    <col min="8" max="8" width="11.42578125" style="1235" customWidth="1"/>
    <col min="9" max="256" width="11.5703125" style="1235"/>
    <col min="257" max="263" width="11.5703125" style="1235" customWidth="1"/>
    <col min="264" max="264" width="11.42578125" style="1235" customWidth="1"/>
    <col min="265" max="512" width="11.5703125" style="1235"/>
    <col min="513" max="519" width="11.5703125" style="1235" customWidth="1"/>
    <col min="520" max="520" width="11.42578125" style="1235" customWidth="1"/>
    <col min="521" max="768" width="11.5703125" style="1235"/>
    <col min="769" max="775" width="11.5703125" style="1235" customWidth="1"/>
    <col min="776" max="776" width="11.42578125" style="1235" customWidth="1"/>
    <col min="777" max="1024" width="11.5703125" style="1235"/>
    <col min="1025" max="1031" width="11.5703125" style="1235" customWidth="1"/>
    <col min="1032" max="1032" width="11.42578125" style="1235" customWidth="1"/>
    <col min="1033" max="1280" width="11.5703125" style="1235"/>
    <col min="1281" max="1287" width="11.5703125" style="1235" customWidth="1"/>
    <col min="1288" max="1288" width="11.42578125" style="1235" customWidth="1"/>
    <col min="1289" max="1536" width="11.5703125" style="1235"/>
    <col min="1537" max="1543" width="11.5703125" style="1235" customWidth="1"/>
    <col min="1544" max="1544" width="11.42578125" style="1235" customWidth="1"/>
    <col min="1545" max="1792" width="11.5703125" style="1235"/>
    <col min="1793" max="1799" width="11.5703125" style="1235" customWidth="1"/>
    <col min="1800" max="1800" width="11.42578125" style="1235" customWidth="1"/>
    <col min="1801" max="2048" width="11.5703125" style="1235"/>
    <col min="2049" max="2055" width="11.5703125" style="1235" customWidth="1"/>
    <col min="2056" max="2056" width="11.42578125" style="1235" customWidth="1"/>
    <col min="2057" max="2304" width="11.5703125" style="1235"/>
    <col min="2305" max="2311" width="11.5703125" style="1235" customWidth="1"/>
    <col min="2312" max="2312" width="11.42578125" style="1235" customWidth="1"/>
    <col min="2313" max="2560" width="11.5703125" style="1235"/>
    <col min="2561" max="2567" width="11.5703125" style="1235" customWidth="1"/>
    <col min="2568" max="2568" width="11.42578125" style="1235" customWidth="1"/>
    <col min="2569" max="2816" width="11.5703125" style="1235"/>
    <col min="2817" max="2823" width="11.5703125" style="1235" customWidth="1"/>
    <col min="2824" max="2824" width="11.42578125" style="1235" customWidth="1"/>
    <col min="2825" max="3072" width="11.5703125" style="1235"/>
    <col min="3073" max="3079" width="11.5703125" style="1235" customWidth="1"/>
    <col min="3080" max="3080" width="11.42578125" style="1235" customWidth="1"/>
    <col min="3081" max="3328" width="11.5703125" style="1235"/>
    <col min="3329" max="3335" width="11.5703125" style="1235" customWidth="1"/>
    <col min="3336" max="3336" width="11.42578125" style="1235" customWidth="1"/>
    <col min="3337" max="3584" width="11.5703125" style="1235"/>
    <col min="3585" max="3591" width="11.5703125" style="1235" customWidth="1"/>
    <col min="3592" max="3592" width="11.42578125" style="1235" customWidth="1"/>
    <col min="3593" max="3840" width="11.5703125" style="1235"/>
    <col min="3841" max="3847" width="11.5703125" style="1235" customWidth="1"/>
    <col min="3848" max="3848" width="11.42578125" style="1235" customWidth="1"/>
    <col min="3849" max="4096" width="11.5703125" style="1235"/>
    <col min="4097" max="4103" width="11.5703125" style="1235" customWidth="1"/>
    <col min="4104" max="4104" width="11.42578125" style="1235" customWidth="1"/>
    <col min="4105" max="4352" width="11.5703125" style="1235"/>
    <col min="4353" max="4359" width="11.5703125" style="1235" customWidth="1"/>
    <col min="4360" max="4360" width="11.42578125" style="1235" customWidth="1"/>
    <col min="4361" max="4608" width="11.5703125" style="1235"/>
    <col min="4609" max="4615" width="11.5703125" style="1235" customWidth="1"/>
    <col min="4616" max="4616" width="11.42578125" style="1235" customWidth="1"/>
    <col min="4617" max="4864" width="11.5703125" style="1235"/>
    <col min="4865" max="4871" width="11.5703125" style="1235" customWidth="1"/>
    <col min="4872" max="4872" width="11.42578125" style="1235" customWidth="1"/>
    <col min="4873" max="5120" width="11.5703125" style="1235"/>
    <col min="5121" max="5127" width="11.5703125" style="1235" customWidth="1"/>
    <col min="5128" max="5128" width="11.42578125" style="1235" customWidth="1"/>
    <col min="5129" max="5376" width="11.5703125" style="1235"/>
    <col min="5377" max="5383" width="11.5703125" style="1235" customWidth="1"/>
    <col min="5384" max="5384" width="11.42578125" style="1235" customWidth="1"/>
    <col min="5385" max="5632" width="11.5703125" style="1235"/>
    <col min="5633" max="5639" width="11.5703125" style="1235" customWidth="1"/>
    <col min="5640" max="5640" width="11.42578125" style="1235" customWidth="1"/>
    <col min="5641" max="5888" width="11.5703125" style="1235"/>
    <col min="5889" max="5895" width="11.5703125" style="1235" customWidth="1"/>
    <col min="5896" max="5896" width="11.42578125" style="1235" customWidth="1"/>
    <col min="5897" max="6144" width="11.5703125" style="1235"/>
    <col min="6145" max="6151" width="11.5703125" style="1235" customWidth="1"/>
    <col min="6152" max="6152" width="11.42578125" style="1235" customWidth="1"/>
    <col min="6153" max="6400" width="11.5703125" style="1235"/>
    <col min="6401" max="6407" width="11.5703125" style="1235" customWidth="1"/>
    <col min="6408" max="6408" width="11.42578125" style="1235" customWidth="1"/>
    <col min="6409" max="6656" width="11.5703125" style="1235"/>
    <col min="6657" max="6663" width="11.5703125" style="1235" customWidth="1"/>
    <col min="6664" max="6664" width="11.42578125" style="1235" customWidth="1"/>
    <col min="6665" max="6912" width="11.5703125" style="1235"/>
    <col min="6913" max="6919" width="11.5703125" style="1235" customWidth="1"/>
    <col min="6920" max="6920" width="11.42578125" style="1235" customWidth="1"/>
    <col min="6921" max="7168" width="11.5703125" style="1235"/>
    <col min="7169" max="7175" width="11.5703125" style="1235" customWidth="1"/>
    <col min="7176" max="7176" width="11.42578125" style="1235" customWidth="1"/>
    <col min="7177" max="7424" width="11.5703125" style="1235"/>
    <col min="7425" max="7431" width="11.5703125" style="1235" customWidth="1"/>
    <col min="7432" max="7432" width="11.42578125" style="1235" customWidth="1"/>
    <col min="7433" max="7680" width="11.5703125" style="1235"/>
    <col min="7681" max="7687" width="11.5703125" style="1235" customWidth="1"/>
    <col min="7688" max="7688" width="11.42578125" style="1235" customWidth="1"/>
    <col min="7689" max="7936" width="11.5703125" style="1235"/>
    <col min="7937" max="7943" width="11.5703125" style="1235" customWidth="1"/>
    <col min="7944" max="7944" width="11.42578125" style="1235" customWidth="1"/>
    <col min="7945" max="8192" width="11.5703125" style="1235"/>
    <col min="8193" max="8199" width="11.5703125" style="1235" customWidth="1"/>
    <col min="8200" max="8200" width="11.42578125" style="1235" customWidth="1"/>
    <col min="8201" max="8448" width="11.5703125" style="1235"/>
    <col min="8449" max="8455" width="11.5703125" style="1235" customWidth="1"/>
    <col min="8456" max="8456" width="11.42578125" style="1235" customWidth="1"/>
    <col min="8457" max="8704" width="11.5703125" style="1235"/>
    <col min="8705" max="8711" width="11.5703125" style="1235" customWidth="1"/>
    <col min="8712" max="8712" width="11.42578125" style="1235" customWidth="1"/>
    <col min="8713" max="8960" width="11.5703125" style="1235"/>
    <col min="8961" max="8967" width="11.5703125" style="1235" customWidth="1"/>
    <col min="8968" max="8968" width="11.42578125" style="1235" customWidth="1"/>
    <col min="8969" max="9216" width="11.5703125" style="1235"/>
    <col min="9217" max="9223" width="11.5703125" style="1235" customWidth="1"/>
    <col min="9224" max="9224" width="11.42578125" style="1235" customWidth="1"/>
    <col min="9225" max="9472" width="11.5703125" style="1235"/>
    <col min="9473" max="9479" width="11.5703125" style="1235" customWidth="1"/>
    <col min="9480" max="9480" width="11.42578125" style="1235" customWidth="1"/>
    <col min="9481" max="9728" width="11.5703125" style="1235"/>
    <col min="9729" max="9735" width="11.5703125" style="1235" customWidth="1"/>
    <col min="9736" max="9736" width="11.42578125" style="1235" customWidth="1"/>
    <col min="9737" max="9984" width="11.5703125" style="1235"/>
    <col min="9985" max="9991" width="11.5703125" style="1235" customWidth="1"/>
    <col min="9992" max="9992" width="11.42578125" style="1235" customWidth="1"/>
    <col min="9993" max="10240" width="11.5703125" style="1235"/>
    <col min="10241" max="10247" width="11.5703125" style="1235" customWidth="1"/>
    <col min="10248" max="10248" width="11.42578125" style="1235" customWidth="1"/>
    <col min="10249" max="10496" width="11.5703125" style="1235"/>
    <col min="10497" max="10503" width="11.5703125" style="1235" customWidth="1"/>
    <col min="10504" max="10504" width="11.42578125" style="1235" customWidth="1"/>
    <col min="10505" max="10752" width="11.5703125" style="1235"/>
    <col min="10753" max="10759" width="11.5703125" style="1235" customWidth="1"/>
    <col min="10760" max="10760" width="11.42578125" style="1235" customWidth="1"/>
    <col min="10761" max="11008" width="11.5703125" style="1235"/>
    <col min="11009" max="11015" width="11.5703125" style="1235" customWidth="1"/>
    <col min="11016" max="11016" width="11.42578125" style="1235" customWidth="1"/>
    <col min="11017" max="11264" width="11.5703125" style="1235"/>
    <col min="11265" max="11271" width="11.5703125" style="1235" customWidth="1"/>
    <col min="11272" max="11272" width="11.42578125" style="1235" customWidth="1"/>
    <col min="11273" max="11520" width="11.5703125" style="1235"/>
    <col min="11521" max="11527" width="11.5703125" style="1235" customWidth="1"/>
    <col min="11528" max="11528" width="11.42578125" style="1235" customWidth="1"/>
    <col min="11529" max="11776" width="11.5703125" style="1235"/>
    <col min="11777" max="11783" width="11.5703125" style="1235" customWidth="1"/>
    <col min="11784" max="11784" width="11.42578125" style="1235" customWidth="1"/>
    <col min="11785" max="12032" width="11.5703125" style="1235"/>
    <col min="12033" max="12039" width="11.5703125" style="1235" customWidth="1"/>
    <col min="12040" max="12040" width="11.42578125" style="1235" customWidth="1"/>
    <col min="12041" max="12288" width="11.5703125" style="1235"/>
    <col min="12289" max="12295" width="11.5703125" style="1235" customWidth="1"/>
    <col min="12296" max="12296" width="11.42578125" style="1235" customWidth="1"/>
    <col min="12297" max="12544" width="11.5703125" style="1235"/>
    <col min="12545" max="12551" width="11.5703125" style="1235" customWidth="1"/>
    <col min="12552" max="12552" width="11.42578125" style="1235" customWidth="1"/>
    <col min="12553" max="12800" width="11.5703125" style="1235"/>
    <col min="12801" max="12807" width="11.5703125" style="1235" customWidth="1"/>
    <col min="12808" max="12808" width="11.42578125" style="1235" customWidth="1"/>
    <col min="12809" max="13056" width="11.5703125" style="1235"/>
    <col min="13057" max="13063" width="11.5703125" style="1235" customWidth="1"/>
    <col min="13064" max="13064" width="11.42578125" style="1235" customWidth="1"/>
    <col min="13065" max="13312" width="11.5703125" style="1235"/>
    <col min="13313" max="13319" width="11.5703125" style="1235" customWidth="1"/>
    <col min="13320" max="13320" width="11.42578125" style="1235" customWidth="1"/>
    <col min="13321" max="13568" width="11.5703125" style="1235"/>
    <col min="13569" max="13575" width="11.5703125" style="1235" customWidth="1"/>
    <col min="13576" max="13576" width="11.42578125" style="1235" customWidth="1"/>
    <col min="13577" max="13824" width="11.5703125" style="1235"/>
    <col min="13825" max="13831" width="11.5703125" style="1235" customWidth="1"/>
    <col min="13832" max="13832" width="11.42578125" style="1235" customWidth="1"/>
    <col min="13833" max="14080" width="11.5703125" style="1235"/>
    <col min="14081" max="14087" width="11.5703125" style="1235" customWidth="1"/>
    <col min="14088" max="14088" width="11.42578125" style="1235" customWidth="1"/>
    <col min="14089" max="14336" width="11.5703125" style="1235"/>
    <col min="14337" max="14343" width="11.5703125" style="1235" customWidth="1"/>
    <col min="14344" max="14344" width="11.42578125" style="1235" customWidth="1"/>
    <col min="14345" max="14592" width="11.5703125" style="1235"/>
    <col min="14593" max="14599" width="11.5703125" style="1235" customWidth="1"/>
    <col min="14600" max="14600" width="11.42578125" style="1235" customWidth="1"/>
    <col min="14601" max="14848" width="11.5703125" style="1235"/>
    <col min="14849" max="14855" width="11.5703125" style="1235" customWidth="1"/>
    <col min="14856" max="14856" width="11.42578125" style="1235" customWidth="1"/>
    <col min="14857" max="15104" width="11.5703125" style="1235"/>
    <col min="15105" max="15111" width="11.5703125" style="1235" customWidth="1"/>
    <col min="15112" max="15112" width="11.42578125" style="1235" customWidth="1"/>
    <col min="15113" max="15360" width="11.5703125" style="1235"/>
    <col min="15361" max="15367" width="11.5703125" style="1235" customWidth="1"/>
    <col min="15368" max="15368" width="11.42578125" style="1235" customWidth="1"/>
    <col min="15369" max="15616" width="11.5703125" style="1235"/>
    <col min="15617" max="15623" width="11.5703125" style="1235" customWidth="1"/>
    <col min="15624" max="15624" width="11.42578125" style="1235" customWidth="1"/>
    <col min="15625" max="15872" width="11.5703125" style="1235"/>
    <col min="15873" max="15879" width="11.5703125" style="1235" customWidth="1"/>
    <col min="15880" max="15880" width="11.42578125" style="1235" customWidth="1"/>
    <col min="15881" max="16128" width="11.5703125" style="1235"/>
    <col min="16129" max="16135" width="11.5703125" style="1235" customWidth="1"/>
    <col min="16136" max="16136" width="11.42578125" style="1235" customWidth="1"/>
    <col min="16137" max="16384" width="11.5703125" style="1235"/>
  </cols>
  <sheetData>
    <row r="15" spans="1:9" ht="20.25" x14ac:dyDescent="0.3">
      <c r="A15" s="2979" t="s">
        <v>1223</v>
      </c>
      <c r="B15" s="2848"/>
      <c r="C15" s="2848"/>
      <c r="D15" s="2848"/>
      <c r="E15" s="2848"/>
      <c r="F15" s="2848"/>
      <c r="G15" s="2848"/>
      <c r="H15" s="2848"/>
      <c r="I15" s="1339"/>
    </row>
    <row r="42" spans="2:2" x14ac:dyDescent="0.2">
      <c r="B42" s="1306"/>
    </row>
    <row r="53" spans="1:1" x14ac:dyDescent="0.2">
      <c r="A53" s="2637"/>
    </row>
  </sheetData>
  <mergeCells count="1">
    <mergeCell ref="A15:H15"/>
  </mergeCells>
  <pageMargins left="0.59055118110236227" right="0.39370078740157483" top="0.74803149606299213" bottom="0.74803149606299213" header="0.31496062992125984" footer="0.31496062992125984"/>
  <pageSetup orientation="portrait" r:id="rId1"/>
  <headerFooter>
    <oddFooter>&amp;LS53-A</oddFoot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5.140625" style="1236" customWidth="1"/>
    <col min="7" max="7" width="0.140625" style="1236" hidden="1" customWidth="1"/>
    <col min="8" max="8" width="6.140625" style="1236" customWidth="1"/>
    <col min="9" max="9" width="5.7109375" style="1238" hidden="1" customWidth="1"/>
    <col min="10" max="10" width="5" style="1239" hidden="1" customWidth="1"/>
    <col min="11" max="11" width="5.85546875" style="1236" customWidth="1"/>
    <col min="12" max="12" width="6.57031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2944</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2937</v>
      </c>
      <c r="I3" s="3027"/>
      <c r="J3" s="3027"/>
      <c r="K3" s="3027"/>
      <c r="L3" s="3027"/>
    </row>
    <row r="4" spans="2:12" x14ac:dyDescent="0.2">
      <c r="B4" s="1244"/>
      <c r="F4" s="1345"/>
      <c r="G4" s="1345"/>
      <c r="H4" s="2980" t="s">
        <v>733</v>
      </c>
      <c r="I4" s="2981"/>
      <c r="J4" s="2981"/>
      <c r="K4" s="2981"/>
      <c r="L4" s="2981"/>
    </row>
    <row r="5" spans="2:12" x14ac:dyDescent="0.2">
      <c r="B5" s="1244"/>
      <c r="F5" s="1345"/>
      <c r="G5" s="1345"/>
      <c r="H5" s="2131"/>
      <c r="I5" s="1247"/>
      <c r="J5" s="1247"/>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3425</v>
      </c>
      <c r="K8" s="1304"/>
      <c r="L8" s="1304">
        <v>75</v>
      </c>
    </row>
    <row r="9" spans="2:12" x14ac:dyDescent="0.2">
      <c r="B9" s="1248" t="s">
        <v>1289</v>
      </c>
      <c r="C9" s="1345"/>
      <c r="D9" s="1345"/>
      <c r="E9" s="1249"/>
      <c r="H9" s="1304" t="s">
        <v>3424</v>
      </c>
      <c r="I9" s="1305">
        <v>27</v>
      </c>
      <c r="K9" s="1304"/>
      <c r="L9" s="1304">
        <v>76</v>
      </c>
    </row>
    <row r="10" spans="2:12" x14ac:dyDescent="0.2">
      <c r="B10" s="1248" t="s">
        <v>3423</v>
      </c>
      <c r="C10" s="1345"/>
      <c r="D10" s="1345"/>
      <c r="E10" s="1249"/>
      <c r="H10" s="1304" t="s">
        <v>3422</v>
      </c>
      <c r="I10" s="1305"/>
      <c r="K10" s="1304"/>
      <c r="L10" s="1304">
        <v>77</v>
      </c>
    </row>
    <row r="11" spans="2:12" x14ac:dyDescent="0.2">
      <c r="B11" s="1248" t="s">
        <v>3421</v>
      </c>
      <c r="C11" s="1345"/>
      <c r="D11" s="1345"/>
      <c r="E11" s="1249"/>
      <c r="H11" s="1239" t="s">
        <v>3420</v>
      </c>
      <c r="I11" s="1239">
        <v>28</v>
      </c>
      <c r="K11" s="1304"/>
      <c r="L11" s="1304">
        <v>79</v>
      </c>
    </row>
    <row r="12" spans="2:12" x14ac:dyDescent="0.2">
      <c r="B12" s="1248" t="s">
        <v>3419</v>
      </c>
      <c r="H12" s="1249" t="s">
        <v>3418</v>
      </c>
      <c r="K12" s="1304"/>
      <c r="L12" s="1304">
        <v>80</v>
      </c>
    </row>
    <row r="13" spans="2:12" x14ac:dyDescent="0.2">
      <c r="B13" s="2638" t="s">
        <v>3417</v>
      </c>
      <c r="C13" s="1250"/>
      <c r="D13" s="1250"/>
      <c r="E13" s="1250"/>
      <c r="F13" s="1250"/>
      <c r="G13" s="1250"/>
      <c r="H13" s="1249" t="s">
        <v>3416</v>
      </c>
      <c r="I13" s="1250"/>
      <c r="J13" s="1250"/>
      <c r="K13" s="1304"/>
      <c r="L13" s="1304">
        <v>83</v>
      </c>
    </row>
    <row r="14" spans="2:12" x14ac:dyDescent="0.2">
      <c r="B14" s="1248" t="s">
        <v>985</v>
      </c>
      <c r="H14" s="1345" t="s">
        <v>3415</v>
      </c>
      <c r="K14" s="1304"/>
      <c r="L14" s="1304">
        <v>85</v>
      </c>
    </row>
    <row r="26" spans="2:10" x14ac:dyDescent="0.2">
      <c r="B26" s="1251"/>
      <c r="C26" s="1251"/>
      <c r="D26" s="1251"/>
      <c r="E26" s="1251"/>
      <c r="F26" s="1251"/>
      <c r="G26" s="1251"/>
      <c r="H26" s="1251"/>
      <c r="I26" s="1251"/>
      <c r="J26" s="1251"/>
    </row>
    <row r="54" spans="1:1" x14ac:dyDescent="0.2">
      <c r="A54" s="2637"/>
    </row>
  </sheetData>
  <mergeCells count="3">
    <mergeCell ref="H4:L4"/>
    <mergeCell ref="B1:H1"/>
    <mergeCell ref="H3:L3"/>
  </mergeCells>
  <pageMargins left="0.39370078740157483" right="0.39370078740157483" top="0.74803149606299213" bottom="0.74803149606299213" header="0.31496062992125984" footer="0.31496062992125984"/>
  <pageSetup orientation="portrait" r:id="rId1"/>
  <headerFooter>
    <oddFooter>&amp;LS54-A</oddFooter>
  </headerFooter>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0.85546875" style="1236" customWidth="1"/>
    <col min="7" max="7" width="0.140625" style="1236" hidden="1" customWidth="1"/>
    <col min="8" max="8" width="6.140625" style="1236" customWidth="1"/>
    <col min="9" max="9" width="5.7109375" style="1238" hidden="1" customWidth="1"/>
    <col min="10" max="10" width="5" style="1239" hidden="1" customWidth="1"/>
    <col min="11" max="11" width="4.28515625" style="1236" customWidth="1"/>
    <col min="12" max="12" width="7.1406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2944</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2937</v>
      </c>
      <c r="I3" s="3027"/>
      <c r="J3" s="3027"/>
      <c r="K3" s="3027"/>
      <c r="L3" s="3027"/>
    </row>
    <row r="4" spans="2:12" x14ac:dyDescent="0.2">
      <c r="B4" s="1244"/>
      <c r="F4" s="1345"/>
      <c r="G4" s="1345"/>
      <c r="H4" s="2980" t="s">
        <v>733</v>
      </c>
      <c r="I4" s="2980"/>
      <c r="J4" s="2980"/>
      <c r="K4" s="3028"/>
      <c r="L4" s="3028"/>
    </row>
    <row r="5" spans="2:12" x14ac:dyDescent="0.2">
      <c r="B5" s="1244"/>
      <c r="F5" s="1345"/>
      <c r="G5" s="1345"/>
      <c r="H5" s="2131"/>
      <c r="I5" s="1247" t="s">
        <v>592</v>
      </c>
      <c r="J5" s="1247" t="s">
        <v>1224</v>
      </c>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3425</v>
      </c>
      <c r="K8" s="1304"/>
      <c r="L8" s="1304">
        <v>71</v>
      </c>
    </row>
    <row r="9" spans="2:12" x14ac:dyDescent="0.2">
      <c r="B9" s="1248" t="s">
        <v>3426</v>
      </c>
      <c r="C9" s="1345"/>
      <c r="D9" s="1345"/>
      <c r="E9" s="1249"/>
      <c r="H9" s="1304" t="s">
        <v>3424</v>
      </c>
      <c r="I9" s="1305">
        <v>27</v>
      </c>
      <c r="K9" s="1304"/>
      <c r="L9" s="1304">
        <v>72</v>
      </c>
    </row>
    <row r="10" spans="2:12" x14ac:dyDescent="0.2">
      <c r="B10" s="1248" t="s">
        <v>3423</v>
      </c>
      <c r="C10" s="1345"/>
      <c r="D10" s="1345"/>
      <c r="E10" s="1249"/>
      <c r="H10" s="1304" t="s">
        <v>3422</v>
      </c>
      <c r="I10" s="1305"/>
      <c r="K10" s="1304"/>
      <c r="L10" s="1304">
        <v>73</v>
      </c>
    </row>
    <row r="11" spans="2:12" x14ac:dyDescent="0.2">
      <c r="B11" s="1248" t="s">
        <v>3421</v>
      </c>
      <c r="C11" s="1345"/>
      <c r="D11" s="1345"/>
      <c r="E11" s="1249"/>
      <c r="H11" s="1239" t="s">
        <v>3420</v>
      </c>
      <c r="I11" s="1239">
        <v>28</v>
      </c>
      <c r="K11" s="1304"/>
      <c r="L11" s="1304">
        <v>75</v>
      </c>
    </row>
    <row r="12" spans="2:12" x14ac:dyDescent="0.2">
      <c r="B12" s="1248" t="s">
        <v>3419</v>
      </c>
      <c r="H12" s="1249" t="s">
        <v>3418</v>
      </c>
      <c r="K12" s="1304"/>
      <c r="L12" s="1304">
        <v>76</v>
      </c>
    </row>
    <row r="13" spans="2:12" x14ac:dyDescent="0.2">
      <c r="B13" s="2638" t="s">
        <v>3417</v>
      </c>
      <c r="C13" s="1250"/>
      <c r="D13" s="1250"/>
      <c r="E13" s="1250"/>
      <c r="F13" s="1250"/>
      <c r="G13" s="1250"/>
      <c r="H13" s="1249" t="s">
        <v>3416</v>
      </c>
      <c r="I13" s="1250"/>
      <c r="J13" s="1250"/>
      <c r="K13" s="1304"/>
      <c r="L13" s="1304">
        <v>79</v>
      </c>
    </row>
    <row r="14" spans="2:12" x14ac:dyDescent="0.2">
      <c r="B14" s="1248" t="s">
        <v>985</v>
      </c>
      <c r="H14" s="1345" t="s">
        <v>3415</v>
      </c>
      <c r="K14" s="1304"/>
      <c r="L14" s="1304">
        <v>81</v>
      </c>
    </row>
    <row r="17" spans="2:12" x14ac:dyDescent="0.2">
      <c r="B17" s="2943" t="s">
        <v>2789</v>
      </c>
      <c r="C17" s="2943"/>
      <c r="D17" s="2943"/>
      <c r="E17" s="2943"/>
      <c r="F17" s="2943"/>
      <c r="G17" s="2943"/>
      <c r="H17" s="2943"/>
      <c r="I17" s="2943"/>
      <c r="J17" s="2943"/>
      <c r="K17" s="2943"/>
      <c r="L17" s="2943"/>
    </row>
    <row r="18" spans="2:12" x14ac:dyDescent="0.2">
      <c r="B18" s="2943"/>
      <c r="C18" s="2943"/>
      <c r="D18" s="2943"/>
      <c r="E18" s="2943"/>
      <c r="F18" s="2943"/>
      <c r="G18" s="2943"/>
      <c r="H18" s="2943"/>
      <c r="I18" s="2943"/>
      <c r="J18" s="2943"/>
      <c r="K18" s="2943"/>
      <c r="L18" s="2943"/>
    </row>
    <row r="22" spans="2:12" x14ac:dyDescent="0.2">
      <c r="B22" s="1251"/>
      <c r="C22" s="1251"/>
      <c r="D22" s="1251"/>
      <c r="E22" s="1251"/>
      <c r="F22" s="1251"/>
      <c r="G22" s="1251"/>
      <c r="H22" s="1251"/>
      <c r="I22" s="1251"/>
      <c r="J22" s="1251"/>
    </row>
    <row r="50" spans="1:1" x14ac:dyDescent="0.2">
      <c r="A50" s="2637"/>
    </row>
  </sheetData>
  <mergeCells count="4">
    <mergeCell ref="H4:L4"/>
    <mergeCell ref="B1:H1"/>
    <mergeCell ref="H3:L3"/>
    <mergeCell ref="B17:L18"/>
  </mergeCells>
  <pageMargins left="0.39370078740157483" right="0.39370078740157483" top="0.74803149606299213" bottom="0.74803149606299213" header="0.31496062992125984" footer="0.31496062992125984"/>
  <pageSetup orientation="portrait" r:id="rId1"/>
  <headerFooter>
    <oddFooter>&amp;LS54-A</oddFoot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1.28515625" style="1236" customWidth="1"/>
    <col min="7" max="7" width="0.140625" style="1236" hidden="1" customWidth="1"/>
    <col min="8" max="8" width="6.140625" style="1236" customWidth="1"/>
    <col min="9" max="9" width="5.7109375" style="1238" hidden="1" customWidth="1"/>
    <col min="10" max="10" width="5" style="1239" hidden="1" customWidth="1"/>
    <col min="11" max="11" width="4.28515625" style="1236" customWidth="1"/>
    <col min="12" max="12" width="7.285156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2944</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2937</v>
      </c>
      <c r="I3" s="3027"/>
      <c r="J3" s="3027"/>
      <c r="K3" s="3027"/>
      <c r="L3" s="3027"/>
    </row>
    <row r="4" spans="2:12" x14ac:dyDescent="0.2">
      <c r="B4" s="1244"/>
      <c r="F4" s="1345"/>
      <c r="G4" s="1345"/>
      <c r="H4" s="2980" t="s">
        <v>733</v>
      </c>
      <c r="I4" s="2980"/>
      <c r="J4" s="2980"/>
      <c r="K4" s="3028"/>
      <c r="L4" s="3028"/>
    </row>
    <row r="5" spans="2:12" x14ac:dyDescent="0.2">
      <c r="B5" s="1244"/>
      <c r="F5" s="1345"/>
      <c r="G5" s="1345"/>
      <c r="H5" s="2131"/>
      <c r="I5" s="1247"/>
      <c r="J5" s="1247"/>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3425</v>
      </c>
      <c r="K8" s="1304"/>
      <c r="L8" s="1304">
        <v>68</v>
      </c>
    </row>
    <row r="9" spans="2:12" x14ac:dyDescent="0.2">
      <c r="B9" s="1248" t="s">
        <v>1289</v>
      </c>
      <c r="C9" s="1345"/>
      <c r="D9" s="1345"/>
      <c r="E9" s="1249"/>
      <c r="H9" s="1304" t="s">
        <v>3424</v>
      </c>
      <c r="I9" s="1305">
        <v>27</v>
      </c>
      <c r="K9" s="1304"/>
      <c r="L9" s="1304">
        <v>69</v>
      </c>
    </row>
    <row r="10" spans="2:12" x14ac:dyDescent="0.2">
      <c r="B10" s="1248" t="s">
        <v>3423</v>
      </c>
      <c r="C10" s="1345"/>
      <c r="D10" s="1345"/>
      <c r="E10" s="1249"/>
      <c r="H10" s="1304" t="s">
        <v>3422</v>
      </c>
      <c r="I10" s="1305"/>
      <c r="K10" s="1304"/>
      <c r="L10" s="1304">
        <v>70</v>
      </c>
    </row>
    <row r="11" spans="2:12" x14ac:dyDescent="0.2">
      <c r="B11" s="1248" t="s">
        <v>3421</v>
      </c>
      <c r="C11" s="1345"/>
      <c r="D11" s="1345"/>
      <c r="E11" s="1249"/>
      <c r="H11" s="1239" t="s">
        <v>3420</v>
      </c>
      <c r="I11" s="1239">
        <v>28</v>
      </c>
      <c r="K11" s="1304"/>
      <c r="L11" s="1304">
        <v>72</v>
      </c>
    </row>
    <row r="12" spans="2:12" x14ac:dyDescent="0.2">
      <c r="B12" s="1248" t="s">
        <v>3419</v>
      </c>
      <c r="H12" s="1249" t="s">
        <v>3418</v>
      </c>
      <c r="K12" s="1304"/>
      <c r="L12" s="1304">
        <v>73</v>
      </c>
    </row>
    <row r="13" spans="2:12" x14ac:dyDescent="0.2">
      <c r="B13" s="2638" t="s">
        <v>3417</v>
      </c>
      <c r="C13" s="1250"/>
      <c r="D13" s="1250"/>
      <c r="E13" s="1250"/>
      <c r="F13" s="1250"/>
      <c r="G13" s="1250"/>
      <c r="H13" s="1249" t="s">
        <v>3416</v>
      </c>
      <c r="I13" s="1250"/>
      <c r="J13" s="1250"/>
      <c r="K13" s="1304"/>
      <c r="L13" s="1304">
        <v>76</v>
      </c>
    </row>
    <row r="14" spans="2:12" x14ac:dyDescent="0.2">
      <c r="B14" s="1248" t="s">
        <v>985</v>
      </c>
      <c r="H14" s="1345" t="s">
        <v>3415</v>
      </c>
      <c r="K14" s="1304"/>
      <c r="L14" s="1304">
        <v>78</v>
      </c>
    </row>
    <row r="17" spans="2:12" x14ac:dyDescent="0.2">
      <c r="B17" s="2943" t="s">
        <v>2790</v>
      </c>
      <c r="C17" s="2943"/>
      <c r="D17" s="2943"/>
      <c r="E17" s="2943"/>
      <c r="F17" s="2943"/>
      <c r="G17" s="2943"/>
      <c r="H17" s="2943"/>
      <c r="I17" s="2943"/>
      <c r="J17" s="2943"/>
      <c r="K17" s="2943"/>
      <c r="L17" s="2943"/>
    </row>
    <row r="18" spans="2:12" x14ac:dyDescent="0.2">
      <c r="B18" s="2943"/>
      <c r="C18" s="2943"/>
      <c r="D18" s="2943"/>
      <c r="E18" s="2943"/>
      <c r="F18" s="2943"/>
      <c r="G18" s="2943"/>
      <c r="H18" s="2943"/>
      <c r="I18" s="2943"/>
      <c r="J18" s="2943"/>
      <c r="K18" s="2943"/>
      <c r="L18" s="2943"/>
    </row>
    <row r="26" spans="2:12" x14ac:dyDescent="0.2">
      <c r="B26" s="1251"/>
      <c r="C26" s="1251"/>
      <c r="D26" s="1251"/>
      <c r="E26" s="1251"/>
      <c r="F26" s="1251"/>
      <c r="G26" s="1251"/>
      <c r="H26" s="1251"/>
      <c r="I26" s="1251"/>
      <c r="J26" s="1251"/>
    </row>
    <row r="54" spans="1:1" x14ac:dyDescent="0.2">
      <c r="A54" s="2637"/>
    </row>
  </sheetData>
  <mergeCells count="4">
    <mergeCell ref="H4:L4"/>
    <mergeCell ref="B1:H1"/>
    <mergeCell ref="H3:L3"/>
    <mergeCell ref="B17:L18"/>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&amp;LS54-A</oddFooter>
  </headerFooter>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5"/>
  <sheetViews>
    <sheetView zoomScaleNormal="100" workbookViewId="0"/>
  </sheetViews>
  <sheetFormatPr baseColWidth="10" defaultColWidth="9.140625" defaultRowHeight="12.75" x14ac:dyDescent="0.2"/>
  <cols>
    <col min="1" max="1" width="2.42578125" style="1236" customWidth="1"/>
    <col min="2" max="2" width="66.7109375" style="1236" customWidth="1"/>
    <col min="3" max="3" width="2.28515625" style="1250" customWidth="1"/>
    <col min="4" max="4" width="17.7109375" style="1236" customWidth="1"/>
    <col min="5" max="5" width="2.28515625" style="1236" customWidth="1"/>
    <col min="6" max="6" width="13.42578125" style="1236" customWidth="1"/>
    <col min="7" max="256" width="9.140625" style="1236"/>
    <col min="257" max="257" width="2.42578125" style="1236" customWidth="1"/>
    <col min="258" max="258" width="66.7109375" style="1236" customWidth="1"/>
    <col min="259" max="259" width="2.28515625" style="1236" customWidth="1"/>
    <col min="260" max="260" width="17.7109375" style="1236" customWidth="1"/>
    <col min="261" max="261" width="2.28515625" style="1236" customWidth="1"/>
    <col min="262" max="262" width="13.42578125" style="1236" customWidth="1"/>
    <col min="263" max="512" width="9.140625" style="1236"/>
    <col min="513" max="513" width="2.42578125" style="1236" customWidth="1"/>
    <col min="514" max="514" width="66.7109375" style="1236" customWidth="1"/>
    <col min="515" max="515" width="2.28515625" style="1236" customWidth="1"/>
    <col min="516" max="516" width="17.7109375" style="1236" customWidth="1"/>
    <col min="517" max="517" width="2.28515625" style="1236" customWidth="1"/>
    <col min="518" max="518" width="13.42578125" style="1236" customWidth="1"/>
    <col min="519" max="768" width="9.140625" style="1236"/>
    <col min="769" max="769" width="2.42578125" style="1236" customWidth="1"/>
    <col min="770" max="770" width="66.7109375" style="1236" customWidth="1"/>
    <col min="771" max="771" width="2.28515625" style="1236" customWidth="1"/>
    <col min="772" max="772" width="17.7109375" style="1236" customWidth="1"/>
    <col min="773" max="773" width="2.28515625" style="1236" customWidth="1"/>
    <col min="774" max="774" width="13.42578125" style="1236" customWidth="1"/>
    <col min="775" max="1024" width="9.140625" style="1236"/>
    <col min="1025" max="1025" width="2.42578125" style="1236" customWidth="1"/>
    <col min="1026" max="1026" width="66.7109375" style="1236" customWidth="1"/>
    <col min="1027" max="1027" width="2.28515625" style="1236" customWidth="1"/>
    <col min="1028" max="1028" width="17.7109375" style="1236" customWidth="1"/>
    <col min="1029" max="1029" width="2.28515625" style="1236" customWidth="1"/>
    <col min="1030" max="1030" width="13.42578125" style="1236" customWidth="1"/>
    <col min="1031" max="1280" width="9.140625" style="1236"/>
    <col min="1281" max="1281" width="2.42578125" style="1236" customWidth="1"/>
    <col min="1282" max="1282" width="66.7109375" style="1236" customWidth="1"/>
    <col min="1283" max="1283" width="2.28515625" style="1236" customWidth="1"/>
    <col min="1284" max="1284" width="17.7109375" style="1236" customWidth="1"/>
    <col min="1285" max="1285" width="2.28515625" style="1236" customWidth="1"/>
    <col min="1286" max="1286" width="13.42578125" style="1236" customWidth="1"/>
    <col min="1287" max="1536" width="9.140625" style="1236"/>
    <col min="1537" max="1537" width="2.42578125" style="1236" customWidth="1"/>
    <col min="1538" max="1538" width="66.7109375" style="1236" customWidth="1"/>
    <col min="1539" max="1539" width="2.28515625" style="1236" customWidth="1"/>
    <col min="1540" max="1540" width="17.7109375" style="1236" customWidth="1"/>
    <col min="1541" max="1541" width="2.28515625" style="1236" customWidth="1"/>
    <col min="1542" max="1542" width="13.42578125" style="1236" customWidth="1"/>
    <col min="1543" max="1792" width="9.140625" style="1236"/>
    <col min="1793" max="1793" width="2.42578125" style="1236" customWidth="1"/>
    <col min="1794" max="1794" width="66.7109375" style="1236" customWidth="1"/>
    <col min="1795" max="1795" width="2.28515625" style="1236" customWidth="1"/>
    <col min="1796" max="1796" width="17.7109375" style="1236" customWidth="1"/>
    <col min="1797" max="1797" width="2.28515625" style="1236" customWidth="1"/>
    <col min="1798" max="1798" width="13.42578125" style="1236" customWidth="1"/>
    <col min="1799" max="2048" width="9.140625" style="1236"/>
    <col min="2049" max="2049" width="2.42578125" style="1236" customWidth="1"/>
    <col min="2050" max="2050" width="66.7109375" style="1236" customWidth="1"/>
    <col min="2051" max="2051" width="2.28515625" style="1236" customWidth="1"/>
    <col min="2052" max="2052" width="17.7109375" style="1236" customWidth="1"/>
    <col min="2053" max="2053" width="2.28515625" style="1236" customWidth="1"/>
    <col min="2054" max="2054" width="13.42578125" style="1236" customWidth="1"/>
    <col min="2055" max="2304" width="9.140625" style="1236"/>
    <col min="2305" max="2305" width="2.42578125" style="1236" customWidth="1"/>
    <col min="2306" max="2306" width="66.7109375" style="1236" customWidth="1"/>
    <col min="2307" max="2307" width="2.28515625" style="1236" customWidth="1"/>
    <col min="2308" max="2308" width="17.7109375" style="1236" customWidth="1"/>
    <col min="2309" max="2309" width="2.28515625" style="1236" customWidth="1"/>
    <col min="2310" max="2310" width="13.42578125" style="1236" customWidth="1"/>
    <col min="2311" max="2560" width="9.140625" style="1236"/>
    <col min="2561" max="2561" width="2.42578125" style="1236" customWidth="1"/>
    <col min="2562" max="2562" width="66.7109375" style="1236" customWidth="1"/>
    <col min="2563" max="2563" width="2.28515625" style="1236" customWidth="1"/>
    <col min="2564" max="2564" width="17.7109375" style="1236" customWidth="1"/>
    <col min="2565" max="2565" width="2.28515625" style="1236" customWidth="1"/>
    <col min="2566" max="2566" width="13.42578125" style="1236" customWidth="1"/>
    <col min="2567" max="2816" width="9.140625" style="1236"/>
    <col min="2817" max="2817" width="2.42578125" style="1236" customWidth="1"/>
    <col min="2818" max="2818" width="66.7109375" style="1236" customWidth="1"/>
    <col min="2819" max="2819" width="2.28515625" style="1236" customWidth="1"/>
    <col min="2820" max="2820" width="17.7109375" style="1236" customWidth="1"/>
    <col min="2821" max="2821" width="2.28515625" style="1236" customWidth="1"/>
    <col min="2822" max="2822" width="13.42578125" style="1236" customWidth="1"/>
    <col min="2823" max="3072" width="9.140625" style="1236"/>
    <col min="3073" max="3073" width="2.42578125" style="1236" customWidth="1"/>
    <col min="3074" max="3074" width="66.7109375" style="1236" customWidth="1"/>
    <col min="3075" max="3075" width="2.28515625" style="1236" customWidth="1"/>
    <col min="3076" max="3076" width="17.7109375" style="1236" customWidth="1"/>
    <col min="3077" max="3077" width="2.28515625" style="1236" customWidth="1"/>
    <col min="3078" max="3078" width="13.42578125" style="1236" customWidth="1"/>
    <col min="3079" max="3328" width="9.140625" style="1236"/>
    <col min="3329" max="3329" width="2.42578125" style="1236" customWidth="1"/>
    <col min="3330" max="3330" width="66.7109375" style="1236" customWidth="1"/>
    <col min="3331" max="3331" width="2.28515625" style="1236" customWidth="1"/>
    <col min="3332" max="3332" width="17.7109375" style="1236" customWidth="1"/>
    <col min="3333" max="3333" width="2.28515625" style="1236" customWidth="1"/>
    <col min="3334" max="3334" width="13.42578125" style="1236" customWidth="1"/>
    <col min="3335" max="3584" width="9.140625" style="1236"/>
    <col min="3585" max="3585" width="2.42578125" style="1236" customWidth="1"/>
    <col min="3586" max="3586" width="66.7109375" style="1236" customWidth="1"/>
    <col min="3587" max="3587" width="2.28515625" style="1236" customWidth="1"/>
    <col min="3588" max="3588" width="17.7109375" style="1236" customWidth="1"/>
    <col min="3589" max="3589" width="2.28515625" style="1236" customWidth="1"/>
    <col min="3590" max="3590" width="13.42578125" style="1236" customWidth="1"/>
    <col min="3591" max="3840" width="9.140625" style="1236"/>
    <col min="3841" max="3841" width="2.42578125" style="1236" customWidth="1"/>
    <col min="3842" max="3842" width="66.7109375" style="1236" customWidth="1"/>
    <col min="3843" max="3843" width="2.28515625" style="1236" customWidth="1"/>
    <col min="3844" max="3844" width="17.7109375" style="1236" customWidth="1"/>
    <col min="3845" max="3845" width="2.28515625" style="1236" customWidth="1"/>
    <col min="3846" max="3846" width="13.42578125" style="1236" customWidth="1"/>
    <col min="3847" max="4096" width="9.140625" style="1236"/>
    <col min="4097" max="4097" width="2.42578125" style="1236" customWidth="1"/>
    <col min="4098" max="4098" width="66.7109375" style="1236" customWidth="1"/>
    <col min="4099" max="4099" width="2.28515625" style="1236" customWidth="1"/>
    <col min="4100" max="4100" width="17.7109375" style="1236" customWidth="1"/>
    <col min="4101" max="4101" width="2.28515625" style="1236" customWidth="1"/>
    <col min="4102" max="4102" width="13.42578125" style="1236" customWidth="1"/>
    <col min="4103" max="4352" width="9.140625" style="1236"/>
    <col min="4353" max="4353" width="2.42578125" style="1236" customWidth="1"/>
    <col min="4354" max="4354" width="66.7109375" style="1236" customWidth="1"/>
    <col min="4355" max="4355" width="2.28515625" style="1236" customWidth="1"/>
    <col min="4356" max="4356" width="17.7109375" style="1236" customWidth="1"/>
    <col min="4357" max="4357" width="2.28515625" style="1236" customWidth="1"/>
    <col min="4358" max="4358" width="13.42578125" style="1236" customWidth="1"/>
    <col min="4359" max="4608" width="9.140625" style="1236"/>
    <col min="4609" max="4609" width="2.42578125" style="1236" customWidth="1"/>
    <col min="4610" max="4610" width="66.7109375" style="1236" customWidth="1"/>
    <col min="4611" max="4611" width="2.28515625" style="1236" customWidth="1"/>
    <col min="4612" max="4612" width="17.7109375" style="1236" customWidth="1"/>
    <col min="4613" max="4613" width="2.28515625" style="1236" customWidth="1"/>
    <col min="4614" max="4614" width="13.42578125" style="1236" customWidth="1"/>
    <col min="4615" max="4864" width="9.140625" style="1236"/>
    <col min="4865" max="4865" width="2.42578125" style="1236" customWidth="1"/>
    <col min="4866" max="4866" width="66.7109375" style="1236" customWidth="1"/>
    <col min="4867" max="4867" width="2.28515625" style="1236" customWidth="1"/>
    <col min="4868" max="4868" width="17.7109375" style="1236" customWidth="1"/>
    <col min="4869" max="4869" width="2.28515625" style="1236" customWidth="1"/>
    <col min="4870" max="4870" width="13.42578125" style="1236" customWidth="1"/>
    <col min="4871" max="5120" width="9.140625" style="1236"/>
    <col min="5121" max="5121" width="2.42578125" style="1236" customWidth="1"/>
    <col min="5122" max="5122" width="66.7109375" style="1236" customWidth="1"/>
    <col min="5123" max="5123" width="2.28515625" style="1236" customWidth="1"/>
    <col min="5124" max="5124" width="17.7109375" style="1236" customWidth="1"/>
    <col min="5125" max="5125" width="2.28515625" style="1236" customWidth="1"/>
    <col min="5126" max="5126" width="13.42578125" style="1236" customWidth="1"/>
    <col min="5127" max="5376" width="9.140625" style="1236"/>
    <col min="5377" max="5377" width="2.42578125" style="1236" customWidth="1"/>
    <col min="5378" max="5378" width="66.7109375" style="1236" customWidth="1"/>
    <col min="5379" max="5379" width="2.28515625" style="1236" customWidth="1"/>
    <col min="5380" max="5380" width="17.7109375" style="1236" customWidth="1"/>
    <col min="5381" max="5381" width="2.28515625" style="1236" customWidth="1"/>
    <col min="5382" max="5382" width="13.42578125" style="1236" customWidth="1"/>
    <col min="5383" max="5632" width="9.140625" style="1236"/>
    <col min="5633" max="5633" width="2.42578125" style="1236" customWidth="1"/>
    <col min="5634" max="5634" width="66.7109375" style="1236" customWidth="1"/>
    <col min="5635" max="5635" width="2.28515625" style="1236" customWidth="1"/>
    <col min="5636" max="5636" width="17.7109375" style="1236" customWidth="1"/>
    <col min="5637" max="5637" width="2.28515625" style="1236" customWidth="1"/>
    <col min="5638" max="5638" width="13.42578125" style="1236" customWidth="1"/>
    <col min="5639" max="5888" width="9.140625" style="1236"/>
    <col min="5889" max="5889" width="2.42578125" style="1236" customWidth="1"/>
    <col min="5890" max="5890" width="66.7109375" style="1236" customWidth="1"/>
    <col min="5891" max="5891" width="2.28515625" style="1236" customWidth="1"/>
    <col min="5892" max="5892" width="17.7109375" style="1236" customWidth="1"/>
    <col min="5893" max="5893" width="2.28515625" style="1236" customWidth="1"/>
    <col min="5894" max="5894" width="13.42578125" style="1236" customWidth="1"/>
    <col min="5895" max="6144" width="9.140625" style="1236"/>
    <col min="6145" max="6145" width="2.42578125" style="1236" customWidth="1"/>
    <col min="6146" max="6146" width="66.7109375" style="1236" customWidth="1"/>
    <col min="6147" max="6147" width="2.28515625" style="1236" customWidth="1"/>
    <col min="6148" max="6148" width="17.7109375" style="1236" customWidth="1"/>
    <col min="6149" max="6149" width="2.28515625" style="1236" customWidth="1"/>
    <col min="6150" max="6150" width="13.42578125" style="1236" customWidth="1"/>
    <col min="6151" max="6400" width="9.140625" style="1236"/>
    <col min="6401" max="6401" width="2.42578125" style="1236" customWidth="1"/>
    <col min="6402" max="6402" width="66.7109375" style="1236" customWidth="1"/>
    <col min="6403" max="6403" width="2.28515625" style="1236" customWidth="1"/>
    <col min="6404" max="6404" width="17.7109375" style="1236" customWidth="1"/>
    <col min="6405" max="6405" width="2.28515625" style="1236" customWidth="1"/>
    <col min="6406" max="6406" width="13.42578125" style="1236" customWidth="1"/>
    <col min="6407" max="6656" width="9.140625" style="1236"/>
    <col min="6657" max="6657" width="2.42578125" style="1236" customWidth="1"/>
    <col min="6658" max="6658" width="66.7109375" style="1236" customWidth="1"/>
    <col min="6659" max="6659" width="2.28515625" style="1236" customWidth="1"/>
    <col min="6660" max="6660" width="17.7109375" style="1236" customWidth="1"/>
    <col min="6661" max="6661" width="2.28515625" style="1236" customWidth="1"/>
    <col min="6662" max="6662" width="13.42578125" style="1236" customWidth="1"/>
    <col min="6663" max="6912" width="9.140625" style="1236"/>
    <col min="6913" max="6913" width="2.42578125" style="1236" customWidth="1"/>
    <col min="6914" max="6914" width="66.7109375" style="1236" customWidth="1"/>
    <col min="6915" max="6915" width="2.28515625" style="1236" customWidth="1"/>
    <col min="6916" max="6916" width="17.7109375" style="1236" customWidth="1"/>
    <col min="6917" max="6917" width="2.28515625" style="1236" customWidth="1"/>
    <col min="6918" max="6918" width="13.42578125" style="1236" customWidth="1"/>
    <col min="6919" max="7168" width="9.140625" style="1236"/>
    <col min="7169" max="7169" width="2.42578125" style="1236" customWidth="1"/>
    <col min="7170" max="7170" width="66.7109375" style="1236" customWidth="1"/>
    <col min="7171" max="7171" width="2.28515625" style="1236" customWidth="1"/>
    <col min="7172" max="7172" width="17.7109375" style="1236" customWidth="1"/>
    <col min="7173" max="7173" width="2.28515625" style="1236" customWidth="1"/>
    <col min="7174" max="7174" width="13.42578125" style="1236" customWidth="1"/>
    <col min="7175" max="7424" width="9.140625" style="1236"/>
    <col min="7425" max="7425" width="2.42578125" style="1236" customWidth="1"/>
    <col min="7426" max="7426" width="66.7109375" style="1236" customWidth="1"/>
    <col min="7427" max="7427" width="2.28515625" style="1236" customWidth="1"/>
    <col min="7428" max="7428" width="17.7109375" style="1236" customWidth="1"/>
    <col min="7429" max="7429" width="2.28515625" style="1236" customWidth="1"/>
    <col min="7430" max="7430" width="13.42578125" style="1236" customWidth="1"/>
    <col min="7431" max="7680" width="9.140625" style="1236"/>
    <col min="7681" max="7681" width="2.42578125" style="1236" customWidth="1"/>
    <col min="7682" max="7682" width="66.7109375" style="1236" customWidth="1"/>
    <col min="7683" max="7683" width="2.28515625" style="1236" customWidth="1"/>
    <col min="7684" max="7684" width="17.7109375" style="1236" customWidth="1"/>
    <col min="7685" max="7685" width="2.28515625" style="1236" customWidth="1"/>
    <col min="7686" max="7686" width="13.42578125" style="1236" customWidth="1"/>
    <col min="7687" max="7936" width="9.140625" style="1236"/>
    <col min="7937" max="7937" width="2.42578125" style="1236" customWidth="1"/>
    <col min="7938" max="7938" width="66.7109375" style="1236" customWidth="1"/>
    <col min="7939" max="7939" width="2.28515625" style="1236" customWidth="1"/>
    <col min="7940" max="7940" width="17.7109375" style="1236" customWidth="1"/>
    <col min="7941" max="7941" width="2.28515625" style="1236" customWidth="1"/>
    <col min="7942" max="7942" width="13.42578125" style="1236" customWidth="1"/>
    <col min="7943" max="8192" width="9.140625" style="1236"/>
    <col min="8193" max="8193" width="2.42578125" style="1236" customWidth="1"/>
    <col min="8194" max="8194" width="66.7109375" style="1236" customWidth="1"/>
    <col min="8195" max="8195" width="2.28515625" style="1236" customWidth="1"/>
    <col min="8196" max="8196" width="17.7109375" style="1236" customWidth="1"/>
    <col min="8197" max="8197" width="2.28515625" style="1236" customWidth="1"/>
    <col min="8198" max="8198" width="13.42578125" style="1236" customWidth="1"/>
    <col min="8199" max="8448" width="9.140625" style="1236"/>
    <col min="8449" max="8449" width="2.42578125" style="1236" customWidth="1"/>
    <col min="8450" max="8450" width="66.7109375" style="1236" customWidth="1"/>
    <col min="8451" max="8451" width="2.28515625" style="1236" customWidth="1"/>
    <col min="8452" max="8452" width="17.7109375" style="1236" customWidth="1"/>
    <col min="8453" max="8453" width="2.28515625" style="1236" customWidth="1"/>
    <col min="8454" max="8454" width="13.42578125" style="1236" customWidth="1"/>
    <col min="8455" max="8704" width="9.140625" style="1236"/>
    <col min="8705" max="8705" width="2.42578125" style="1236" customWidth="1"/>
    <col min="8706" max="8706" width="66.7109375" style="1236" customWidth="1"/>
    <col min="8707" max="8707" width="2.28515625" style="1236" customWidth="1"/>
    <col min="8708" max="8708" width="17.7109375" style="1236" customWidth="1"/>
    <col min="8709" max="8709" width="2.28515625" style="1236" customWidth="1"/>
    <col min="8710" max="8710" width="13.42578125" style="1236" customWidth="1"/>
    <col min="8711" max="8960" width="9.140625" style="1236"/>
    <col min="8961" max="8961" width="2.42578125" style="1236" customWidth="1"/>
    <col min="8962" max="8962" width="66.7109375" style="1236" customWidth="1"/>
    <col min="8963" max="8963" width="2.28515625" style="1236" customWidth="1"/>
    <col min="8964" max="8964" width="17.7109375" style="1236" customWidth="1"/>
    <col min="8965" max="8965" width="2.28515625" style="1236" customWidth="1"/>
    <col min="8966" max="8966" width="13.42578125" style="1236" customWidth="1"/>
    <col min="8967" max="9216" width="9.140625" style="1236"/>
    <col min="9217" max="9217" width="2.42578125" style="1236" customWidth="1"/>
    <col min="9218" max="9218" width="66.7109375" style="1236" customWidth="1"/>
    <col min="9219" max="9219" width="2.28515625" style="1236" customWidth="1"/>
    <col min="9220" max="9220" width="17.7109375" style="1236" customWidth="1"/>
    <col min="9221" max="9221" width="2.28515625" style="1236" customWidth="1"/>
    <col min="9222" max="9222" width="13.42578125" style="1236" customWidth="1"/>
    <col min="9223" max="9472" width="9.140625" style="1236"/>
    <col min="9473" max="9473" width="2.42578125" style="1236" customWidth="1"/>
    <col min="9474" max="9474" width="66.7109375" style="1236" customWidth="1"/>
    <col min="9475" max="9475" width="2.28515625" style="1236" customWidth="1"/>
    <col min="9476" max="9476" width="17.7109375" style="1236" customWidth="1"/>
    <col min="9477" max="9477" width="2.28515625" style="1236" customWidth="1"/>
    <col min="9478" max="9478" width="13.42578125" style="1236" customWidth="1"/>
    <col min="9479" max="9728" width="9.140625" style="1236"/>
    <col min="9729" max="9729" width="2.42578125" style="1236" customWidth="1"/>
    <col min="9730" max="9730" width="66.7109375" style="1236" customWidth="1"/>
    <col min="9731" max="9731" width="2.28515625" style="1236" customWidth="1"/>
    <col min="9732" max="9732" width="17.7109375" style="1236" customWidth="1"/>
    <col min="9733" max="9733" width="2.28515625" style="1236" customWidth="1"/>
    <col min="9734" max="9734" width="13.42578125" style="1236" customWidth="1"/>
    <col min="9735" max="9984" width="9.140625" style="1236"/>
    <col min="9985" max="9985" width="2.42578125" style="1236" customWidth="1"/>
    <col min="9986" max="9986" width="66.7109375" style="1236" customWidth="1"/>
    <col min="9987" max="9987" width="2.28515625" style="1236" customWidth="1"/>
    <col min="9988" max="9988" width="17.7109375" style="1236" customWidth="1"/>
    <col min="9989" max="9989" width="2.28515625" style="1236" customWidth="1"/>
    <col min="9990" max="9990" width="13.42578125" style="1236" customWidth="1"/>
    <col min="9991" max="10240" width="9.140625" style="1236"/>
    <col min="10241" max="10241" width="2.42578125" style="1236" customWidth="1"/>
    <col min="10242" max="10242" width="66.7109375" style="1236" customWidth="1"/>
    <col min="10243" max="10243" width="2.28515625" style="1236" customWidth="1"/>
    <col min="10244" max="10244" width="17.7109375" style="1236" customWidth="1"/>
    <col min="10245" max="10245" width="2.28515625" style="1236" customWidth="1"/>
    <col min="10246" max="10246" width="13.42578125" style="1236" customWidth="1"/>
    <col min="10247" max="10496" width="9.140625" style="1236"/>
    <col min="10497" max="10497" width="2.42578125" style="1236" customWidth="1"/>
    <col min="10498" max="10498" width="66.7109375" style="1236" customWidth="1"/>
    <col min="10499" max="10499" width="2.28515625" style="1236" customWidth="1"/>
    <col min="10500" max="10500" width="17.7109375" style="1236" customWidth="1"/>
    <col min="10501" max="10501" width="2.28515625" style="1236" customWidth="1"/>
    <col min="10502" max="10502" width="13.42578125" style="1236" customWidth="1"/>
    <col min="10503" max="10752" width="9.140625" style="1236"/>
    <col min="10753" max="10753" width="2.42578125" style="1236" customWidth="1"/>
    <col min="10754" max="10754" width="66.7109375" style="1236" customWidth="1"/>
    <col min="10755" max="10755" width="2.28515625" style="1236" customWidth="1"/>
    <col min="10756" max="10756" width="17.7109375" style="1236" customWidth="1"/>
    <col min="10757" max="10757" width="2.28515625" style="1236" customWidth="1"/>
    <col min="10758" max="10758" width="13.42578125" style="1236" customWidth="1"/>
    <col min="10759" max="11008" width="9.140625" style="1236"/>
    <col min="11009" max="11009" width="2.42578125" style="1236" customWidth="1"/>
    <col min="11010" max="11010" width="66.7109375" style="1236" customWidth="1"/>
    <col min="11011" max="11011" width="2.28515625" style="1236" customWidth="1"/>
    <col min="11012" max="11012" width="17.7109375" style="1236" customWidth="1"/>
    <col min="11013" max="11013" width="2.28515625" style="1236" customWidth="1"/>
    <col min="11014" max="11014" width="13.42578125" style="1236" customWidth="1"/>
    <col min="11015" max="11264" width="9.140625" style="1236"/>
    <col min="11265" max="11265" width="2.42578125" style="1236" customWidth="1"/>
    <col min="11266" max="11266" width="66.7109375" style="1236" customWidth="1"/>
    <col min="11267" max="11267" width="2.28515625" style="1236" customWidth="1"/>
    <col min="11268" max="11268" width="17.7109375" style="1236" customWidth="1"/>
    <col min="11269" max="11269" width="2.28515625" style="1236" customWidth="1"/>
    <col min="11270" max="11270" width="13.42578125" style="1236" customWidth="1"/>
    <col min="11271" max="11520" width="9.140625" style="1236"/>
    <col min="11521" max="11521" width="2.42578125" style="1236" customWidth="1"/>
    <col min="11522" max="11522" width="66.7109375" style="1236" customWidth="1"/>
    <col min="11523" max="11523" width="2.28515625" style="1236" customWidth="1"/>
    <col min="11524" max="11524" width="17.7109375" style="1236" customWidth="1"/>
    <col min="11525" max="11525" width="2.28515625" style="1236" customWidth="1"/>
    <col min="11526" max="11526" width="13.42578125" style="1236" customWidth="1"/>
    <col min="11527" max="11776" width="9.140625" style="1236"/>
    <col min="11777" max="11777" width="2.42578125" style="1236" customWidth="1"/>
    <col min="11778" max="11778" width="66.7109375" style="1236" customWidth="1"/>
    <col min="11779" max="11779" width="2.28515625" style="1236" customWidth="1"/>
    <col min="11780" max="11780" width="17.7109375" style="1236" customWidth="1"/>
    <col min="11781" max="11781" width="2.28515625" style="1236" customWidth="1"/>
    <col min="11782" max="11782" width="13.42578125" style="1236" customWidth="1"/>
    <col min="11783" max="12032" width="9.140625" style="1236"/>
    <col min="12033" max="12033" width="2.42578125" style="1236" customWidth="1"/>
    <col min="12034" max="12034" width="66.7109375" style="1236" customWidth="1"/>
    <col min="12035" max="12035" width="2.28515625" style="1236" customWidth="1"/>
    <col min="12036" max="12036" width="17.7109375" style="1236" customWidth="1"/>
    <col min="12037" max="12037" width="2.28515625" style="1236" customWidth="1"/>
    <col min="12038" max="12038" width="13.42578125" style="1236" customWidth="1"/>
    <col min="12039" max="12288" width="9.140625" style="1236"/>
    <col min="12289" max="12289" width="2.42578125" style="1236" customWidth="1"/>
    <col min="12290" max="12290" width="66.7109375" style="1236" customWidth="1"/>
    <col min="12291" max="12291" width="2.28515625" style="1236" customWidth="1"/>
    <col min="12292" max="12292" width="17.7109375" style="1236" customWidth="1"/>
    <col min="12293" max="12293" width="2.28515625" style="1236" customWidth="1"/>
    <col min="12294" max="12294" width="13.42578125" style="1236" customWidth="1"/>
    <col min="12295" max="12544" width="9.140625" style="1236"/>
    <col min="12545" max="12545" width="2.42578125" style="1236" customWidth="1"/>
    <col min="12546" max="12546" width="66.7109375" style="1236" customWidth="1"/>
    <col min="12547" max="12547" width="2.28515625" style="1236" customWidth="1"/>
    <col min="12548" max="12548" width="17.7109375" style="1236" customWidth="1"/>
    <col min="12549" max="12549" width="2.28515625" style="1236" customWidth="1"/>
    <col min="12550" max="12550" width="13.42578125" style="1236" customWidth="1"/>
    <col min="12551" max="12800" width="9.140625" style="1236"/>
    <col min="12801" max="12801" width="2.42578125" style="1236" customWidth="1"/>
    <col min="12802" max="12802" width="66.7109375" style="1236" customWidth="1"/>
    <col min="12803" max="12803" width="2.28515625" style="1236" customWidth="1"/>
    <col min="12804" max="12804" width="17.7109375" style="1236" customWidth="1"/>
    <col min="12805" max="12805" width="2.28515625" style="1236" customWidth="1"/>
    <col min="12806" max="12806" width="13.42578125" style="1236" customWidth="1"/>
    <col min="12807" max="13056" width="9.140625" style="1236"/>
    <col min="13057" max="13057" width="2.42578125" style="1236" customWidth="1"/>
    <col min="13058" max="13058" width="66.7109375" style="1236" customWidth="1"/>
    <col min="13059" max="13059" width="2.28515625" style="1236" customWidth="1"/>
    <col min="13060" max="13060" width="17.7109375" style="1236" customWidth="1"/>
    <col min="13061" max="13061" width="2.28515625" style="1236" customWidth="1"/>
    <col min="13062" max="13062" width="13.42578125" style="1236" customWidth="1"/>
    <col min="13063" max="13312" width="9.140625" style="1236"/>
    <col min="13313" max="13313" width="2.42578125" style="1236" customWidth="1"/>
    <col min="13314" max="13314" width="66.7109375" style="1236" customWidth="1"/>
    <col min="13315" max="13315" width="2.28515625" style="1236" customWidth="1"/>
    <col min="13316" max="13316" width="17.7109375" style="1236" customWidth="1"/>
    <col min="13317" max="13317" width="2.28515625" style="1236" customWidth="1"/>
    <col min="13318" max="13318" width="13.42578125" style="1236" customWidth="1"/>
    <col min="13319" max="13568" width="9.140625" style="1236"/>
    <col min="13569" max="13569" width="2.42578125" style="1236" customWidth="1"/>
    <col min="13570" max="13570" width="66.7109375" style="1236" customWidth="1"/>
    <col min="13571" max="13571" width="2.28515625" style="1236" customWidth="1"/>
    <col min="13572" max="13572" width="17.7109375" style="1236" customWidth="1"/>
    <col min="13573" max="13573" width="2.28515625" style="1236" customWidth="1"/>
    <col min="13574" max="13574" width="13.42578125" style="1236" customWidth="1"/>
    <col min="13575" max="13824" width="9.140625" style="1236"/>
    <col min="13825" max="13825" width="2.42578125" style="1236" customWidth="1"/>
    <col min="13826" max="13826" width="66.7109375" style="1236" customWidth="1"/>
    <col min="13827" max="13827" width="2.28515625" style="1236" customWidth="1"/>
    <col min="13828" max="13828" width="17.7109375" style="1236" customWidth="1"/>
    <col min="13829" max="13829" width="2.28515625" style="1236" customWidth="1"/>
    <col min="13830" max="13830" width="13.42578125" style="1236" customWidth="1"/>
    <col min="13831" max="14080" width="9.140625" style="1236"/>
    <col min="14081" max="14081" width="2.42578125" style="1236" customWidth="1"/>
    <col min="14082" max="14082" width="66.7109375" style="1236" customWidth="1"/>
    <col min="14083" max="14083" width="2.28515625" style="1236" customWidth="1"/>
    <col min="14084" max="14084" width="17.7109375" style="1236" customWidth="1"/>
    <col min="14085" max="14085" width="2.28515625" style="1236" customWidth="1"/>
    <col min="14086" max="14086" width="13.42578125" style="1236" customWidth="1"/>
    <col min="14087" max="14336" width="9.140625" style="1236"/>
    <col min="14337" max="14337" width="2.42578125" style="1236" customWidth="1"/>
    <col min="14338" max="14338" width="66.7109375" style="1236" customWidth="1"/>
    <col min="14339" max="14339" width="2.28515625" style="1236" customWidth="1"/>
    <col min="14340" max="14340" width="17.7109375" style="1236" customWidth="1"/>
    <col min="14341" max="14341" width="2.28515625" style="1236" customWidth="1"/>
    <col min="14342" max="14342" width="13.42578125" style="1236" customWidth="1"/>
    <col min="14343" max="14592" width="9.140625" style="1236"/>
    <col min="14593" max="14593" width="2.42578125" style="1236" customWidth="1"/>
    <col min="14594" max="14594" width="66.7109375" style="1236" customWidth="1"/>
    <col min="14595" max="14595" width="2.28515625" style="1236" customWidth="1"/>
    <col min="14596" max="14596" width="17.7109375" style="1236" customWidth="1"/>
    <col min="14597" max="14597" width="2.28515625" style="1236" customWidth="1"/>
    <col min="14598" max="14598" width="13.42578125" style="1236" customWidth="1"/>
    <col min="14599" max="14848" width="9.140625" style="1236"/>
    <col min="14849" max="14849" width="2.42578125" style="1236" customWidth="1"/>
    <col min="14850" max="14850" width="66.7109375" style="1236" customWidth="1"/>
    <col min="14851" max="14851" width="2.28515625" style="1236" customWidth="1"/>
    <col min="14852" max="14852" width="17.7109375" style="1236" customWidth="1"/>
    <col min="14853" max="14853" width="2.28515625" style="1236" customWidth="1"/>
    <col min="14854" max="14854" width="13.42578125" style="1236" customWidth="1"/>
    <col min="14855" max="15104" width="9.140625" style="1236"/>
    <col min="15105" max="15105" width="2.42578125" style="1236" customWidth="1"/>
    <col min="15106" max="15106" width="66.7109375" style="1236" customWidth="1"/>
    <col min="15107" max="15107" width="2.28515625" style="1236" customWidth="1"/>
    <col min="15108" max="15108" width="17.7109375" style="1236" customWidth="1"/>
    <col min="15109" max="15109" width="2.28515625" style="1236" customWidth="1"/>
    <col min="15110" max="15110" width="13.42578125" style="1236" customWidth="1"/>
    <col min="15111" max="15360" width="9.140625" style="1236"/>
    <col min="15361" max="15361" width="2.42578125" style="1236" customWidth="1"/>
    <col min="15362" max="15362" width="66.7109375" style="1236" customWidth="1"/>
    <col min="15363" max="15363" width="2.28515625" style="1236" customWidth="1"/>
    <col min="15364" max="15364" width="17.7109375" style="1236" customWidth="1"/>
    <col min="15365" max="15365" width="2.28515625" style="1236" customWidth="1"/>
    <col min="15366" max="15366" width="13.42578125" style="1236" customWidth="1"/>
    <col min="15367" max="15616" width="9.140625" style="1236"/>
    <col min="15617" max="15617" width="2.42578125" style="1236" customWidth="1"/>
    <col min="15618" max="15618" width="66.7109375" style="1236" customWidth="1"/>
    <col min="15619" max="15619" width="2.28515625" style="1236" customWidth="1"/>
    <col min="15620" max="15620" width="17.7109375" style="1236" customWidth="1"/>
    <col min="15621" max="15621" width="2.28515625" style="1236" customWidth="1"/>
    <col min="15622" max="15622" width="13.42578125" style="1236" customWidth="1"/>
    <col min="15623" max="15872" width="9.140625" style="1236"/>
    <col min="15873" max="15873" width="2.42578125" style="1236" customWidth="1"/>
    <col min="15874" max="15874" width="66.7109375" style="1236" customWidth="1"/>
    <col min="15875" max="15875" width="2.28515625" style="1236" customWidth="1"/>
    <col min="15876" max="15876" width="17.7109375" style="1236" customWidth="1"/>
    <col min="15877" max="15877" width="2.28515625" style="1236" customWidth="1"/>
    <col min="15878" max="15878" width="13.42578125" style="1236" customWidth="1"/>
    <col min="15879" max="16128" width="9.140625" style="1236"/>
    <col min="16129" max="16129" width="2.42578125" style="1236" customWidth="1"/>
    <col min="16130" max="16130" width="66.7109375" style="1236" customWidth="1"/>
    <col min="16131" max="16131" width="2.28515625" style="1236" customWidth="1"/>
    <col min="16132" max="16132" width="17.7109375" style="1236" customWidth="1"/>
    <col min="16133" max="16133" width="2.28515625" style="1236" customWidth="1"/>
    <col min="16134" max="16134" width="13.42578125" style="1236" customWidth="1"/>
    <col min="16135" max="16384" width="9.140625" style="1236"/>
  </cols>
  <sheetData>
    <row r="1" spans="2:8" ht="12" customHeight="1" x14ac:dyDescent="0.2"/>
    <row r="2" spans="2:8" ht="13.7" customHeight="1" x14ac:dyDescent="0.2">
      <c r="B2" s="2982" t="s">
        <v>1286</v>
      </c>
      <c r="C2" s="2982"/>
      <c r="D2" s="2982"/>
      <c r="E2" s="2982"/>
    </row>
    <row r="3" spans="2:8" ht="13.7" customHeight="1" x14ac:dyDescent="0.2">
      <c r="B3" s="2982" t="s">
        <v>1287</v>
      </c>
      <c r="C3" s="2982"/>
      <c r="D3" s="2982"/>
      <c r="E3" s="2982"/>
    </row>
    <row r="4" spans="2:8" ht="13.7" customHeight="1" x14ac:dyDescent="0.2">
      <c r="B4" s="2982" t="s">
        <v>1225</v>
      </c>
      <c r="C4" s="2982"/>
      <c r="D4" s="2982"/>
      <c r="E4" s="2982"/>
    </row>
    <row r="5" spans="2:8" x14ac:dyDescent="0.2">
      <c r="B5" s="1252"/>
    </row>
    <row r="6" spans="2:8" ht="12.75" customHeight="1" x14ac:dyDescent="0.2">
      <c r="B6" s="2266" t="s">
        <v>2944</v>
      </c>
      <c r="C6" s="2651"/>
      <c r="D6" s="2651"/>
      <c r="E6" s="2651"/>
      <c r="F6" s="2651"/>
      <c r="G6" s="2651"/>
      <c r="H6" s="2651"/>
    </row>
    <row r="7" spans="2:8" ht="13.5" thickBot="1" x14ac:dyDescent="0.25">
      <c r="B7" s="1255" t="s">
        <v>988</v>
      </c>
      <c r="C7" s="1256"/>
      <c r="D7" s="1257"/>
      <c r="E7" s="1258"/>
      <c r="F7" s="2650"/>
    </row>
    <row r="8" spans="2:8" x14ac:dyDescent="0.2">
      <c r="C8" s="1259"/>
    </row>
    <row r="9" spans="2:8" x14ac:dyDescent="0.2">
      <c r="B9" s="1252" t="s">
        <v>414</v>
      </c>
      <c r="C9" s="1259"/>
    </row>
    <row r="10" spans="2:8" x14ac:dyDescent="0.2">
      <c r="B10" s="1260" t="s">
        <v>638</v>
      </c>
    </row>
    <row r="11" spans="2:8" x14ac:dyDescent="0.2">
      <c r="B11" s="1236" t="s">
        <v>1226</v>
      </c>
      <c r="C11" s="1259">
        <v>1</v>
      </c>
      <c r="D11" s="2204" t="s">
        <v>3451</v>
      </c>
    </row>
    <row r="12" spans="2:8" x14ac:dyDescent="0.2">
      <c r="B12" s="1236" t="s">
        <v>1227</v>
      </c>
      <c r="C12" s="1259"/>
      <c r="D12" s="2204"/>
    </row>
    <row r="13" spans="2:8" x14ac:dyDescent="0.2">
      <c r="B13" s="1260" t="s">
        <v>1228</v>
      </c>
      <c r="C13" s="1259">
        <f>C11+1</f>
        <v>2</v>
      </c>
      <c r="D13" s="2204" t="s">
        <v>3450</v>
      </c>
    </row>
    <row r="14" spans="2:8" ht="12.75" customHeight="1" x14ac:dyDescent="0.2">
      <c r="B14" s="1236" t="s">
        <v>1229</v>
      </c>
      <c r="C14" s="1259">
        <f>C13+1</f>
        <v>3</v>
      </c>
      <c r="D14" s="2204" t="s">
        <v>3449</v>
      </c>
    </row>
    <row r="15" spans="2:8" x14ac:dyDescent="0.2">
      <c r="B15" s="1260" t="s">
        <v>1230</v>
      </c>
      <c r="C15" s="1259">
        <f>C14+1</f>
        <v>4</v>
      </c>
      <c r="D15" s="2083" t="s">
        <v>3448</v>
      </c>
    </row>
    <row r="16" spans="2:8" x14ac:dyDescent="0.2">
      <c r="B16" s="1260" t="s">
        <v>639</v>
      </c>
      <c r="C16" s="1259"/>
      <c r="D16" s="2348"/>
    </row>
    <row r="17" spans="2:5" x14ac:dyDescent="0.2">
      <c r="B17" s="1260" t="s">
        <v>1227</v>
      </c>
      <c r="C17" s="1259"/>
      <c r="D17" s="2348"/>
    </row>
    <row r="18" spans="2:5" x14ac:dyDescent="0.2">
      <c r="B18" s="1260" t="s">
        <v>1228</v>
      </c>
      <c r="C18" s="1259">
        <f>C15+1</f>
        <v>5</v>
      </c>
      <c r="D18" s="2348" t="s">
        <v>3447</v>
      </c>
    </row>
    <row r="19" spans="2:5" ht="12.75" customHeight="1" x14ac:dyDescent="0.2">
      <c r="B19" s="1236" t="s">
        <v>1229</v>
      </c>
      <c r="C19" s="1259">
        <f>C18+1</f>
        <v>6</v>
      </c>
      <c r="D19" s="2348" t="s">
        <v>3446</v>
      </c>
    </row>
    <row r="20" spans="2:5" x14ac:dyDescent="0.2">
      <c r="B20" s="2208" t="s">
        <v>1230</v>
      </c>
      <c r="C20" s="1259">
        <f>C19+1</f>
        <v>7</v>
      </c>
      <c r="D20" s="2469" t="s">
        <v>3445</v>
      </c>
    </row>
    <row r="21" spans="2:5" x14ac:dyDescent="0.2">
      <c r="B21" s="1261" t="s">
        <v>504</v>
      </c>
      <c r="C21" s="1262">
        <f>C20+1</f>
        <v>8</v>
      </c>
      <c r="D21" s="2644" t="s">
        <v>3444</v>
      </c>
      <c r="E21" s="1261"/>
    </row>
    <row r="22" spans="2:5" x14ac:dyDescent="0.2">
      <c r="B22" s="1261"/>
      <c r="C22" s="1262">
        <f>C21+1</f>
        <v>9</v>
      </c>
      <c r="D22" s="2647" t="s">
        <v>3443</v>
      </c>
      <c r="E22" s="1261"/>
    </row>
    <row r="23" spans="2:5" x14ac:dyDescent="0.2">
      <c r="B23" s="2208"/>
      <c r="C23" s="1263"/>
      <c r="D23" s="2645"/>
    </row>
    <row r="24" spans="2:5" x14ac:dyDescent="0.2">
      <c r="B24" s="1252" t="s">
        <v>640</v>
      </c>
      <c r="C24" s="1259"/>
      <c r="D24" s="2645"/>
    </row>
    <row r="25" spans="2:5" x14ac:dyDescent="0.2">
      <c r="B25" s="1260" t="s">
        <v>729</v>
      </c>
      <c r="C25" s="1259"/>
      <c r="D25" s="2645"/>
    </row>
    <row r="26" spans="2:5" x14ac:dyDescent="0.2">
      <c r="B26" s="2208" t="s">
        <v>1231</v>
      </c>
      <c r="C26" s="1259"/>
      <c r="D26" s="2645"/>
    </row>
    <row r="27" spans="2:5" x14ac:dyDescent="0.2">
      <c r="B27" s="2208" t="s">
        <v>1232</v>
      </c>
      <c r="C27" s="1259">
        <f>C22+1</f>
        <v>10</v>
      </c>
      <c r="D27" s="2648" t="s">
        <v>3442</v>
      </c>
    </row>
    <row r="28" spans="2:5" x14ac:dyDescent="0.2">
      <c r="B28" s="2208" t="s">
        <v>1233</v>
      </c>
      <c r="C28" s="1259">
        <f>C27+1</f>
        <v>11</v>
      </c>
      <c r="D28" s="2648" t="s">
        <v>3441</v>
      </c>
    </row>
    <row r="29" spans="2:5" x14ac:dyDescent="0.2">
      <c r="B29" s="2208" t="s">
        <v>1234</v>
      </c>
      <c r="C29" s="1259">
        <f>C28+1</f>
        <v>12</v>
      </c>
      <c r="D29" s="2648" t="s">
        <v>3440</v>
      </c>
    </row>
    <row r="30" spans="2:5" x14ac:dyDescent="0.2">
      <c r="B30" s="1260" t="s">
        <v>1235</v>
      </c>
      <c r="C30" s="1259">
        <f>C29+1</f>
        <v>13</v>
      </c>
      <c r="D30" s="2648" t="s">
        <v>3439</v>
      </c>
    </row>
    <row r="31" spans="2:5" x14ac:dyDescent="0.2">
      <c r="B31" s="2208" t="s">
        <v>1236</v>
      </c>
      <c r="C31" s="1259"/>
      <c r="D31" s="2648"/>
    </row>
    <row r="32" spans="2:5" x14ac:dyDescent="0.2">
      <c r="B32" s="2649" t="s">
        <v>1237</v>
      </c>
      <c r="C32" s="1259">
        <f>C30+1</f>
        <v>14</v>
      </c>
      <c r="D32" s="2648" t="s">
        <v>3438</v>
      </c>
    </row>
    <row r="33" spans="2:5" x14ac:dyDescent="0.2">
      <c r="B33" s="2649" t="s">
        <v>1238</v>
      </c>
      <c r="C33" s="1259">
        <f t="shared" ref="C33:C39" si="0">C32+1</f>
        <v>15</v>
      </c>
      <c r="D33" s="2648" t="s">
        <v>3437</v>
      </c>
      <c r="E33" s="2208"/>
    </row>
    <row r="34" spans="2:5" x14ac:dyDescent="0.2">
      <c r="B34" s="2649" t="s">
        <v>1238</v>
      </c>
      <c r="C34" s="1259">
        <f t="shared" si="0"/>
        <v>16</v>
      </c>
      <c r="D34" s="2648" t="s">
        <v>3436</v>
      </c>
    </row>
    <row r="35" spans="2:5" x14ac:dyDescent="0.2">
      <c r="B35" s="2208" t="s">
        <v>1239</v>
      </c>
      <c r="C35" s="1259">
        <f t="shared" si="0"/>
        <v>17</v>
      </c>
      <c r="D35" s="2648" t="s">
        <v>3435</v>
      </c>
    </row>
    <row r="36" spans="2:5" x14ac:dyDescent="0.2">
      <c r="B36" s="2208" t="s">
        <v>1240</v>
      </c>
      <c r="C36" s="1259">
        <f t="shared" si="0"/>
        <v>18</v>
      </c>
      <c r="D36" s="2648" t="s">
        <v>3434</v>
      </c>
    </row>
    <row r="37" spans="2:5" x14ac:dyDescent="0.2">
      <c r="B37" s="2208" t="s">
        <v>1241</v>
      </c>
      <c r="C37" s="1259">
        <f t="shared" si="0"/>
        <v>19</v>
      </c>
      <c r="D37" s="2204" t="s">
        <v>3433</v>
      </c>
      <c r="E37" s="1260"/>
    </row>
    <row r="38" spans="2:5" x14ac:dyDescent="0.2">
      <c r="B38" s="1261" t="s">
        <v>1242</v>
      </c>
      <c r="C38" s="1262">
        <f t="shared" si="0"/>
        <v>20</v>
      </c>
      <c r="D38" s="2647" t="s">
        <v>3432</v>
      </c>
      <c r="E38" s="1261"/>
    </row>
    <row r="39" spans="2:5" x14ac:dyDescent="0.2">
      <c r="B39" s="1261"/>
      <c r="C39" s="1262">
        <f t="shared" si="0"/>
        <v>21</v>
      </c>
      <c r="D39" s="2647" t="s">
        <v>3431</v>
      </c>
      <c r="E39" s="1261"/>
    </row>
    <row r="40" spans="2:5" x14ac:dyDescent="0.2">
      <c r="B40" s="2208"/>
      <c r="C40" s="1263"/>
      <c r="D40" s="2646"/>
      <c r="E40" s="2208"/>
    </row>
    <row r="41" spans="2:5" x14ac:dyDescent="0.2">
      <c r="B41" s="1260" t="s">
        <v>318</v>
      </c>
      <c r="C41" s="1263"/>
      <c r="D41" s="2645"/>
    </row>
    <row r="42" spans="2:5" x14ac:dyDescent="0.2">
      <c r="B42" s="2208" t="s">
        <v>1243</v>
      </c>
      <c r="C42" s="1259">
        <f>C39+1</f>
        <v>22</v>
      </c>
      <c r="D42" s="2348" t="s">
        <v>3430</v>
      </c>
    </row>
    <row r="43" spans="2:5" x14ac:dyDescent="0.2">
      <c r="B43" s="1261" t="s">
        <v>1244</v>
      </c>
      <c r="C43" s="1262">
        <f>C42+1</f>
        <v>23</v>
      </c>
      <c r="D43" s="2644" t="s">
        <v>3429</v>
      </c>
      <c r="E43" s="1261"/>
    </row>
    <row r="44" spans="2:5" x14ac:dyDescent="0.2">
      <c r="B44" s="1261"/>
      <c r="C44" s="1262">
        <f>C43+1</f>
        <v>24</v>
      </c>
      <c r="D44" s="2644" t="s">
        <v>3428</v>
      </c>
      <c r="E44" s="1261"/>
    </row>
    <row r="45" spans="2:5" x14ac:dyDescent="0.2">
      <c r="B45" s="2208"/>
      <c r="C45" s="1263"/>
      <c r="D45" s="2204"/>
      <c r="E45" s="2208"/>
    </row>
    <row r="46" spans="2:5" x14ac:dyDescent="0.2">
      <c r="B46" s="2643"/>
      <c r="C46" s="1262">
        <f>C44+1</f>
        <v>25</v>
      </c>
      <c r="D46" s="2644">
        <v>6632</v>
      </c>
      <c r="E46" s="2643"/>
    </row>
    <row r="47" spans="2:5" ht="12" customHeight="1" x14ac:dyDescent="0.2">
      <c r="B47" s="2208"/>
      <c r="C47" s="1263"/>
      <c r="D47" s="2204"/>
    </row>
    <row r="48" spans="2:5" ht="13.5" thickBot="1" x14ac:dyDescent="0.25">
      <c r="B48" s="1255"/>
      <c r="C48" s="1264">
        <f>C46+1</f>
        <v>26</v>
      </c>
      <c r="D48" s="2341" t="s">
        <v>3427</v>
      </c>
      <c r="E48" s="2264"/>
    </row>
    <row r="49" spans="2:10" x14ac:dyDescent="0.2">
      <c r="C49" s="1263"/>
      <c r="D49" s="2642"/>
      <c r="E49" s="2641"/>
      <c r="F49" s="1265"/>
      <c r="G49" s="2640"/>
      <c r="H49" s="1265"/>
      <c r="I49" s="2640"/>
      <c r="J49" s="1265"/>
    </row>
    <row r="50" spans="2:10" x14ac:dyDescent="0.2">
      <c r="B50" s="2639"/>
      <c r="C50" s="1266"/>
      <c r="D50" s="1248"/>
      <c r="E50" s="1267"/>
      <c r="F50" s="1268"/>
      <c r="H50" s="1268"/>
      <c r="J50" s="1248"/>
    </row>
    <row r="51" spans="2:10" x14ac:dyDescent="0.2">
      <c r="C51" s="1267"/>
      <c r="D51" s="1248"/>
    </row>
    <row r="52" spans="2:10" x14ac:dyDescent="0.2">
      <c r="C52" s="1267"/>
    </row>
    <row r="53" spans="2:10" x14ac:dyDescent="0.2">
      <c r="C53" s="1267"/>
    </row>
    <row r="54" spans="2:10" x14ac:dyDescent="0.2">
      <c r="B54" s="1857"/>
      <c r="C54" s="1267"/>
    </row>
    <row r="55" spans="2:10" x14ac:dyDescent="0.2">
      <c r="C55" s="1267"/>
    </row>
  </sheetData>
  <mergeCells count="3">
    <mergeCell ref="B2:E2"/>
    <mergeCell ref="B3:E3"/>
    <mergeCell ref="B4:E4"/>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&amp;LS55-A</oddFooter>
  </headerFooter>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zoomScaleNormal="100" workbookViewId="0"/>
  </sheetViews>
  <sheetFormatPr baseColWidth="10" defaultColWidth="9.140625" defaultRowHeight="12.75" x14ac:dyDescent="0.2"/>
  <cols>
    <col min="1" max="1" width="2" style="1236" customWidth="1"/>
    <col min="2" max="2" width="35.7109375" style="1248" customWidth="1"/>
    <col min="3" max="3" width="30.7109375" style="1248" customWidth="1"/>
    <col min="4" max="4" width="2.7109375" style="1266" customWidth="1"/>
    <col min="5" max="5" width="17.7109375" style="1248" customWidth="1"/>
    <col min="6" max="6" width="2.28515625" style="1248" customWidth="1"/>
    <col min="7" max="256" width="9.140625" style="1236"/>
    <col min="257" max="257" width="2" style="1236" customWidth="1"/>
    <col min="258" max="258" width="35.7109375" style="1236" customWidth="1"/>
    <col min="259" max="259" width="30.7109375" style="1236" customWidth="1"/>
    <col min="260" max="260" width="2.7109375" style="1236" customWidth="1"/>
    <col min="261" max="261" width="17.7109375" style="1236" customWidth="1"/>
    <col min="262" max="262" width="2.28515625" style="1236" customWidth="1"/>
    <col min="263" max="512" width="9.140625" style="1236"/>
    <col min="513" max="513" width="2" style="1236" customWidth="1"/>
    <col min="514" max="514" width="35.7109375" style="1236" customWidth="1"/>
    <col min="515" max="515" width="30.7109375" style="1236" customWidth="1"/>
    <col min="516" max="516" width="2.7109375" style="1236" customWidth="1"/>
    <col min="517" max="517" width="17.7109375" style="1236" customWidth="1"/>
    <col min="518" max="518" width="2.28515625" style="1236" customWidth="1"/>
    <col min="519" max="768" width="9.140625" style="1236"/>
    <col min="769" max="769" width="2" style="1236" customWidth="1"/>
    <col min="770" max="770" width="35.7109375" style="1236" customWidth="1"/>
    <col min="771" max="771" width="30.7109375" style="1236" customWidth="1"/>
    <col min="772" max="772" width="2.7109375" style="1236" customWidth="1"/>
    <col min="773" max="773" width="17.7109375" style="1236" customWidth="1"/>
    <col min="774" max="774" width="2.28515625" style="1236" customWidth="1"/>
    <col min="775" max="1024" width="9.140625" style="1236"/>
    <col min="1025" max="1025" width="2" style="1236" customWidth="1"/>
    <col min="1026" max="1026" width="35.7109375" style="1236" customWidth="1"/>
    <col min="1027" max="1027" width="30.7109375" style="1236" customWidth="1"/>
    <col min="1028" max="1028" width="2.7109375" style="1236" customWidth="1"/>
    <col min="1029" max="1029" width="17.7109375" style="1236" customWidth="1"/>
    <col min="1030" max="1030" width="2.28515625" style="1236" customWidth="1"/>
    <col min="1031" max="1280" width="9.140625" style="1236"/>
    <col min="1281" max="1281" width="2" style="1236" customWidth="1"/>
    <col min="1282" max="1282" width="35.7109375" style="1236" customWidth="1"/>
    <col min="1283" max="1283" width="30.7109375" style="1236" customWidth="1"/>
    <col min="1284" max="1284" width="2.7109375" style="1236" customWidth="1"/>
    <col min="1285" max="1285" width="17.7109375" style="1236" customWidth="1"/>
    <col min="1286" max="1286" width="2.28515625" style="1236" customWidth="1"/>
    <col min="1287" max="1536" width="9.140625" style="1236"/>
    <col min="1537" max="1537" width="2" style="1236" customWidth="1"/>
    <col min="1538" max="1538" width="35.7109375" style="1236" customWidth="1"/>
    <col min="1539" max="1539" width="30.7109375" style="1236" customWidth="1"/>
    <col min="1540" max="1540" width="2.7109375" style="1236" customWidth="1"/>
    <col min="1541" max="1541" width="17.7109375" style="1236" customWidth="1"/>
    <col min="1542" max="1542" width="2.28515625" style="1236" customWidth="1"/>
    <col min="1543" max="1792" width="9.140625" style="1236"/>
    <col min="1793" max="1793" width="2" style="1236" customWidth="1"/>
    <col min="1794" max="1794" width="35.7109375" style="1236" customWidth="1"/>
    <col min="1795" max="1795" width="30.7109375" style="1236" customWidth="1"/>
    <col min="1796" max="1796" width="2.7109375" style="1236" customWidth="1"/>
    <col min="1797" max="1797" width="17.7109375" style="1236" customWidth="1"/>
    <col min="1798" max="1798" width="2.28515625" style="1236" customWidth="1"/>
    <col min="1799" max="2048" width="9.140625" style="1236"/>
    <col min="2049" max="2049" width="2" style="1236" customWidth="1"/>
    <col min="2050" max="2050" width="35.7109375" style="1236" customWidth="1"/>
    <col min="2051" max="2051" width="30.7109375" style="1236" customWidth="1"/>
    <col min="2052" max="2052" width="2.7109375" style="1236" customWidth="1"/>
    <col min="2053" max="2053" width="17.7109375" style="1236" customWidth="1"/>
    <col min="2054" max="2054" width="2.28515625" style="1236" customWidth="1"/>
    <col min="2055" max="2304" width="9.140625" style="1236"/>
    <col min="2305" max="2305" width="2" style="1236" customWidth="1"/>
    <col min="2306" max="2306" width="35.7109375" style="1236" customWidth="1"/>
    <col min="2307" max="2307" width="30.7109375" style="1236" customWidth="1"/>
    <col min="2308" max="2308" width="2.7109375" style="1236" customWidth="1"/>
    <col min="2309" max="2309" width="17.7109375" style="1236" customWidth="1"/>
    <col min="2310" max="2310" width="2.28515625" style="1236" customWidth="1"/>
    <col min="2311" max="2560" width="9.140625" style="1236"/>
    <col min="2561" max="2561" width="2" style="1236" customWidth="1"/>
    <col min="2562" max="2562" width="35.7109375" style="1236" customWidth="1"/>
    <col min="2563" max="2563" width="30.7109375" style="1236" customWidth="1"/>
    <col min="2564" max="2564" width="2.7109375" style="1236" customWidth="1"/>
    <col min="2565" max="2565" width="17.7109375" style="1236" customWidth="1"/>
    <col min="2566" max="2566" width="2.28515625" style="1236" customWidth="1"/>
    <col min="2567" max="2816" width="9.140625" style="1236"/>
    <col min="2817" max="2817" width="2" style="1236" customWidth="1"/>
    <col min="2818" max="2818" width="35.7109375" style="1236" customWidth="1"/>
    <col min="2819" max="2819" width="30.7109375" style="1236" customWidth="1"/>
    <col min="2820" max="2820" width="2.7109375" style="1236" customWidth="1"/>
    <col min="2821" max="2821" width="17.7109375" style="1236" customWidth="1"/>
    <col min="2822" max="2822" width="2.28515625" style="1236" customWidth="1"/>
    <col min="2823" max="3072" width="9.140625" style="1236"/>
    <col min="3073" max="3073" width="2" style="1236" customWidth="1"/>
    <col min="3074" max="3074" width="35.7109375" style="1236" customWidth="1"/>
    <col min="3075" max="3075" width="30.7109375" style="1236" customWidth="1"/>
    <col min="3076" max="3076" width="2.7109375" style="1236" customWidth="1"/>
    <col min="3077" max="3077" width="17.7109375" style="1236" customWidth="1"/>
    <col min="3078" max="3078" width="2.28515625" style="1236" customWidth="1"/>
    <col min="3079" max="3328" width="9.140625" style="1236"/>
    <col min="3329" max="3329" width="2" style="1236" customWidth="1"/>
    <col min="3330" max="3330" width="35.7109375" style="1236" customWidth="1"/>
    <col min="3331" max="3331" width="30.7109375" style="1236" customWidth="1"/>
    <col min="3332" max="3332" width="2.7109375" style="1236" customWidth="1"/>
    <col min="3333" max="3333" width="17.7109375" style="1236" customWidth="1"/>
    <col min="3334" max="3334" width="2.28515625" style="1236" customWidth="1"/>
    <col min="3335" max="3584" width="9.140625" style="1236"/>
    <col min="3585" max="3585" width="2" style="1236" customWidth="1"/>
    <col min="3586" max="3586" width="35.7109375" style="1236" customWidth="1"/>
    <col min="3587" max="3587" width="30.7109375" style="1236" customWidth="1"/>
    <col min="3588" max="3588" width="2.7109375" style="1236" customWidth="1"/>
    <col min="3589" max="3589" width="17.7109375" style="1236" customWidth="1"/>
    <col min="3590" max="3590" width="2.28515625" style="1236" customWidth="1"/>
    <col min="3591" max="3840" width="9.140625" style="1236"/>
    <col min="3841" max="3841" width="2" style="1236" customWidth="1"/>
    <col min="3842" max="3842" width="35.7109375" style="1236" customWidth="1"/>
    <col min="3843" max="3843" width="30.7109375" style="1236" customWidth="1"/>
    <col min="3844" max="3844" width="2.7109375" style="1236" customWidth="1"/>
    <col min="3845" max="3845" width="17.7109375" style="1236" customWidth="1"/>
    <col min="3846" max="3846" width="2.28515625" style="1236" customWidth="1"/>
    <col min="3847" max="4096" width="9.140625" style="1236"/>
    <col min="4097" max="4097" width="2" style="1236" customWidth="1"/>
    <col min="4098" max="4098" width="35.7109375" style="1236" customWidth="1"/>
    <col min="4099" max="4099" width="30.7109375" style="1236" customWidth="1"/>
    <col min="4100" max="4100" width="2.7109375" style="1236" customWidth="1"/>
    <col min="4101" max="4101" width="17.7109375" style="1236" customWidth="1"/>
    <col min="4102" max="4102" width="2.28515625" style="1236" customWidth="1"/>
    <col min="4103" max="4352" width="9.140625" style="1236"/>
    <col min="4353" max="4353" width="2" style="1236" customWidth="1"/>
    <col min="4354" max="4354" width="35.7109375" style="1236" customWidth="1"/>
    <col min="4355" max="4355" width="30.7109375" style="1236" customWidth="1"/>
    <col min="4356" max="4356" width="2.7109375" style="1236" customWidth="1"/>
    <col min="4357" max="4357" width="17.7109375" style="1236" customWidth="1"/>
    <col min="4358" max="4358" width="2.28515625" style="1236" customWidth="1"/>
    <col min="4359" max="4608" width="9.140625" style="1236"/>
    <col min="4609" max="4609" width="2" style="1236" customWidth="1"/>
    <col min="4610" max="4610" width="35.7109375" style="1236" customWidth="1"/>
    <col min="4611" max="4611" width="30.7109375" style="1236" customWidth="1"/>
    <col min="4612" max="4612" width="2.7109375" style="1236" customWidth="1"/>
    <col min="4613" max="4613" width="17.7109375" style="1236" customWidth="1"/>
    <col min="4614" max="4614" width="2.28515625" style="1236" customWidth="1"/>
    <col min="4615" max="4864" width="9.140625" style="1236"/>
    <col min="4865" max="4865" width="2" style="1236" customWidth="1"/>
    <col min="4866" max="4866" width="35.7109375" style="1236" customWidth="1"/>
    <col min="4867" max="4867" width="30.7109375" style="1236" customWidth="1"/>
    <col min="4868" max="4868" width="2.7109375" style="1236" customWidth="1"/>
    <col min="4869" max="4869" width="17.7109375" style="1236" customWidth="1"/>
    <col min="4870" max="4870" width="2.28515625" style="1236" customWidth="1"/>
    <col min="4871" max="5120" width="9.140625" style="1236"/>
    <col min="5121" max="5121" width="2" style="1236" customWidth="1"/>
    <col min="5122" max="5122" width="35.7109375" style="1236" customWidth="1"/>
    <col min="5123" max="5123" width="30.7109375" style="1236" customWidth="1"/>
    <col min="5124" max="5124" width="2.7109375" style="1236" customWidth="1"/>
    <col min="5125" max="5125" width="17.7109375" style="1236" customWidth="1"/>
    <col min="5126" max="5126" width="2.28515625" style="1236" customWidth="1"/>
    <col min="5127" max="5376" width="9.140625" style="1236"/>
    <col min="5377" max="5377" width="2" style="1236" customWidth="1"/>
    <col min="5378" max="5378" width="35.7109375" style="1236" customWidth="1"/>
    <col min="5379" max="5379" width="30.7109375" style="1236" customWidth="1"/>
    <col min="5380" max="5380" width="2.7109375" style="1236" customWidth="1"/>
    <col min="5381" max="5381" width="17.7109375" style="1236" customWidth="1"/>
    <col min="5382" max="5382" width="2.28515625" style="1236" customWidth="1"/>
    <col min="5383" max="5632" width="9.140625" style="1236"/>
    <col min="5633" max="5633" width="2" style="1236" customWidth="1"/>
    <col min="5634" max="5634" width="35.7109375" style="1236" customWidth="1"/>
    <col min="5635" max="5635" width="30.7109375" style="1236" customWidth="1"/>
    <col min="5636" max="5636" width="2.7109375" style="1236" customWidth="1"/>
    <col min="5637" max="5637" width="17.7109375" style="1236" customWidth="1"/>
    <col min="5638" max="5638" width="2.28515625" style="1236" customWidth="1"/>
    <col min="5639" max="5888" width="9.140625" style="1236"/>
    <col min="5889" max="5889" width="2" style="1236" customWidth="1"/>
    <col min="5890" max="5890" width="35.7109375" style="1236" customWidth="1"/>
    <col min="5891" max="5891" width="30.7109375" style="1236" customWidth="1"/>
    <col min="5892" max="5892" width="2.7109375" style="1236" customWidth="1"/>
    <col min="5893" max="5893" width="17.7109375" style="1236" customWidth="1"/>
    <col min="5894" max="5894" width="2.28515625" style="1236" customWidth="1"/>
    <col min="5895" max="6144" width="9.140625" style="1236"/>
    <col min="6145" max="6145" width="2" style="1236" customWidth="1"/>
    <col min="6146" max="6146" width="35.7109375" style="1236" customWidth="1"/>
    <col min="6147" max="6147" width="30.7109375" style="1236" customWidth="1"/>
    <col min="6148" max="6148" width="2.7109375" style="1236" customWidth="1"/>
    <col min="6149" max="6149" width="17.7109375" style="1236" customWidth="1"/>
    <col min="6150" max="6150" width="2.28515625" style="1236" customWidth="1"/>
    <col min="6151" max="6400" width="9.140625" style="1236"/>
    <col min="6401" max="6401" width="2" style="1236" customWidth="1"/>
    <col min="6402" max="6402" width="35.7109375" style="1236" customWidth="1"/>
    <col min="6403" max="6403" width="30.7109375" style="1236" customWidth="1"/>
    <col min="6404" max="6404" width="2.7109375" style="1236" customWidth="1"/>
    <col min="6405" max="6405" width="17.7109375" style="1236" customWidth="1"/>
    <col min="6406" max="6406" width="2.28515625" style="1236" customWidth="1"/>
    <col min="6407" max="6656" width="9.140625" style="1236"/>
    <col min="6657" max="6657" width="2" style="1236" customWidth="1"/>
    <col min="6658" max="6658" width="35.7109375" style="1236" customWidth="1"/>
    <col min="6659" max="6659" width="30.7109375" style="1236" customWidth="1"/>
    <col min="6660" max="6660" width="2.7109375" style="1236" customWidth="1"/>
    <col min="6661" max="6661" width="17.7109375" style="1236" customWidth="1"/>
    <col min="6662" max="6662" width="2.28515625" style="1236" customWidth="1"/>
    <col min="6663" max="6912" width="9.140625" style="1236"/>
    <col min="6913" max="6913" width="2" style="1236" customWidth="1"/>
    <col min="6914" max="6914" width="35.7109375" style="1236" customWidth="1"/>
    <col min="6915" max="6915" width="30.7109375" style="1236" customWidth="1"/>
    <col min="6916" max="6916" width="2.7109375" style="1236" customWidth="1"/>
    <col min="6917" max="6917" width="17.7109375" style="1236" customWidth="1"/>
    <col min="6918" max="6918" width="2.28515625" style="1236" customWidth="1"/>
    <col min="6919" max="7168" width="9.140625" style="1236"/>
    <col min="7169" max="7169" width="2" style="1236" customWidth="1"/>
    <col min="7170" max="7170" width="35.7109375" style="1236" customWidth="1"/>
    <col min="7171" max="7171" width="30.7109375" style="1236" customWidth="1"/>
    <col min="7172" max="7172" width="2.7109375" style="1236" customWidth="1"/>
    <col min="7173" max="7173" width="17.7109375" style="1236" customWidth="1"/>
    <col min="7174" max="7174" width="2.28515625" style="1236" customWidth="1"/>
    <col min="7175" max="7424" width="9.140625" style="1236"/>
    <col min="7425" max="7425" width="2" style="1236" customWidth="1"/>
    <col min="7426" max="7426" width="35.7109375" style="1236" customWidth="1"/>
    <col min="7427" max="7427" width="30.7109375" style="1236" customWidth="1"/>
    <col min="7428" max="7428" width="2.7109375" style="1236" customWidth="1"/>
    <col min="7429" max="7429" width="17.7109375" style="1236" customWidth="1"/>
    <col min="7430" max="7430" width="2.28515625" style="1236" customWidth="1"/>
    <col min="7431" max="7680" width="9.140625" style="1236"/>
    <col min="7681" max="7681" width="2" style="1236" customWidth="1"/>
    <col min="7682" max="7682" width="35.7109375" style="1236" customWidth="1"/>
    <col min="7683" max="7683" width="30.7109375" style="1236" customWidth="1"/>
    <col min="7684" max="7684" width="2.7109375" style="1236" customWidth="1"/>
    <col min="7685" max="7685" width="17.7109375" style="1236" customWidth="1"/>
    <col min="7686" max="7686" width="2.28515625" style="1236" customWidth="1"/>
    <col min="7687" max="7936" width="9.140625" style="1236"/>
    <col min="7937" max="7937" width="2" style="1236" customWidth="1"/>
    <col min="7938" max="7938" width="35.7109375" style="1236" customWidth="1"/>
    <col min="7939" max="7939" width="30.7109375" style="1236" customWidth="1"/>
    <col min="7940" max="7940" width="2.7109375" style="1236" customWidth="1"/>
    <col min="7941" max="7941" width="17.7109375" style="1236" customWidth="1"/>
    <col min="7942" max="7942" width="2.28515625" style="1236" customWidth="1"/>
    <col min="7943" max="8192" width="9.140625" style="1236"/>
    <col min="8193" max="8193" width="2" style="1236" customWidth="1"/>
    <col min="8194" max="8194" width="35.7109375" style="1236" customWidth="1"/>
    <col min="8195" max="8195" width="30.7109375" style="1236" customWidth="1"/>
    <col min="8196" max="8196" width="2.7109375" style="1236" customWidth="1"/>
    <col min="8197" max="8197" width="17.7109375" style="1236" customWidth="1"/>
    <col min="8198" max="8198" width="2.28515625" style="1236" customWidth="1"/>
    <col min="8199" max="8448" width="9.140625" style="1236"/>
    <col min="8449" max="8449" width="2" style="1236" customWidth="1"/>
    <col min="8450" max="8450" width="35.7109375" style="1236" customWidth="1"/>
    <col min="8451" max="8451" width="30.7109375" style="1236" customWidth="1"/>
    <col min="8452" max="8452" width="2.7109375" style="1236" customWidth="1"/>
    <col min="8453" max="8453" width="17.7109375" style="1236" customWidth="1"/>
    <col min="8454" max="8454" width="2.28515625" style="1236" customWidth="1"/>
    <col min="8455" max="8704" width="9.140625" style="1236"/>
    <col min="8705" max="8705" width="2" style="1236" customWidth="1"/>
    <col min="8706" max="8706" width="35.7109375" style="1236" customWidth="1"/>
    <col min="8707" max="8707" width="30.7109375" style="1236" customWidth="1"/>
    <col min="8708" max="8708" width="2.7109375" style="1236" customWidth="1"/>
    <col min="8709" max="8709" width="17.7109375" style="1236" customWidth="1"/>
    <col min="8710" max="8710" width="2.28515625" style="1236" customWidth="1"/>
    <col min="8711" max="8960" width="9.140625" style="1236"/>
    <col min="8961" max="8961" width="2" style="1236" customWidth="1"/>
    <col min="8962" max="8962" width="35.7109375" style="1236" customWidth="1"/>
    <col min="8963" max="8963" width="30.7109375" style="1236" customWidth="1"/>
    <col min="8964" max="8964" width="2.7109375" style="1236" customWidth="1"/>
    <col min="8965" max="8965" width="17.7109375" style="1236" customWidth="1"/>
    <col min="8966" max="8966" width="2.28515625" style="1236" customWidth="1"/>
    <col min="8967" max="9216" width="9.140625" style="1236"/>
    <col min="9217" max="9217" width="2" style="1236" customWidth="1"/>
    <col min="9218" max="9218" width="35.7109375" style="1236" customWidth="1"/>
    <col min="9219" max="9219" width="30.7109375" style="1236" customWidth="1"/>
    <col min="9220" max="9220" width="2.7109375" style="1236" customWidth="1"/>
    <col min="9221" max="9221" width="17.7109375" style="1236" customWidth="1"/>
    <col min="9222" max="9222" width="2.28515625" style="1236" customWidth="1"/>
    <col min="9223" max="9472" width="9.140625" style="1236"/>
    <col min="9473" max="9473" width="2" style="1236" customWidth="1"/>
    <col min="9474" max="9474" width="35.7109375" style="1236" customWidth="1"/>
    <col min="9475" max="9475" width="30.7109375" style="1236" customWidth="1"/>
    <col min="9476" max="9476" width="2.7109375" style="1236" customWidth="1"/>
    <col min="9477" max="9477" width="17.7109375" style="1236" customWidth="1"/>
    <col min="9478" max="9478" width="2.28515625" style="1236" customWidth="1"/>
    <col min="9479" max="9728" width="9.140625" style="1236"/>
    <col min="9729" max="9729" width="2" style="1236" customWidth="1"/>
    <col min="9730" max="9730" width="35.7109375" style="1236" customWidth="1"/>
    <col min="9731" max="9731" width="30.7109375" style="1236" customWidth="1"/>
    <col min="9732" max="9732" width="2.7109375" style="1236" customWidth="1"/>
    <col min="9733" max="9733" width="17.7109375" style="1236" customWidth="1"/>
    <col min="9734" max="9734" width="2.28515625" style="1236" customWidth="1"/>
    <col min="9735" max="9984" width="9.140625" style="1236"/>
    <col min="9985" max="9985" width="2" style="1236" customWidth="1"/>
    <col min="9986" max="9986" width="35.7109375" style="1236" customWidth="1"/>
    <col min="9987" max="9987" width="30.7109375" style="1236" customWidth="1"/>
    <col min="9988" max="9988" width="2.7109375" style="1236" customWidth="1"/>
    <col min="9989" max="9989" width="17.7109375" style="1236" customWidth="1"/>
    <col min="9990" max="9990" width="2.28515625" style="1236" customWidth="1"/>
    <col min="9991" max="10240" width="9.140625" style="1236"/>
    <col min="10241" max="10241" width="2" style="1236" customWidth="1"/>
    <col min="10242" max="10242" width="35.7109375" style="1236" customWidth="1"/>
    <col min="10243" max="10243" width="30.7109375" style="1236" customWidth="1"/>
    <col min="10244" max="10244" width="2.7109375" style="1236" customWidth="1"/>
    <col min="10245" max="10245" width="17.7109375" style="1236" customWidth="1"/>
    <col min="10246" max="10246" width="2.28515625" style="1236" customWidth="1"/>
    <col min="10247" max="10496" width="9.140625" style="1236"/>
    <col min="10497" max="10497" width="2" style="1236" customWidth="1"/>
    <col min="10498" max="10498" width="35.7109375" style="1236" customWidth="1"/>
    <col min="10499" max="10499" width="30.7109375" style="1236" customWidth="1"/>
    <col min="10500" max="10500" width="2.7109375" style="1236" customWidth="1"/>
    <col min="10501" max="10501" width="17.7109375" style="1236" customWidth="1"/>
    <col min="10502" max="10502" width="2.28515625" style="1236" customWidth="1"/>
    <col min="10503" max="10752" width="9.140625" style="1236"/>
    <col min="10753" max="10753" width="2" style="1236" customWidth="1"/>
    <col min="10754" max="10754" width="35.7109375" style="1236" customWidth="1"/>
    <col min="10755" max="10755" width="30.7109375" style="1236" customWidth="1"/>
    <col min="10756" max="10756" width="2.7109375" style="1236" customWidth="1"/>
    <col min="10757" max="10757" width="17.7109375" style="1236" customWidth="1"/>
    <col min="10758" max="10758" width="2.28515625" style="1236" customWidth="1"/>
    <col min="10759" max="11008" width="9.140625" style="1236"/>
    <col min="11009" max="11009" width="2" style="1236" customWidth="1"/>
    <col min="11010" max="11010" width="35.7109375" style="1236" customWidth="1"/>
    <col min="11011" max="11011" width="30.7109375" style="1236" customWidth="1"/>
    <col min="11012" max="11012" width="2.7109375" style="1236" customWidth="1"/>
    <col min="11013" max="11013" width="17.7109375" style="1236" customWidth="1"/>
    <col min="11014" max="11014" width="2.28515625" style="1236" customWidth="1"/>
    <col min="11015" max="11264" width="9.140625" style="1236"/>
    <col min="11265" max="11265" width="2" style="1236" customWidth="1"/>
    <col min="11266" max="11266" width="35.7109375" style="1236" customWidth="1"/>
    <col min="11267" max="11267" width="30.7109375" style="1236" customWidth="1"/>
    <col min="11268" max="11268" width="2.7109375" style="1236" customWidth="1"/>
    <col min="11269" max="11269" width="17.7109375" style="1236" customWidth="1"/>
    <col min="11270" max="11270" width="2.28515625" style="1236" customWidth="1"/>
    <col min="11271" max="11520" width="9.140625" style="1236"/>
    <col min="11521" max="11521" width="2" style="1236" customWidth="1"/>
    <col min="11522" max="11522" width="35.7109375" style="1236" customWidth="1"/>
    <col min="11523" max="11523" width="30.7109375" style="1236" customWidth="1"/>
    <col min="11524" max="11524" width="2.7109375" style="1236" customWidth="1"/>
    <col min="11525" max="11525" width="17.7109375" style="1236" customWidth="1"/>
    <col min="11526" max="11526" width="2.28515625" style="1236" customWidth="1"/>
    <col min="11527" max="11776" width="9.140625" style="1236"/>
    <col min="11777" max="11777" width="2" style="1236" customWidth="1"/>
    <col min="11778" max="11778" width="35.7109375" style="1236" customWidth="1"/>
    <col min="11779" max="11779" width="30.7109375" style="1236" customWidth="1"/>
    <col min="11780" max="11780" width="2.7109375" style="1236" customWidth="1"/>
    <col min="11781" max="11781" width="17.7109375" style="1236" customWidth="1"/>
    <col min="11782" max="11782" width="2.28515625" style="1236" customWidth="1"/>
    <col min="11783" max="12032" width="9.140625" style="1236"/>
    <col min="12033" max="12033" width="2" style="1236" customWidth="1"/>
    <col min="12034" max="12034" width="35.7109375" style="1236" customWidth="1"/>
    <col min="12035" max="12035" width="30.7109375" style="1236" customWidth="1"/>
    <col min="12036" max="12036" width="2.7109375" style="1236" customWidth="1"/>
    <col min="12037" max="12037" width="17.7109375" style="1236" customWidth="1"/>
    <col min="12038" max="12038" width="2.28515625" style="1236" customWidth="1"/>
    <col min="12039" max="12288" width="9.140625" style="1236"/>
    <col min="12289" max="12289" width="2" style="1236" customWidth="1"/>
    <col min="12290" max="12290" width="35.7109375" style="1236" customWidth="1"/>
    <col min="12291" max="12291" width="30.7109375" style="1236" customWidth="1"/>
    <col min="12292" max="12292" width="2.7109375" style="1236" customWidth="1"/>
    <col min="12293" max="12293" width="17.7109375" style="1236" customWidth="1"/>
    <col min="12294" max="12294" width="2.28515625" style="1236" customWidth="1"/>
    <col min="12295" max="12544" width="9.140625" style="1236"/>
    <col min="12545" max="12545" width="2" style="1236" customWidth="1"/>
    <col min="12546" max="12546" width="35.7109375" style="1236" customWidth="1"/>
    <col min="12547" max="12547" width="30.7109375" style="1236" customWidth="1"/>
    <col min="12548" max="12548" width="2.7109375" style="1236" customWidth="1"/>
    <col min="12549" max="12549" width="17.7109375" style="1236" customWidth="1"/>
    <col min="12550" max="12550" width="2.28515625" style="1236" customWidth="1"/>
    <col min="12551" max="12800" width="9.140625" style="1236"/>
    <col min="12801" max="12801" width="2" style="1236" customWidth="1"/>
    <col min="12802" max="12802" width="35.7109375" style="1236" customWidth="1"/>
    <col min="12803" max="12803" width="30.7109375" style="1236" customWidth="1"/>
    <col min="12804" max="12804" width="2.7109375" style="1236" customWidth="1"/>
    <col min="12805" max="12805" width="17.7109375" style="1236" customWidth="1"/>
    <col min="12806" max="12806" width="2.28515625" style="1236" customWidth="1"/>
    <col min="12807" max="13056" width="9.140625" style="1236"/>
    <col min="13057" max="13057" width="2" style="1236" customWidth="1"/>
    <col min="13058" max="13058" width="35.7109375" style="1236" customWidth="1"/>
    <col min="13059" max="13059" width="30.7109375" style="1236" customWidth="1"/>
    <col min="13060" max="13060" width="2.7109375" style="1236" customWidth="1"/>
    <col min="13061" max="13061" width="17.7109375" style="1236" customWidth="1"/>
    <col min="13062" max="13062" width="2.28515625" style="1236" customWidth="1"/>
    <col min="13063" max="13312" width="9.140625" style="1236"/>
    <col min="13313" max="13313" width="2" style="1236" customWidth="1"/>
    <col min="13314" max="13314" width="35.7109375" style="1236" customWidth="1"/>
    <col min="13315" max="13315" width="30.7109375" style="1236" customWidth="1"/>
    <col min="13316" max="13316" width="2.7109375" style="1236" customWidth="1"/>
    <col min="13317" max="13317" width="17.7109375" style="1236" customWidth="1"/>
    <col min="13318" max="13318" width="2.28515625" style="1236" customWidth="1"/>
    <col min="13319" max="13568" width="9.140625" style="1236"/>
    <col min="13569" max="13569" width="2" style="1236" customWidth="1"/>
    <col min="13570" max="13570" width="35.7109375" style="1236" customWidth="1"/>
    <col min="13571" max="13571" width="30.7109375" style="1236" customWidth="1"/>
    <col min="13572" max="13572" width="2.7109375" style="1236" customWidth="1"/>
    <col min="13573" max="13573" width="17.7109375" style="1236" customWidth="1"/>
    <col min="13574" max="13574" width="2.28515625" style="1236" customWidth="1"/>
    <col min="13575" max="13824" width="9.140625" style="1236"/>
    <col min="13825" max="13825" width="2" style="1236" customWidth="1"/>
    <col min="13826" max="13826" width="35.7109375" style="1236" customWidth="1"/>
    <col min="13827" max="13827" width="30.7109375" style="1236" customWidth="1"/>
    <col min="13828" max="13828" width="2.7109375" style="1236" customWidth="1"/>
    <col min="13829" max="13829" width="17.7109375" style="1236" customWidth="1"/>
    <col min="13830" max="13830" width="2.28515625" style="1236" customWidth="1"/>
    <col min="13831" max="14080" width="9.140625" style="1236"/>
    <col min="14081" max="14081" width="2" style="1236" customWidth="1"/>
    <col min="14082" max="14082" width="35.7109375" style="1236" customWidth="1"/>
    <col min="14083" max="14083" width="30.7109375" style="1236" customWidth="1"/>
    <col min="14084" max="14084" width="2.7109375" style="1236" customWidth="1"/>
    <col min="14085" max="14085" width="17.7109375" style="1236" customWidth="1"/>
    <col min="14086" max="14086" width="2.28515625" style="1236" customWidth="1"/>
    <col min="14087" max="14336" width="9.140625" style="1236"/>
    <col min="14337" max="14337" width="2" style="1236" customWidth="1"/>
    <col min="14338" max="14338" width="35.7109375" style="1236" customWidth="1"/>
    <col min="14339" max="14339" width="30.7109375" style="1236" customWidth="1"/>
    <col min="14340" max="14340" width="2.7109375" style="1236" customWidth="1"/>
    <col min="14341" max="14341" width="17.7109375" style="1236" customWidth="1"/>
    <col min="14342" max="14342" width="2.28515625" style="1236" customWidth="1"/>
    <col min="14343" max="14592" width="9.140625" style="1236"/>
    <col min="14593" max="14593" width="2" style="1236" customWidth="1"/>
    <col min="14594" max="14594" width="35.7109375" style="1236" customWidth="1"/>
    <col min="14595" max="14595" width="30.7109375" style="1236" customWidth="1"/>
    <col min="14596" max="14596" width="2.7109375" style="1236" customWidth="1"/>
    <col min="14597" max="14597" width="17.7109375" style="1236" customWidth="1"/>
    <col min="14598" max="14598" width="2.28515625" style="1236" customWidth="1"/>
    <col min="14599" max="14848" width="9.140625" style="1236"/>
    <col min="14849" max="14849" width="2" style="1236" customWidth="1"/>
    <col min="14850" max="14850" width="35.7109375" style="1236" customWidth="1"/>
    <col min="14851" max="14851" width="30.7109375" style="1236" customWidth="1"/>
    <col min="14852" max="14852" width="2.7109375" style="1236" customWidth="1"/>
    <col min="14853" max="14853" width="17.7109375" style="1236" customWidth="1"/>
    <col min="14854" max="14854" width="2.28515625" style="1236" customWidth="1"/>
    <col min="14855" max="15104" width="9.140625" style="1236"/>
    <col min="15105" max="15105" width="2" style="1236" customWidth="1"/>
    <col min="15106" max="15106" width="35.7109375" style="1236" customWidth="1"/>
    <col min="15107" max="15107" width="30.7109375" style="1236" customWidth="1"/>
    <col min="15108" max="15108" width="2.7109375" style="1236" customWidth="1"/>
    <col min="15109" max="15109" width="17.7109375" style="1236" customWidth="1"/>
    <col min="15110" max="15110" width="2.28515625" style="1236" customWidth="1"/>
    <col min="15111" max="15360" width="9.140625" style="1236"/>
    <col min="15361" max="15361" width="2" style="1236" customWidth="1"/>
    <col min="15362" max="15362" width="35.7109375" style="1236" customWidth="1"/>
    <col min="15363" max="15363" width="30.7109375" style="1236" customWidth="1"/>
    <col min="15364" max="15364" width="2.7109375" style="1236" customWidth="1"/>
    <col min="15365" max="15365" width="17.7109375" style="1236" customWidth="1"/>
    <col min="15366" max="15366" width="2.28515625" style="1236" customWidth="1"/>
    <col min="15367" max="15616" width="9.140625" style="1236"/>
    <col min="15617" max="15617" width="2" style="1236" customWidth="1"/>
    <col min="15618" max="15618" width="35.7109375" style="1236" customWidth="1"/>
    <col min="15619" max="15619" width="30.7109375" style="1236" customWidth="1"/>
    <col min="15620" max="15620" width="2.7109375" style="1236" customWidth="1"/>
    <col min="15621" max="15621" width="17.7109375" style="1236" customWidth="1"/>
    <col min="15622" max="15622" width="2.28515625" style="1236" customWidth="1"/>
    <col min="15623" max="15872" width="9.140625" style="1236"/>
    <col min="15873" max="15873" width="2" style="1236" customWidth="1"/>
    <col min="15874" max="15874" width="35.7109375" style="1236" customWidth="1"/>
    <col min="15875" max="15875" width="30.7109375" style="1236" customWidth="1"/>
    <col min="15876" max="15876" width="2.7109375" style="1236" customWidth="1"/>
    <col min="15877" max="15877" width="17.7109375" style="1236" customWidth="1"/>
    <col min="15878" max="15878" width="2.28515625" style="1236" customWidth="1"/>
    <col min="15879" max="16128" width="9.140625" style="1236"/>
    <col min="16129" max="16129" width="2" style="1236" customWidth="1"/>
    <col min="16130" max="16130" width="35.7109375" style="1236" customWidth="1"/>
    <col min="16131" max="16131" width="30.7109375" style="1236" customWidth="1"/>
    <col min="16132" max="16132" width="2.7109375" style="1236" customWidth="1"/>
    <col min="16133" max="16133" width="17.7109375" style="1236" customWidth="1"/>
    <col min="16134" max="16134" width="2.28515625" style="1236" customWidth="1"/>
    <col min="16135" max="16384" width="9.140625" style="1236"/>
  </cols>
  <sheetData>
    <row r="2" spans="2:8" ht="13.7" customHeight="1" x14ac:dyDescent="0.2">
      <c r="B2" s="2982" t="s">
        <v>1286</v>
      </c>
      <c r="C2" s="2848"/>
      <c r="D2" s="2848"/>
      <c r="E2" s="2848"/>
      <c r="F2" s="2848"/>
    </row>
    <row r="3" spans="2:8" ht="13.7" customHeight="1" x14ac:dyDescent="0.2">
      <c r="B3" s="2982" t="s">
        <v>1288</v>
      </c>
      <c r="C3" s="2848"/>
      <c r="D3" s="2848"/>
      <c r="E3" s="2848"/>
      <c r="F3" s="2885"/>
    </row>
    <row r="4" spans="2:8" ht="13.7" customHeight="1" x14ac:dyDescent="0.2">
      <c r="B4" s="2982" t="s">
        <v>1225</v>
      </c>
      <c r="C4" s="2848"/>
      <c r="D4" s="2848"/>
      <c r="E4" s="2848"/>
      <c r="F4" s="2848"/>
    </row>
    <row r="5" spans="2:8" ht="12" customHeight="1" x14ac:dyDescent="0.2">
      <c r="B5" s="1260"/>
      <c r="C5" s="1270"/>
      <c r="D5" s="1272"/>
      <c r="E5" s="1270"/>
      <c r="F5" s="1270"/>
    </row>
    <row r="6" spans="2:8" ht="12" customHeight="1" x14ac:dyDescent="0.2">
      <c r="B6" s="2266" t="s">
        <v>2944</v>
      </c>
      <c r="C6" s="2651"/>
      <c r="D6" s="2651"/>
      <c r="E6" s="2651"/>
      <c r="F6" s="2651"/>
      <c r="G6" s="2651"/>
      <c r="H6" s="2651"/>
    </row>
    <row r="7" spans="2:8" ht="13.7" customHeight="1" thickBot="1" x14ac:dyDescent="0.25">
      <c r="B7" s="1255" t="s">
        <v>1245</v>
      </c>
      <c r="C7" s="1273"/>
      <c r="D7" s="1274"/>
      <c r="E7" s="1257"/>
      <c r="F7" s="1258"/>
      <c r="G7" s="2652"/>
    </row>
    <row r="8" spans="2:8" ht="12" customHeight="1" x14ac:dyDescent="0.2">
      <c r="D8" s="1259"/>
      <c r="G8" s="2652"/>
    </row>
    <row r="9" spans="2:8" s="1254" customFormat="1" ht="13.7" customHeight="1" x14ac:dyDescent="0.2">
      <c r="B9" s="1252" t="s">
        <v>1246</v>
      </c>
      <c r="C9" s="1248"/>
      <c r="D9" s="1259"/>
      <c r="E9" s="1248"/>
      <c r="F9" s="1248"/>
    </row>
    <row r="10" spans="2:8" s="1254" customFormat="1" ht="12" customHeight="1" x14ac:dyDescent="0.2">
      <c r="B10" s="1260" t="s">
        <v>1247</v>
      </c>
      <c r="C10" s="1248"/>
      <c r="D10" s="1259"/>
      <c r="E10" s="1248"/>
      <c r="F10" s="1248"/>
    </row>
    <row r="11" spans="2:8" s="1254" customFormat="1" ht="14.1" customHeight="1" x14ac:dyDescent="0.2">
      <c r="B11" s="1260" t="s">
        <v>1248</v>
      </c>
      <c r="C11" s="1248"/>
      <c r="D11" s="1259">
        <v>1</v>
      </c>
      <c r="E11" s="2348" t="s">
        <v>3476</v>
      </c>
      <c r="F11" s="1249"/>
    </row>
    <row r="12" spans="2:8" s="1254" customFormat="1" ht="12" customHeight="1" x14ac:dyDescent="0.2">
      <c r="B12" s="1260" t="s">
        <v>1249</v>
      </c>
      <c r="C12" s="1248"/>
      <c r="D12" s="1259"/>
      <c r="E12" s="2348"/>
      <c r="F12" s="1249"/>
    </row>
    <row r="13" spans="2:8" s="1254" customFormat="1" ht="13.7" customHeight="1" x14ac:dyDescent="0.2">
      <c r="B13" s="1260" t="s">
        <v>470</v>
      </c>
      <c r="C13" s="1260"/>
      <c r="D13" s="1263">
        <v>2</v>
      </c>
      <c r="E13" s="2204" t="s">
        <v>3475</v>
      </c>
      <c r="F13" s="1275"/>
    </row>
    <row r="14" spans="2:8" s="1254" customFormat="1" ht="13.7" customHeight="1" x14ac:dyDescent="0.2">
      <c r="B14" s="1260" t="s">
        <v>471</v>
      </c>
      <c r="C14" s="1260"/>
      <c r="D14" s="1263">
        <v>3</v>
      </c>
      <c r="E14" s="2204" t="s">
        <v>3474</v>
      </c>
      <c r="F14" s="1275"/>
    </row>
    <row r="15" spans="2:8" s="1254" customFormat="1" ht="13.7" customHeight="1" x14ac:dyDescent="0.2">
      <c r="B15" s="1276" t="s">
        <v>1250</v>
      </c>
      <c r="C15" s="1276"/>
      <c r="D15" s="1262">
        <v>4</v>
      </c>
      <c r="E15" s="2644" t="s">
        <v>3473</v>
      </c>
      <c r="F15" s="1277"/>
    </row>
    <row r="16" spans="2:8" s="1254" customFormat="1" ht="15" customHeight="1" x14ac:dyDescent="0.2">
      <c r="B16" s="1276" t="s">
        <v>1251</v>
      </c>
      <c r="C16" s="1276"/>
      <c r="D16" s="1278">
        <f>D15+1</f>
        <v>5</v>
      </c>
      <c r="E16" s="2644" t="s">
        <v>3472</v>
      </c>
      <c r="F16" s="1277"/>
    </row>
    <row r="17" spans="2:6" s="1254" customFormat="1" ht="15" customHeight="1" x14ac:dyDescent="0.2">
      <c r="B17" s="1260" t="s">
        <v>991</v>
      </c>
      <c r="C17" s="1248"/>
      <c r="D17" s="1259"/>
      <c r="E17" s="2348"/>
      <c r="F17" s="1249"/>
    </row>
    <row r="18" spans="2:6" s="1254" customFormat="1" ht="12" customHeight="1" x14ac:dyDescent="0.2">
      <c r="B18" s="1260" t="s">
        <v>1252</v>
      </c>
      <c r="C18" s="1248"/>
      <c r="D18" s="1259">
        <f>D16+1</f>
        <v>6</v>
      </c>
      <c r="E18" s="2348" t="s">
        <v>3471</v>
      </c>
      <c r="F18" s="1249"/>
    </row>
    <row r="19" spans="2:6" s="1254" customFormat="1" ht="12" customHeight="1" x14ac:dyDescent="0.2">
      <c r="B19" s="1260" t="s">
        <v>1253</v>
      </c>
      <c r="C19" s="1248"/>
      <c r="D19" s="1259">
        <f>D18+1</f>
        <v>7</v>
      </c>
      <c r="E19" s="2348" t="s">
        <v>3470</v>
      </c>
      <c r="F19" s="1249"/>
    </row>
    <row r="20" spans="2:6" s="1254" customFormat="1" ht="12" customHeight="1" x14ac:dyDescent="0.2">
      <c r="B20" s="1276" t="s">
        <v>1254</v>
      </c>
      <c r="C20" s="1276"/>
      <c r="D20" s="1262">
        <f>D19+1</f>
        <v>8</v>
      </c>
      <c r="E20" s="2644" t="s">
        <v>3469</v>
      </c>
      <c r="F20" s="1277"/>
    </row>
    <row r="21" spans="2:6" s="1254" customFormat="1" ht="15" customHeight="1" x14ac:dyDescent="0.2">
      <c r="B21" s="1276"/>
      <c r="C21" s="1276"/>
      <c r="D21" s="1262">
        <f>D20+1</f>
        <v>9</v>
      </c>
      <c r="E21" s="2644" t="s">
        <v>3468</v>
      </c>
      <c r="F21" s="1277"/>
    </row>
    <row r="22" spans="2:6" s="1254" customFormat="1" ht="15" customHeight="1" x14ac:dyDescent="0.2">
      <c r="B22" s="1260" t="s">
        <v>992</v>
      </c>
      <c r="C22" s="1248"/>
      <c r="D22" s="1259"/>
      <c r="E22" s="2348"/>
      <c r="F22" s="1249"/>
    </row>
    <row r="23" spans="2:6" s="1254" customFormat="1" ht="12" customHeight="1" x14ac:dyDescent="0.2">
      <c r="B23" s="1260" t="s">
        <v>1255</v>
      </c>
      <c r="C23" s="1248"/>
      <c r="D23" s="1259"/>
      <c r="E23" s="2348"/>
      <c r="F23" s="1249"/>
    </row>
    <row r="24" spans="2:6" s="1254" customFormat="1" ht="12" customHeight="1" x14ac:dyDescent="0.2">
      <c r="B24" s="1260" t="s">
        <v>1256</v>
      </c>
      <c r="C24" s="1248"/>
      <c r="D24" s="1259">
        <f>D21+1</f>
        <v>10</v>
      </c>
      <c r="E24" s="2204" t="s">
        <v>3467</v>
      </c>
      <c r="F24" s="1249"/>
    </row>
    <row r="25" spans="2:6" s="1254" customFormat="1" ht="12" customHeight="1" x14ac:dyDescent="0.2">
      <c r="B25" s="1235" t="s">
        <v>1257</v>
      </c>
      <c r="C25" s="1248"/>
      <c r="D25" s="1263"/>
      <c r="E25" s="2204"/>
      <c r="F25" s="1249"/>
    </row>
    <row r="26" spans="2:6" s="1254" customFormat="1" ht="12" customHeight="1" x14ac:dyDescent="0.2">
      <c r="B26" s="1260" t="s">
        <v>1258</v>
      </c>
      <c r="C26" s="1248"/>
      <c r="D26" s="1263">
        <v>11</v>
      </c>
      <c r="E26" s="2204" t="s">
        <v>3466</v>
      </c>
      <c r="F26" s="1249"/>
    </row>
    <row r="27" spans="2:6" s="1254" customFormat="1" ht="12" customHeight="1" x14ac:dyDescent="0.2">
      <c r="B27" s="1276" t="s">
        <v>1259</v>
      </c>
      <c r="C27" s="1276"/>
      <c r="D27" s="1262">
        <v>12</v>
      </c>
      <c r="E27" s="2644" t="s">
        <v>3465</v>
      </c>
      <c r="F27" s="1277"/>
    </row>
    <row r="28" spans="2:6" s="1254" customFormat="1" ht="15" customHeight="1" x14ac:dyDescent="0.2">
      <c r="B28" s="1276"/>
      <c r="C28" s="1276"/>
      <c r="D28" s="1262">
        <v>13</v>
      </c>
      <c r="E28" s="2644" t="s">
        <v>3464</v>
      </c>
      <c r="F28" s="1277"/>
    </row>
    <row r="29" spans="2:6" s="1254" customFormat="1" ht="18" customHeight="1" x14ac:dyDescent="0.2">
      <c r="B29" s="1276"/>
      <c r="C29" s="1276"/>
      <c r="D29" s="1262">
        <v>14</v>
      </c>
      <c r="E29" s="2644" t="s">
        <v>3463</v>
      </c>
      <c r="F29" s="1277"/>
    </row>
    <row r="30" spans="2:6" s="1254" customFormat="1" ht="20.100000000000001" customHeight="1" x14ac:dyDescent="0.2">
      <c r="B30" s="1252" t="s">
        <v>1260</v>
      </c>
      <c r="C30" s="1248"/>
      <c r="D30" s="1259"/>
      <c r="E30" s="2348"/>
      <c r="F30" s="1249"/>
    </row>
    <row r="31" spans="2:6" s="1254" customFormat="1" ht="12" customHeight="1" x14ac:dyDescent="0.2">
      <c r="B31" s="1260" t="s">
        <v>876</v>
      </c>
      <c r="C31" s="1248"/>
      <c r="D31" s="1259">
        <f>D29+1</f>
        <v>15</v>
      </c>
      <c r="E31" s="2348" t="s">
        <v>3462</v>
      </c>
      <c r="F31" s="1249"/>
    </row>
    <row r="32" spans="2:6" s="1254" customFormat="1" ht="12" customHeight="1" x14ac:dyDescent="0.2">
      <c r="B32" s="1260" t="s">
        <v>803</v>
      </c>
      <c r="C32" s="1248"/>
      <c r="D32" s="1259"/>
      <c r="E32" s="2348"/>
      <c r="F32" s="1249"/>
    </row>
    <row r="33" spans="1:6" s="1254" customFormat="1" ht="12" customHeight="1" x14ac:dyDescent="0.2">
      <c r="B33" s="1260" t="s">
        <v>1261</v>
      </c>
      <c r="C33" s="1248"/>
      <c r="D33" s="1259">
        <f>D31+1</f>
        <v>16</v>
      </c>
      <c r="E33" s="2348" t="s">
        <v>3461</v>
      </c>
      <c r="F33" s="1249"/>
    </row>
    <row r="34" spans="1:6" s="1254" customFormat="1" ht="13.7" customHeight="1" x14ac:dyDescent="0.2">
      <c r="A34" s="1279"/>
      <c r="B34" s="1276" t="s">
        <v>1262</v>
      </c>
      <c r="C34" s="1276"/>
      <c r="D34" s="1259">
        <f>D33+1</f>
        <v>17</v>
      </c>
      <c r="E34" s="2644" t="s">
        <v>3460</v>
      </c>
      <c r="F34" s="1277"/>
    </row>
    <row r="35" spans="1:6" s="1254" customFormat="1" ht="15" customHeight="1" x14ac:dyDescent="0.2">
      <c r="B35" s="1276"/>
      <c r="C35" s="1276"/>
      <c r="D35" s="1278">
        <f>D34+1</f>
        <v>18</v>
      </c>
      <c r="E35" s="2644" t="s">
        <v>3459</v>
      </c>
      <c r="F35" s="1277"/>
    </row>
    <row r="36" spans="1:6" s="1254" customFormat="1" ht="20.100000000000001" customHeight="1" x14ac:dyDescent="0.2">
      <c r="B36" s="1252" t="s">
        <v>116</v>
      </c>
      <c r="C36" s="1248"/>
      <c r="D36" s="1259"/>
      <c r="E36" s="2204"/>
      <c r="F36" s="1249"/>
    </row>
    <row r="37" spans="1:6" s="1254" customFormat="1" ht="12" customHeight="1" x14ac:dyDescent="0.2">
      <c r="B37" s="1260" t="s">
        <v>876</v>
      </c>
      <c r="C37" s="1248"/>
      <c r="D37" s="1259">
        <f>D35+1</f>
        <v>19</v>
      </c>
      <c r="E37" s="2204" t="s">
        <v>3458</v>
      </c>
      <c r="F37" s="1249"/>
    </row>
    <row r="38" spans="1:6" s="1254" customFormat="1" ht="12" customHeight="1" x14ac:dyDescent="0.2">
      <c r="B38" s="1260" t="s">
        <v>803</v>
      </c>
      <c r="C38" s="1248"/>
      <c r="D38" s="1259"/>
      <c r="E38" s="2204"/>
      <c r="F38" s="1249"/>
    </row>
    <row r="39" spans="1:6" s="1254" customFormat="1" ht="12" customHeight="1" x14ac:dyDescent="0.2">
      <c r="A39" s="1279"/>
      <c r="B39" s="1276" t="s">
        <v>1261</v>
      </c>
      <c r="C39" s="1276"/>
      <c r="D39" s="1262">
        <f>D37+1</f>
        <v>20</v>
      </c>
      <c r="E39" s="2644" t="s">
        <v>3457</v>
      </c>
      <c r="F39" s="1277"/>
    </row>
    <row r="40" spans="1:6" s="1254" customFormat="1" ht="15" customHeight="1" x14ac:dyDescent="0.2">
      <c r="B40" s="1276"/>
      <c r="C40" s="1276"/>
      <c r="D40" s="1262">
        <f>D39+1</f>
        <v>21</v>
      </c>
      <c r="E40" s="2644" t="s">
        <v>3456</v>
      </c>
      <c r="F40" s="1277"/>
    </row>
    <row r="41" spans="1:6" s="1254" customFormat="1" ht="20.100000000000001" customHeight="1" x14ac:dyDescent="0.2">
      <c r="B41" s="1252" t="s">
        <v>117</v>
      </c>
      <c r="C41" s="1248"/>
      <c r="D41" s="1259"/>
      <c r="E41" s="2348"/>
      <c r="F41" s="1249"/>
    </row>
    <row r="42" spans="1:6" s="1254" customFormat="1" ht="12" customHeight="1" x14ac:dyDescent="0.2">
      <c r="B42" s="1260" t="s">
        <v>1263</v>
      </c>
      <c r="C42" s="1248"/>
      <c r="D42" s="1259">
        <f>D40+1</f>
        <v>22</v>
      </c>
      <c r="E42" s="2348" t="s">
        <v>3455</v>
      </c>
      <c r="F42" s="1249"/>
    </row>
    <row r="43" spans="1:6" s="1254" customFormat="1" ht="12" customHeight="1" x14ac:dyDescent="0.2">
      <c r="B43" s="1276" t="s">
        <v>504</v>
      </c>
      <c r="C43" s="1276"/>
      <c r="D43" s="1262">
        <f>D42+1</f>
        <v>23</v>
      </c>
      <c r="E43" s="2644" t="s">
        <v>3454</v>
      </c>
      <c r="F43" s="1277"/>
    </row>
    <row r="44" spans="1:6" s="1254" customFormat="1" ht="15" customHeight="1" x14ac:dyDescent="0.2">
      <c r="B44" s="1276"/>
      <c r="C44" s="1276"/>
      <c r="D44" s="1262">
        <f>D43+1</f>
        <v>24</v>
      </c>
      <c r="E44" s="2644" t="s">
        <v>3453</v>
      </c>
      <c r="F44" s="1277"/>
    </row>
    <row r="45" spans="1:6" s="1254" customFormat="1" ht="24" customHeight="1" thickBot="1" x14ac:dyDescent="0.25">
      <c r="B45" s="1255"/>
      <c r="C45" s="1273"/>
      <c r="D45" s="1280">
        <f>D44+1</f>
        <v>25</v>
      </c>
      <c r="E45" s="2341" t="s">
        <v>3452</v>
      </c>
      <c r="F45" s="1281"/>
    </row>
    <row r="46" spans="1:6" ht="15" customHeight="1" x14ac:dyDescent="0.2">
      <c r="B46" s="2332"/>
      <c r="F46" s="1260"/>
    </row>
    <row r="47" spans="1:6" ht="12" customHeight="1" x14ac:dyDescent="0.2">
      <c r="B47" s="1260"/>
      <c r="C47" s="1267"/>
      <c r="D47" s="1248"/>
      <c r="E47" s="1267"/>
      <c r="F47" s="1265"/>
    </row>
    <row r="48" spans="1:6" x14ac:dyDescent="0.2">
      <c r="B48" s="1857"/>
    </row>
  </sheetData>
  <mergeCells count="3">
    <mergeCell ref="B4:F4"/>
    <mergeCell ref="B2:F2"/>
    <mergeCell ref="B3:F3"/>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&amp;LS56-A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dimension ref="A1:X54"/>
  <sheetViews>
    <sheetView zoomScaleNormal="100" workbookViewId="0">
      <selection sqref="A1:A2"/>
    </sheetView>
  </sheetViews>
  <sheetFormatPr baseColWidth="10" defaultColWidth="11.42578125" defaultRowHeight="12" x14ac:dyDescent="0.2"/>
  <cols>
    <col min="1" max="1" width="2.7109375" style="137" customWidth="1"/>
    <col min="2" max="2" width="37.7109375" style="137" customWidth="1"/>
    <col min="3" max="3" width="3.42578125" style="137" customWidth="1"/>
    <col min="4" max="4" width="1.28515625" style="137" customWidth="1"/>
    <col min="5" max="5" width="16" style="137" customWidth="1"/>
    <col min="6" max="7" width="1.28515625" style="137" customWidth="1"/>
    <col min="8" max="8" width="15.7109375" style="137" customWidth="1"/>
    <col min="9" max="10" width="1.28515625" style="137" customWidth="1"/>
    <col min="11" max="11" width="16" style="137" customWidth="1"/>
    <col min="12" max="13" width="1.28515625" style="137" customWidth="1"/>
    <col min="14" max="14" width="16" style="137" customWidth="1"/>
    <col min="15" max="16" width="1.28515625" style="137" customWidth="1"/>
    <col min="17" max="17" width="16" style="137" customWidth="1"/>
    <col min="18" max="18" width="1.28515625" style="137" customWidth="1"/>
    <col min="19" max="19" width="10.140625" style="137" bestFit="1" customWidth="1"/>
    <col min="20" max="20" width="1.28515625" style="137" customWidth="1"/>
    <col min="21" max="21" width="16" style="137" customWidth="1"/>
    <col min="22" max="22" width="1.28515625" style="137" customWidth="1"/>
    <col min="23" max="16384" width="11.42578125" style="137"/>
  </cols>
  <sheetData>
    <row r="1" spans="1:24" ht="12" customHeight="1" x14ac:dyDescent="0.2">
      <c r="A1" s="2873" t="s">
        <v>1024</v>
      </c>
      <c r="B1" s="55" t="s">
        <v>772</v>
      </c>
      <c r="C1" s="55"/>
      <c r="D1" s="55"/>
      <c r="E1" s="55"/>
      <c r="F1" s="55"/>
      <c r="G1" s="55"/>
      <c r="H1" s="55"/>
      <c r="I1" s="55"/>
      <c r="J1" s="55"/>
      <c r="K1" s="55"/>
      <c r="L1" s="55"/>
      <c r="M1" s="55"/>
      <c r="N1" s="55"/>
      <c r="O1" s="55"/>
      <c r="P1" s="55"/>
      <c r="Q1" s="55"/>
      <c r="R1" s="55"/>
      <c r="S1" s="54"/>
      <c r="T1" s="54"/>
      <c r="U1" s="54"/>
      <c r="V1" s="54"/>
    </row>
    <row r="2" spans="1:24" ht="16.149999999999999" customHeight="1" x14ac:dyDescent="0.2">
      <c r="A2" s="2874"/>
      <c r="B2" s="2876" t="s">
        <v>76</v>
      </c>
      <c r="C2" s="2876"/>
      <c r="D2" s="2876"/>
      <c r="E2" s="2876"/>
      <c r="F2" s="2876"/>
      <c r="G2" s="2876"/>
      <c r="H2" s="2876"/>
      <c r="I2" s="2876"/>
      <c r="J2" s="2876"/>
      <c r="K2" s="2876"/>
      <c r="L2" s="2876"/>
      <c r="M2" s="2876"/>
      <c r="N2" s="2876"/>
      <c r="O2" s="2876"/>
      <c r="P2" s="2876"/>
      <c r="Q2" s="2876"/>
      <c r="R2" s="2876"/>
      <c r="S2" s="2876"/>
      <c r="T2" s="2876"/>
      <c r="U2" s="2876"/>
      <c r="V2" s="2876"/>
    </row>
    <row r="3" spans="1:24" ht="12" customHeight="1" x14ac:dyDescent="0.2">
      <c r="A3" s="117"/>
      <c r="B3" s="2877" t="s">
        <v>1171</v>
      </c>
      <c r="C3" s="2877"/>
      <c r="D3" s="2877"/>
      <c r="E3" s="2877"/>
      <c r="F3" s="2877"/>
      <c r="G3" s="2877"/>
      <c r="H3" s="2877"/>
      <c r="I3" s="2877"/>
      <c r="J3" s="2877"/>
      <c r="K3" s="2877"/>
      <c r="L3" s="2877"/>
      <c r="M3" s="2877"/>
      <c r="N3" s="2877"/>
      <c r="O3" s="2877"/>
      <c r="P3" s="2877"/>
      <c r="Q3" s="2877"/>
      <c r="R3" s="2877"/>
      <c r="S3" s="2877"/>
      <c r="T3" s="2877"/>
      <c r="U3" s="2877"/>
      <c r="V3" s="2877"/>
    </row>
    <row r="4" spans="1:24" ht="12" customHeight="1" x14ac:dyDescent="0.2">
      <c r="A4" s="118"/>
      <c r="B4" s="268" t="s">
        <v>2898</v>
      </c>
      <c r="C4" s="121"/>
      <c r="D4" s="782"/>
      <c r="E4" s="1408" t="s">
        <v>1082</v>
      </c>
      <c r="F4" s="782"/>
      <c r="G4" s="121"/>
      <c r="H4" s="1408" t="s">
        <v>1172</v>
      </c>
      <c r="I4" s="121"/>
      <c r="J4" s="782"/>
      <c r="K4" s="2844" t="s">
        <v>1173</v>
      </c>
      <c r="L4" s="2844"/>
      <c r="M4" s="2844"/>
      <c r="N4" s="2844"/>
      <c r="O4" s="2844"/>
      <c r="P4" s="2844"/>
      <c r="Q4" s="2844"/>
      <c r="R4" s="2844"/>
      <c r="S4" s="2844"/>
      <c r="T4" s="2844"/>
      <c r="U4" s="2844"/>
      <c r="V4" s="782"/>
    </row>
    <row r="5" spans="1:24" ht="12" customHeight="1" x14ac:dyDescent="0.2">
      <c r="A5" s="118"/>
      <c r="B5" s="121"/>
      <c r="C5" s="121"/>
      <c r="D5" s="121"/>
      <c r="E5" s="1422" t="s">
        <v>773</v>
      </c>
      <c r="F5" s="121"/>
      <c r="G5" s="121"/>
      <c r="H5" s="1422" t="s">
        <v>773</v>
      </c>
      <c r="I5" s="121"/>
      <c r="J5" s="121"/>
      <c r="K5" s="1422" t="s">
        <v>773</v>
      </c>
      <c r="L5" s="121"/>
      <c r="M5" s="121"/>
      <c r="N5" s="1422" t="s">
        <v>1078</v>
      </c>
      <c r="O5" s="121"/>
      <c r="P5" s="121"/>
      <c r="Q5" s="1422" t="s">
        <v>144</v>
      </c>
      <c r="R5" s="1422"/>
      <c r="S5" s="2878" t="s">
        <v>752</v>
      </c>
      <c r="T5" s="121"/>
      <c r="U5" s="1538" t="s">
        <v>707</v>
      </c>
      <c r="V5" s="108"/>
    </row>
    <row r="6" spans="1:24" ht="15" customHeight="1" x14ac:dyDescent="0.2">
      <c r="A6" s="117"/>
      <c r="B6" s="268"/>
      <c r="C6" s="268"/>
      <c r="D6" s="268"/>
      <c r="E6" s="1422" t="s">
        <v>708</v>
      </c>
      <c r="F6" s="268"/>
      <c r="G6" s="108"/>
      <c r="H6" s="1422" t="s">
        <v>708</v>
      </c>
      <c r="I6" s="108"/>
      <c r="J6" s="108"/>
      <c r="K6" s="1422" t="s">
        <v>708</v>
      </c>
      <c r="L6" s="1422"/>
      <c r="M6" s="108"/>
      <c r="N6" s="1422" t="s">
        <v>530</v>
      </c>
      <c r="O6" s="1422"/>
      <c r="P6" s="121"/>
      <c r="Q6" s="1422" t="s">
        <v>709</v>
      </c>
      <c r="R6" s="1422"/>
      <c r="S6" s="2879"/>
      <c r="T6" s="269"/>
      <c r="U6" s="1422" t="s">
        <v>690</v>
      </c>
      <c r="V6" s="1422"/>
    </row>
    <row r="7" spans="1:24" ht="15" customHeight="1" thickBot="1" x14ac:dyDescent="0.25">
      <c r="A7" s="117"/>
      <c r="B7" s="268"/>
      <c r="C7" s="265"/>
      <c r="D7" s="265"/>
      <c r="E7" s="1424"/>
      <c r="F7" s="265"/>
      <c r="G7" s="266"/>
      <c r="H7" s="1424"/>
      <c r="I7" s="266"/>
      <c r="J7" s="266"/>
      <c r="K7" s="1424"/>
      <c r="L7" s="1424"/>
      <c r="M7" s="266"/>
      <c r="N7" s="1424"/>
      <c r="O7" s="1424"/>
      <c r="P7" s="850"/>
      <c r="Q7" s="1424"/>
      <c r="R7" s="1424"/>
      <c r="S7" s="2880"/>
      <c r="T7" s="1431"/>
      <c r="U7" s="1424"/>
      <c r="V7" s="1424"/>
    </row>
    <row r="8" spans="1:24" ht="13.5" customHeight="1" x14ac:dyDescent="0.2">
      <c r="A8" s="231"/>
      <c r="B8" s="861" t="s">
        <v>507</v>
      </c>
      <c r="C8" s="411"/>
      <c r="D8" s="411"/>
      <c r="E8" s="269"/>
      <c r="F8" s="411"/>
      <c r="G8" s="108"/>
      <c r="H8" s="108"/>
      <c r="I8" s="108"/>
      <c r="J8" s="108"/>
      <c r="K8" s="1349"/>
      <c r="L8" s="1349"/>
      <c r="M8" s="108"/>
      <c r="N8" s="1349"/>
      <c r="O8" s="1349"/>
      <c r="P8" s="121"/>
      <c r="Q8" s="1349"/>
      <c r="R8" s="1349"/>
      <c r="S8" s="1382"/>
      <c r="T8" s="269"/>
      <c r="U8" s="361"/>
      <c r="V8" s="361"/>
    </row>
    <row r="9" spans="1:24" ht="13.5" customHeight="1" x14ac:dyDescent="0.2">
      <c r="A9" s="269"/>
      <c r="B9" s="415" t="s">
        <v>688</v>
      </c>
      <c r="C9" s="415"/>
      <c r="D9" s="415"/>
      <c r="E9" s="415"/>
      <c r="F9" s="415"/>
      <c r="G9" s="231"/>
      <c r="H9" s="231"/>
      <c r="I9" s="231"/>
      <c r="J9" s="231"/>
      <c r="K9" s="134"/>
      <c r="L9" s="134"/>
      <c r="M9" s="231"/>
      <c r="N9" s="134"/>
      <c r="O9" s="134"/>
      <c r="P9" s="134"/>
      <c r="Q9" s="117"/>
      <c r="R9" s="117"/>
      <c r="S9" s="411"/>
      <c r="T9" s="231"/>
      <c r="U9" s="249"/>
      <c r="V9" s="134"/>
    </row>
    <row r="10" spans="1:24" ht="12" customHeight="1" x14ac:dyDescent="0.2">
      <c r="A10" s="269"/>
      <c r="B10" s="416" t="s">
        <v>542</v>
      </c>
      <c r="C10" s="34">
        <v>1</v>
      </c>
      <c r="D10" s="416"/>
      <c r="F10" s="416"/>
      <c r="G10" s="231"/>
      <c r="H10" s="359"/>
      <c r="I10" s="231"/>
      <c r="J10" s="231"/>
      <c r="K10" s="1891">
        <v>4790</v>
      </c>
      <c r="L10" s="1892"/>
      <c r="M10" s="1893"/>
      <c r="N10" s="1894"/>
      <c r="O10" s="1892"/>
      <c r="P10" s="1895"/>
      <c r="Q10" s="1894"/>
      <c r="R10" s="1891"/>
      <c r="S10" s="1896">
        <v>4955</v>
      </c>
      <c r="T10" s="1895"/>
      <c r="U10" s="1891">
        <v>4966</v>
      </c>
      <c r="V10" s="418"/>
    </row>
    <row r="11" spans="1:24" ht="12" customHeight="1" x14ac:dyDescent="0.2">
      <c r="A11" s="269"/>
      <c r="B11" s="416" t="s">
        <v>963</v>
      </c>
      <c r="C11" s="34">
        <f t="shared" ref="C11:C21" si="0">C10+1</f>
        <v>2</v>
      </c>
      <c r="D11" s="416"/>
      <c r="F11" s="416"/>
      <c r="G11" s="231"/>
      <c r="H11" s="359"/>
      <c r="I11" s="231"/>
      <c r="J11" s="231"/>
      <c r="K11" s="1891">
        <v>8313</v>
      </c>
      <c r="L11" s="1892"/>
      <c r="M11" s="1893"/>
      <c r="N11" s="1894"/>
      <c r="O11" s="1892"/>
      <c r="P11" s="1896"/>
      <c r="Q11" s="1894"/>
      <c r="R11" s="1891"/>
      <c r="S11" s="1896">
        <v>8352</v>
      </c>
      <c r="T11" s="1896"/>
      <c r="U11" s="1891">
        <v>8372</v>
      </c>
      <c r="V11" s="418"/>
    </row>
    <row r="12" spans="1:24" ht="12" customHeight="1" x14ac:dyDescent="0.2">
      <c r="A12" s="269"/>
      <c r="B12" s="421" t="s">
        <v>422</v>
      </c>
      <c r="C12" s="34">
        <f t="shared" si="0"/>
        <v>3</v>
      </c>
      <c r="D12" s="421"/>
      <c r="F12" s="421"/>
      <c r="G12" s="231"/>
      <c r="H12" s="423"/>
      <c r="I12" s="231"/>
      <c r="J12" s="231"/>
      <c r="K12" s="1891">
        <v>4791</v>
      </c>
      <c r="L12" s="1892"/>
      <c r="M12" s="1893"/>
      <c r="N12" s="1894"/>
      <c r="O12" s="1892"/>
      <c r="P12" s="1896"/>
      <c r="Q12" s="1896">
        <v>4945</v>
      </c>
      <c r="R12" s="1897"/>
      <c r="S12" s="1896">
        <v>4956</v>
      </c>
      <c r="T12" s="1896"/>
      <c r="U12" s="1891">
        <v>4967</v>
      </c>
      <c r="V12" s="424"/>
      <c r="X12" s="139"/>
    </row>
    <row r="13" spans="1:24" ht="12" customHeight="1" x14ac:dyDescent="0.2">
      <c r="A13" s="269"/>
      <c r="B13" s="416" t="s">
        <v>1046</v>
      </c>
      <c r="C13" s="34">
        <f t="shared" si="0"/>
        <v>4</v>
      </c>
      <c r="D13" s="416"/>
      <c r="F13" s="416"/>
      <c r="G13" s="231"/>
      <c r="H13" s="359"/>
      <c r="I13" s="231"/>
      <c r="J13" s="231"/>
      <c r="K13" s="1891">
        <v>4792</v>
      </c>
      <c r="L13" s="1892"/>
      <c r="M13" s="1893"/>
      <c r="N13" s="1894"/>
      <c r="O13" s="1892"/>
      <c r="P13" s="1896"/>
      <c r="Q13" s="1891">
        <v>4946</v>
      </c>
      <c r="R13" s="1892"/>
      <c r="S13" s="1896">
        <v>4957</v>
      </c>
      <c r="T13" s="1896"/>
      <c r="U13" s="1891">
        <v>4968</v>
      </c>
      <c r="V13" s="418"/>
      <c r="X13" s="948"/>
    </row>
    <row r="14" spans="1:24" ht="12" customHeight="1" x14ac:dyDescent="0.2">
      <c r="A14" s="269"/>
      <c r="B14" s="416" t="s">
        <v>423</v>
      </c>
      <c r="C14" s="34">
        <f t="shared" si="0"/>
        <v>5</v>
      </c>
      <c r="D14" s="416"/>
      <c r="F14" s="416"/>
      <c r="G14" s="231"/>
      <c r="H14" s="359"/>
      <c r="I14" s="231"/>
      <c r="J14" s="231"/>
      <c r="K14" s="1891">
        <v>4793</v>
      </c>
      <c r="L14" s="1892"/>
      <c r="M14" s="1893"/>
      <c r="N14" s="1894"/>
      <c r="O14" s="1892"/>
      <c r="P14" s="1896"/>
      <c r="Q14" s="1891">
        <v>4947</v>
      </c>
      <c r="R14" s="1892"/>
      <c r="S14" s="1896">
        <v>4958</v>
      </c>
      <c r="T14" s="1896"/>
      <c r="U14" s="1891">
        <v>4969</v>
      </c>
      <c r="V14" s="418"/>
      <c r="X14" s="948"/>
    </row>
    <row r="15" spans="1:24" ht="12" customHeight="1" x14ac:dyDescent="0.2">
      <c r="A15" s="269"/>
      <c r="B15" s="416" t="s">
        <v>424</v>
      </c>
      <c r="C15" s="34">
        <f t="shared" si="0"/>
        <v>6</v>
      </c>
      <c r="D15" s="416"/>
      <c r="F15" s="416"/>
      <c r="G15" s="231"/>
      <c r="H15" s="359"/>
      <c r="I15" s="231"/>
      <c r="J15" s="231"/>
      <c r="K15" s="1891">
        <v>4794</v>
      </c>
      <c r="L15" s="1892"/>
      <c r="M15" s="1893"/>
      <c r="N15" s="1894"/>
      <c r="O15" s="1892"/>
      <c r="P15" s="1896"/>
      <c r="Q15" s="1891">
        <v>4948</v>
      </c>
      <c r="R15" s="1892"/>
      <c r="S15" s="1896">
        <v>4959</v>
      </c>
      <c r="T15" s="1896"/>
      <c r="U15" s="1891">
        <v>4970</v>
      </c>
      <c r="V15" s="418"/>
      <c r="X15" s="948"/>
    </row>
    <row r="16" spans="1:24" ht="12" customHeight="1" x14ac:dyDescent="0.2">
      <c r="A16" s="269"/>
      <c r="B16" s="416" t="s">
        <v>425</v>
      </c>
      <c r="C16" s="34">
        <f t="shared" si="0"/>
        <v>7</v>
      </c>
      <c r="D16" s="416"/>
      <c r="F16" s="416"/>
      <c r="G16" s="231"/>
      <c r="H16" s="359"/>
      <c r="I16" s="231"/>
      <c r="J16" s="231"/>
      <c r="K16" s="1891">
        <v>4795</v>
      </c>
      <c r="L16" s="1892"/>
      <c r="M16" s="1893"/>
      <c r="N16" s="1894"/>
      <c r="O16" s="1892"/>
      <c r="P16" s="1896"/>
      <c r="Q16" s="1891">
        <v>4949</v>
      </c>
      <c r="R16" s="1892"/>
      <c r="S16" s="1896">
        <v>4960</v>
      </c>
      <c r="T16" s="1896"/>
      <c r="U16" s="1891">
        <v>4971</v>
      </c>
      <c r="V16" s="418"/>
      <c r="X16" s="948"/>
    </row>
    <row r="17" spans="1:24" ht="12" customHeight="1" x14ac:dyDescent="0.2">
      <c r="A17" s="269"/>
      <c r="B17" s="416" t="s">
        <v>1187</v>
      </c>
      <c r="C17" s="34">
        <f>C16+1</f>
        <v>8</v>
      </c>
      <c r="D17" s="416"/>
      <c r="F17" s="416"/>
      <c r="G17" s="1165"/>
      <c r="H17" s="1164"/>
      <c r="I17" s="1165"/>
      <c r="J17" s="1165"/>
      <c r="K17" s="1891" t="s">
        <v>2611</v>
      </c>
      <c r="L17" s="1891"/>
      <c r="M17" s="1893"/>
      <c r="N17" s="1894"/>
      <c r="O17" s="1892"/>
      <c r="P17" s="1896"/>
      <c r="Q17" s="1891" t="s">
        <v>2614</v>
      </c>
      <c r="R17" s="1892"/>
      <c r="S17" s="1896" t="s">
        <v>2617</v>
      </c>
      <c r="T17" s="1896"/>
      <c r="U17" s="1891" t="s">
        <v>2620</v>
      </c>
      <c r="V17" s="418"/>
      <c r="X17" s="1163"/>
    </row>
    <row r="18" spans="1:24" ht="12" customHeight="1" x14ac:dyDescent="0.2">
      <c r="A18" s="269"/>
      <c r="B18" s="416" t="s">
        <v>1184</v>
      </c>
      <c r="C18" s="34">
        <f>C17+1</f>
        <v>9</v>
      </c>
      <c r="D18" s="416"/>
      <c r="F18" s="416"/>
      <c r="G18" s="1165"/>
      <c r="H18" s="1164"/>
      <c r="I18" s="1165"/>
      <c r="J18" s="1165"/>
      <c r="K18" s="1891">
        <v>4796</v>
      </c>
      <c r="L18" s="1891"/>
      <c r="M18" s="1896"/>
      <c r="N18" s="1894"/>
      <c r="O18" s="1891"/>
      <c r="P18" s="1896"/>
      <c r="Q18" s="1891">
        <v>4950</v>
      </c>
      <c r="R18" s="1891"/>
      <c r="S18" s="1896">
        <v>4961</v>
      </c>
      <c r="T18" s="1896"/>
      <c r="U18" s="1891">
        <v>4972</v>
      </c>
      <c r="V18" s="418"/>
      <c r="X18" s="1163"/>
    </row>
    <row r="19" spans="1:24" ht="12" customHeight="1" x14ac:dyDescent="0.2">
      <c r="A19" s="269"/>
      <c r="B19" s="416" t="s">
        <v>1047</v>
      </c>
      <c r="C19" s="34">
        <f>C18+1</f>
        <v>10</v>
      </c>
      <c r="D19" s="416"/>
      <c r="F19" s="416"/>
      <c r="G19" s="1165"/>
      <c r="H19" s="1164"/>
      <c r="I19" s="1165"/>
      <c r="J19" s="1165"/>
      <c r="K19" s="1891">
        <v>4797</v>
      </c>
      <c r="L19" s="1891"/>
      <c r="M19" s="1896"/>
      <c r="N19" s="1894"/>
      <c r="O19" s="1891"/>
      <c r="P19" s="1896"/>
      <c r="Q19" s="1891">
        <v>4951</v>
      </c>
      <c r="R19" s="1891"/>
      <c r="S19" s="1896">
        <v>4962</v>
      </c>
      <c r="T19" s="1896"/>
      <c r="U19" s="1891">
        <v>4973</v>
      </c>
      <c r="V19" s="418"/>
    </row>
    <row r="20" spans="1:24" ht="12" customHeight="1" x14ac:dyDescent="0.2">
      <c r="A20" s="269"/>
      <c r="B20" s="425" t="s">
        <v>1185</v>
      </c>
      <c r="C20" s="34">
        <f>C19+1</f>
        <v>11</v>
      </c>
      <c r="D20" s="416"/>
      <c r="F20" s="416"/>
      <c r="G20" s="231"/>
      <c r="H20" s="359"/>
      <c r="I20" s="231"/>
      <c r="J20" s="231"/>
      <c r="K20" s="1898" t="s">
        <v>2612</v>
      </c>
      <c r="L20" s="1892"/>
      <c r="M20" s="1893"/>
      <c r="N20" s="1894"/>
      <c r="O20" s="1892"/>
      <c r="P20" s="1896"/>
      <c r="Q20" s="1891" t="s">
        <v>2615</v>
      </c>
      <c r="R20" s="1892"/>
      <c r="S20" s="1896" t="s">
        <v>2618</v>
      </c>
      <c r="T20" s="1896"/>
      <c r="U20" s="1891" t="s">
        <v>2621</v>
      </c>
      <c r="V20" s="418"/>
    </row>
    <row r="21" spans="1:24" ht="12" customHeight="1" x14ac:dyDescent="0.2">
      <c r="A21" s="111"/>
      <c r="B21" s="426"/>
      <c r="C21" s="1300">
        <f t="shared" si="0"/>
        <v>12</v>
      </c>
      <c r="D21" s="426"/>
      <c r="E21" s="891"/>
      <c r="F21" s="426"/>
      <c r="G21" s="429"/>
      <c r="H21" s="428"/>
      <c r="I21" s="429"/>
      <c r="J21" s="429"/>
      <c r="K21" s="1899">
        <v>8320</v>
      </c>
      <c r="L21" s="1900"/>
      <c r="M21" s="1901"/>
      <c r="N21" s="1902"/>
      <c r="O21" s="1900"/>
      <c r="P21" s="1899"/>
      <c r="Q21" s="1899">
        <v>8339</v>
      </c>
      <c r="R21" s="1900"/>
      <c r="S21" s="1899">
        <v>8359</v>
      </c>
      <c r="T21" s="1899"/>
      <c r="U21" s="1899">
        <v>8380</v>
      </c>
      <c r="V21" s="430"/>
    </row>
    <row r="22" spans="1:24" ht="14.25" customHeight="1" x14ac:dyDescent="0.2">
      <c r="A22" s="269"/>
      <c r="B22" s="415" t="s">
        <v>689</v>
      </c>
      <c r="C22" s="1428"/>
      <c r="D22" s="415"/>
      <c r="E22" s="415"/>
      <c r="F22" s="415"/>
      <c r="G22" s="231"/>
      <c r="H22" s="231"/>
      <c r="I22" s="231"/>
      <c r="J22" s="231"/>
      <c r="K22" s="1903"/>
      <c r="L22" s="1903"/>
      <c r="M22" s="1893"/>
      <c r="N22" s="1894"/>
      <c r="O22" s="1903"/>
      <c r="P22" s="1903"/>
      <c r="Q22" s="1893"/>
      <c r="R22" s="1893"/>
      <c r="S22" s="1896"/>
      <c r="T22" s="1896"/>
      <c r="U22" s="1893"/>
      <c r="V22" s="134"/>
    </row>
    <row r="23" spans="1:24" ht="12" customHeight="1" x14ac:dyDescent="0.2">
      <c r="A23" s="269"/>
      <c r="B23" s="416" t="s">
        <v>542</v>
      </c>
      <c r="C23" s="34">
        <f>C21+1</f>
        <v>13</v>
      </c>
      <c r="D23" s="416"/>
      <c r="F23" s="416"/>
      <c r="G23" s="269"/>
      <c r="H23" s="359"/>
      <c r="I23" s="269"/>
      <c r="J23" s="231"/>
      <c r="K23" s="1891" t="s">
        <v>1340</v>
      </c>
      <c r="L23" s="1892"/>
      <c r="M23" s="1893"/>
      <c r="N23" s="1894"/>
      <c r="O23" s="1892"/>
      <c r="P23" s="1895"/>
      <c r="Q23" s="1894"/>
      <c r="R23" s="1891"/>
      <c r="S23" s="1891" t="s">
        <v>1369</v>
      </c>
      <c r="T23" s="1895"/>
      <c r="U23" s="1891" t="s">
        <v>1370</v>
      </c>
      <c r="V23" s="418"/>
    </row>
    <row r="24" spans="1:24" ht="12" customHeight="1" x14ac:dyDescent="0.2">
      <c r="A24" s="269"/>
      <c r="B24" s="421" t="s">
        <v>422</v>
      </c>
      <c r="C24" s="34">
        <f>C23+1</f>
        <v>14</v>
      </c>
      <c r="D24" s="421"/>
      <c r="F24" s="421"/>
      <c r="G24" s="269"/>
      <c r="H24" s="423"/>
      <c r="I24" s="269"/>
      <c r="J24" s="231"/>
      <c r="K24" s="1891" t="s">
        <v>1341</v>
      </c>
      <c r="L24" s="1892"/>
      <c r="M24" s="1893"/>
      <c r="N24" s="1894"/>
      <c r="O24" s="1892"/>
      <c r="P24" s="1896"/>
      <c r="Q24" s="1896" t="s">
        <v>1348</v>
      </c>
      <c r="R24" s="1897"/>
      <c r="S24" s="1891" t="s">
        <v>1349</v>
      </c>
      <c r="T24" s="1896"/>
      <c r="U24" s="1891" t="s">
        <v>1350</v>
      </c>
      <c r="V24" s="424"/>
    </row>
    <row r="25" spans="1:24" ht="12" customHeight="1" x14ac:dyDescent="0.2">
      <c r="A25" s="269"/>
      <c r="B25" s="416" t="s">
        <v>1046</v>
      </c>
      <c r="C25" s="34">
        <f>C24+1</f>
        <v>15</v>
      </c>
      <c r="D25" s="421"/>
      <c r="F25" s="421"/>
      <c r="G25" s="269"/>
      <c r="H25" s="423"/>
      <c r="I25" s="269"/>
      <c r="J25" s="231"/>
      <c r="K25" s="1891" t="s">
        <v>1342</v>
      </c>
      <c r="L25" s="1892"/>
      <c r="M25" s="1893"/>
      <c r="N25" s="1894"/>
      <c r="O25" s="1892"/>
      <c r="P25" s="1896"/>
      <c r="Q25" s="1896" t="s">
        <v>1351</v>
      </c>
      <c r="R25" s="1897"/>
      <c r="S25" s="1891" t="s">
        <v>1352</v>
      </c>
      <c r="T25" s="1896"/>
      <c r="U25" s="1891" t="s">
        <v>1353</v>
      </c>
      <c r="V25" s="424"/>
    </row>
    <row r="26" spans="1:24" ht="12" customHeight="1" x14ac:dyDescent="0.2">
      <c r="A26" s="269"/>
      <c r="B26" s="416" t="s">
        <v>1047</v>
      </c>
      <c r="C26" s="34"/>
      <c r="D26" s="416"/>
      <c r="E26" s="359"/>
      <c r="F26" s="416"/>
      <c r="G26" s="269"/>
      <c r="H26" s="269"/>
      <c r="I26" s="269"/>
      <c r="J26" s="231"/>
      <c r="K26" s="1891"/>
      <c r="L26" s="1892"/>
      <c r="M26" s="1893"/>
      <c r="N26" s="1894"/>
      <c r="O26" s="1892"/>
      <c r="P26" s="1896"/>
      <c r="Q26" s="1891"/>
      <c r="R26" s="1892"/>
      <c r="S26" s="1891"/>
      <c r="T26" s="1896"/>
      <c r="U26" s="1891"/>
      <c r="V26" s="418"/>
    </row>
    <row r="27" spans="1:24" ht="12" customHeight="1" x14ac:dyDescent="0.2">
      <c r="A27" s="269"/>
      <c r="B27" s="416" t="s">
        <v>89</v>
      </c>
      <c r="C27" s="34">
        <f>C25+1</f>
        <v>16</v>
      </c>
      <c r="D27" s="416"/>
      <c r="E27" s="359"/>
      <c r="F27" s="416"/>
      <c r="G27" s="269"/>
      <c r="H27" s="269"/>
      <c r="I27" s="269"/>
      <c r="J27" s="269"/>
      <c r="K27" s="1891" t="s">
        <v>1343</v>
      </c>
      <c r="L27" s="1892"/>
      <c r="M27" s="1893"/>
      <c r="N27" s="1894"/>
      <c r="O27" s="1892"/>
      <c r="P27" s="1891"/>
      <c r="Q27" s="1891" t="s">
        <v>1354</v>
      </c>
      <c r="R27" s="1892"/>
      <c r="S27" s="1891" t="s">
        <v>1355</v>
      </c>
      <c r="T27" s="1891"/>
      <c r="U27" s="1891" t="s">
        <v>1356</v>
      </c>
      <c r="V27" s="418"/>
    </row>
    <row r="28" spans="1:24" ht="12" customHeight="1" x14ac:dyDescent="0.2">
      <c r="A28" s="269"/>
      <c r="B28" s="416" t="s">
        <v>223</v>
      </c>
      <c r="C28" s="34">
        <f>C27+1</f>
        <v>17</v>
      </c>
      <c r="D28" s="416"/>
      <c r="E28" s="359"/>
      <c r="F28" s="416"/>
      <c r="G28" s="269"/>
      <c r="H28" s="269"/>
      <c r="I28" s="269"/>
      <c r="J28" s="269"/>
      <c r="K28" s="1891" t="s">
        <v>1344</v>
      </c>
      <c r="L28" s="1892"/>
      <c r="M28" s="1893"/>
      <c r="N28" s="1894"/>
      <c r="O28" s="1892"/>
      <c r="P28" s="1891"/>
      <c r="Q28" s="1891" t="s">
        <v>1357</v>
      </c>
      <c r="R28" s="1892"/>
      <c r="S28" s="1891" t="s">
        <v>1358</v>
      </c>
      <c r="T28" s="1891"/>
      <c r="U28" s="1891" t="s">
        <v>1359</v>
      </c>
      <c r="V28" s="418"/>
    </row>
    <row r="29" spans="1:24" ht="12" customHeight="1" x14ac:dyDescent="0.2">
      <c r="A29" s="269"/>
      <c r="B29" s="416" t="s">
        <v>738</v>
      </c>
      <c r="C29" s="34"/>
      <c r="D29" s="416"/>
      <c r="E29" s="359"/>
      <c r="F29" s="416"/>
      <c r="G29" s="269"/>
      <c r="H29" s="269"/>
      <c r="I29" s="269"/>
      <c r="J29" s="269"/>
      <c r="K29" s="1891"/>
      <c r="L29" s="1892"/>
      <c r="M29" s="1893"/>
      <c r="N29" s="1894"/>
      <c r="O29" s="1892"/>
      <c r="P29" s="1891"/>
      <c r="Q29" s="1891"/>
      <c r="R29" s="1892"/>
      <c r="S29" s="1891"/>
      <c r="T29" s="1891"/>
      <c r="U29" s="1891"/>
      <c r="V29" s="418"/>
    </row>
    <row r="30" spans="1:24" ht="12" customHeight="1" x14ac:dyDescent="0.2">
      <c r="A30" s="111"/>
      <c r="B30" s="416" t="s">
        <v>739</v>
      </c>
      <c r="C30" s="34">
        <f>C28+1</f>
        <v>18</v>
      </c>
      <c r="D30" s="416"/>
      <c r="E30" s="359"/>
      <c r="F30" s="416"/>
      <c r="G30" s="269"/>
      <c r="H30" s="269"/>
      <c r="I30" s="269"/>
      <c r="J30" s="269"/>
      <c r="K30" s="1891" t="s">
        <v>1345</v>
      </c>
      <c r="L30" s="1892"/>
      <c r="M30" s="1893"/>
      <c r="N30" s="1894"/>
      <c r="O30" s="1892"/>
      <c r="P30" s="1891"/>
      <c r="Q30" s="1891" t="s">
        <v>1360</v>
      </c>
      <c r="R30" s="1892"/>
      <c r="S30" s="1891" t="s">
        <v>1361</v>
      </c>
      <c r="T30" s="1891"/>
      <c r="U30" s="1891" t="s">
        <v>1362</v>
      </c>
      <c r="V30" s="418"/>
    </row>
    <row r="31" spans="1:24" ht="12" customHeight="1" x14ac:dyDescent="0.2">
      <c r="A31" s="111"/>
      <c r="B31" s="426"/>
      <c r="C31" s="1300">
        <f>C30+1</f>
        <v>19</v>
      </c>
      <c r="D31" s="426"/>
      <c r="E31" s="428">
        <f>SUM(E23:E30)</f>
        <v>0</v>
      </c>
      <c r="F31" s="426"/>
      <c r="G31" s="429"/>
      <c r="H31" s="428"/>
      <c r="I31" s="429"/>
      <c r="J31" s="429"/>
      <c r="K31" s="1899" t="s">
        <v>1346</v>
      </c>
      <c r="L31" s="1900"/>
      <c r="M31" s="1901"/>
      <c r="N31" s="1902"/>
      <c r="O31" s="1900"/>
      <c r="P31" s="1899"/>
      <c r="Q31" s="1899" t="s">
        <v>1363</v>
      </c>
      <c r="R31" s="1900"/>
      <c r="S31" s="1899" t="s">
        <v>1364</v>
      </c>
      <c r="T31" s="1899"/>
      <c r="U31" s="1899" t="s">
        <v>1365</v>
      </c>
      <c r="V31" s="430"/>
    </row>
    <row r="32" spans="1:24" ht="12" customHeight="1" x14ac:dyDescent="0.2">
      <c r="A32" s="111"/>
      <c r="B32" s="426"/>
      <c r="C32" s="1300">
        <f>C31+1</f>
        <v>20</v>
      </c>
      <c r="D32" s="426"/>
      <c r="E32" s="891"/>
      <c r="F32" s="426"/>
      <c r="G32" s="429"/>
      <c r="H32" s="453"/>
      <c r="I32" s="429"/>
      <c r="J32" s="429"/>
      <c r="K32" s="1899" t="s">
        <v>1347</v>
      </c>
      <c r="L32" s="1900"/>
      <c r="M32" s="1901"/>
      <c r="N32" s="1902"/>
      <c r="O32" s="1900"/>
      <c r="P32" s="1899"/>
      <c r="Q32" s="1899" t="s">
        <v>1366</v>
      </c>
      <c r="R32" s="1900"/>
      <c r="S32" s="1899" t="s">
        <v>1367</v>
      </c>
      <c r="T32" s="1899"/>
      <c r="U32" s="1899" t="s">
        <v>1368</v>
      </c>
      <c r="V32" s="430"/>
    </row>
    <row r="33" spans="1:23" ht="15" customHeight="1" x14ac:dyDescent="0.2">
      <c r="A33" s="269"/>
      <c r="B33" s="415" t="s">
        <v>508</v>
      </c>
      <c r="C33" s="1428"/>
      <c r="D33" s="415"/>
      <c r="E33" s="433"/>
      <c r="F33" s="415"/>
      <c r="G33" s="231"/>
      <c r="H33" s="231"/>
      <c r="I33" s="231"/>
      <c r="J33" s="231"/>
      <c r="K33" s="1892"/>
      <c r="L33" s="1892"/>
      <c r="M33" s="1896"/>
      <c r="N33" s="1892"/>
      <c r="O33" s="1892"/>
      <c r="P33" s="1896"/>
      <c r="Q33" s="1897"/>
      <c r="R33" s="1897"/>
      <c r="S33" s="1896"/>
      <c r="T33" s="1896"/>
      <c r="U33" s="1892"/>
      <c r="V33" s="418"/>
    </row>
    <row r="34" spans="1:23" ht="12" customHeight="1" x14ac:dyDescent="0.2">
      <c r="A34" s="269"/>
      <c r="B34" s="416" t="s">
        <v>304</v>
      </c>
      <c r="C34" s="34">
        <f>C32+1</f>
        <v>21</v>
      </c>
      <c r="D34" s="416"/>
      <c r="F34" s="416"/>
      <c r="G34" s="269"/>
      <c r="H34" s="359"/>
      <c r="I34" s="269"/>
      <c r="J34" s="231"/>
      <c r="K34" s="1891">
        <v>8321</v>
      </c>
      <c r="L34" s="1892"/>
      <c r="M34" s="1896"/>
      <c r="N34" s="1891" t="s">
        <v>1371</v>
      </c>
      <c r="O34" s="1892"/>
      <c r="P34" s="1896"/>
      <c r="Q34" s="1891">
        <v>8340</v>
      </c>
      <c r="R34" s="1892"/>
      <c r="S34" s="1896">
        <v>8360</v>
      </c>
      <c r="T34" s="1896"/>
      <c r="U34" s="1891">
        <v>8381</v>
      </c>
      <c r="V34" s="418"/>
    </row>
    <row r="35" spans="1:23" ht="12" customHeight="1" x14ac:dyDescent="0.2">
      <c r="A35" s="269"/>
      <c r="B35" s="416" t="s">
        <v>305</v>
      </c>
      <c r="C35" s="34">
        <f t="shared" ref="C35:C46" si="1">C34+1</f>
        <v>22</v>
      </c>
      <c r="D35" s="416"/>
      <c r="F35" s="416"/>
      <c r="G35" s="269"/>
      <c r="H35" s="359"/>
      <c r="I35" s="269"/>
      <c r="J35" s="231"/>
      <c r="K35" s="1891">
        <v>8322</v>
      </c>
      <c r="L35" s="1892"/>
      <c r="M35" s="1896"/>
      <c r="N35" s="1891" t="s">
        <v>1372</v>
      </c>
      <c r="O35" s="1892"/>
      <c r="P35" s="1896"/>
      <c r="Q35" s="1891">
        <v>8341</v>
      </c>
      <c r="R35" s="1892"/>
      <c r="S35" s="1896">
        <v>8361</v>
      </c>
      <c r="T35" s="1896"/>
      <c r="U35" s="1891">
        <v>8382</v>
      </c>
      <c r="V35" s="418"/>
    </row>
    <row r="36" spans="1:23" ht="12" customHeight="1" x14ac:dyDescent="0.2">
      <c r="A36" s="269"/>
      <c r="B36" s="416" t="s">
        <v>215</v>
      </c>
      <c r="C36" s="34">
        <f t="shared" si="1"/>
        <v>23</v>
      </c>
      <c r="D36" s="416"/>
      <c r="F36" s="416"/>
      <c r="G36" s="269"/>
      <c r="H36" s="359"/>
      <c r="I36" s="269"/>
      <c r="J36" s="231"/>
      <c r="K36" s="1891">
        <v>8323</v>
      </c>
      <c r="L36" s="1892"/>
      <c r="M36" s="1896"/>
      <c r="N36" s="1891" t="s">
        <v>1373</v>
      </c>
      <c r="O36" s="1892"/>
      <c r="P36" s="1896"/>
      <c r="Q36" s="1891">
        <v>8342</v>
      </c>
      <c r="R36" s="1892"/>
      <c r="S36" s="1896">
        <v>8362</v>
      </c>
      <c r="T36" s="1896"/>
      <c r="U36" s="1891">
        <v>8383</v>
      </c>
      <c r="V36" s="418"/>
      <c r="W36" s="143"/>
    </row>
    <row r="37" spans="1:23" ht="12" customHeight="1" x14ac:dyDescent="0.2">
      <c r="A37" s="269"/>
      <c r="B37" s="416" t="s">
        <v>216</v>
      </c>
      <c r="C37" s="34">
        <f t="shared" si="1"/>
        <v>24</v>
      </c>
      <c r="D37" s="416"/>
      <c r="F37" s="416"/>
      <c r="G37" s="269"/>
      <c r="H37" s="359"/>
      <c r="I37" s="269"/>
      <c r="J37" s="231"/>
      <c r="K37" s="1891">
        <v>8324</v>
      </c>
      <c r="L37" s="1892"/>
      <c r="M37" s="1896"/>
      <c r="N37" s="1891" t="s">
        <v>1374</v>
      </c>
      <c r="O37" s="1892"/>
      <c r="P37" s="1896"/>
      <c r="Q37" s="1891">
        <v>8343</v>
      </c>
      <c r="R37" s="1892"/>
      <c r="S37" s="1896">
        <v>8363</v>
      </c>
      <c r="T37" s="1896"/>
      <c r="U37" s="1891">
        <v>8384</v>
      </c>
      <c r="V37" s="418"/>
    </row>
    <row r="38" spans="1:23" ht="12" customHeight="1" x14ac:dyDescent="0.2">
      <c r="A38" s="269"/>
      <c r="B38" s="416" t="s">
        <v>217</v>
      </c>
      <c r="C38" s="34">
        <f t="shared" si="1"/>
        <v>25</v>
      </c>
      <c r="D38" s="416"/>
      <c r="F38" s="416"/>
      <c r="G38" s="269"/>
      <c r="H38" s="359"/>
      <c r="I38" s="269"/>
      <c r="J38" s="231"/>
      <c r="K38" s="1891">
        <v>8325</v>
      </c>
      <c r="L38" s="1892"/>
      <c r="M38" s="1896"/>
      <c r="N38" s="1891" t="s">
        <v>1375</v>
      </c>
      <c r="O38" s="1892"/>
      <c r="P38" s="1896"/>
      <c r="Q38" s="1891">
        <v>8344</v>
      </c>
      <c r="R38" s="1892"/>
      <c r="S38" s="1896">
        <v>8364</v>
      </c>
      <c r="T38" s="1896"/>
      <c r="U38" s="1891">
        <v>8385</v>
      </c>
      <c r="V38" s="418"/>
    </row>
    <row r="39" spans="1:23" ht="12" customHeight="1" x14ac:dyDescent="0.2">
      <c r="A39" s="269"/>
      <c r="B39" s="416" t="s">
        <v>789</v>
      </c>
      <c r="C39" s="34">
        <f t="shared" si="1"/>
        <v>26</v>
      </c>
      <c r="D39" s="416"/>
      <c r="F39" s="416"/>
      <c r="G39" s="269"/>
      <c r="H39" s="359"/>
      <c r="I39" s="269"/>
      <c r="J39" s="231"/>
      <c r="K39" s="1891">
        <v>8326</v>
      </c>
      <c r="L39" s="1892"/>
      <c r="M39" s="1896"/>
      <c r="N39" s="1891" t="s">
        <v>1376</v>
      </c>
      <c r="O39" s="1892"/>
      <c r="P39" s="1896"/>
      <c r="Q39" s="1891">
        <v>8345</v>
      </c>
      <c r="R39" s="1892"/>
      <c r="S39" s="1896">
        <v>8365</v>
      </c>
      <c r="T39" s="1896"/>
      <c r="U39" s="1891">
        <v>8386</v>
      </c>
      <c r="V39" s="418"/>
    </row>
    <row r="40" spans="1:23" ht="12" customHeight="1" x14ac:dyDescent="0.2">
      <c r="A40" s="269"/>
      <c r="B40" s="416" t="s">
        <v>182</v>
      </c>
      <c r="C40" s="34">
        <f t="shared" si="1"/>
        <v>27</v>
      </c>
      <c r="D40" s="416"/>
      <c r="F40" s="416"/>
      <c r="G40" s="269"/>
      <c r="H40" s="359"/>
      <c r="I40" s="269"/>
      <c r="J40" s="231"/>
      <c r="K40" s="1891">
        <v>8327</v>
      </c>
      <c r="L40" s="1892"/>
      <c r="M40" s="1896"/>
      <c r="N40" s="1891" t="s">
        <v>1377</v>
      </c>
      <c r="O40" s="1892"/>
      <c r="P40" s="1896"/>
      <c r="Q40" s="1891">
        <v>8346</v>
      </c>
      <c r="R40" s="1892"/>
      <c r="S40" s="1896">
        <v>8366</v>
      </c>
      <c r="T40" s="1896"/>
      <c r="U40" s="1891">
        <v>8387</v>
      </c>
      <c r="V40" s="418"/>
    </row>
    <row r="41" spans="1:23" ht="12" customHeight="1" x14ac:dyDescent="0.2">
      <c r="A41" s="269"/>
      <c r="B41" s="416" t="s">
        <v>183</v>
      </c>
      <c r="C41" s="34">
        <f t="shared" si="1"/>
        <v>28</v>
      </c>
      <c r="D41" s="416"/>
      <c r="F41" s="416"/>
      <c r="G41" s="269"/>
      <c r="H41" s="359"/>
      <c r="I41" s="269"/>
      <c r="J41" s="231"/>
      <c r="K41" s="1891">
        <v>8328</v>
      </c>
      <c r="L41" s="1892"/>
      <c r="M41" s="1896"/>
      <c r="N41" s="1891" t="s">
        <v>1378</v>
      </c>
      <c r="O41" s="1892"/>
      <c r="P41" s="1896"/>
      <c r="Q41" s="1904"/>
      <c r="R41" s="1892"/>
      <c r="S41" s="1896">
        <v>8367</v>
      </c>
      <c r="T41" s="1896"/>
      <c r="U41" s="1891">
        <v>8388</v>
      </c>
      <c r="V41" s="418"/>
    </row>
    <row r="42" spans="1:23" ht="12" customHeight="1" x14ac:dyDescent="0.2">
      <c r="A42" s="269"/>
      <c r="B42" s="416" t="s">
        <v>509</v>
      </c>
      <c r="C42" s="34">
        <f t="shared" si="1"/>
        <v>29</v>
      </c>
      <c r="D42" s="416"/>
      <c r="F42" s="416"/>
      <c r="G42" s="269"/>
      <c r="H42" s="359"/>
      <c r="I42" s="269"/>
      <c r="J42" s="231"/>
      <c r="K42" s="1891">
        <v>8329</v>
      </c>
      <c r="L42" s="1892"/>
      <c r="M42" s="1896"/>
      <c r="N42" s="1904"/>
      <c r="O42" s="1892"/>
      <c r="P42" s="1896"/>
      <c r="Q42" s="1891">
        <v>8348</v>
      </c>
      <c r="R42" s="1892"/>
      <c r="S42" s="1896">
        <v>8368</v>
      </c>
      <c r="T42" s="1896"/>
      <c r="U42" s="1891">
        <v>8389</v>
      </c>
      <c r="V42" s="418"/>
    </row>
    <row r="43" spans="1:23" ht="12" customHeight="1" x14ac:dyDescent="0.2">
      <c r="A43" s="269"/>
      <c r="B43" s="416" t="s">
        <v>1186</v>
      </c>
      <c r="C43" s="34">
        <f>C42+1</f>
        <v>30</v>
      </c>
      <c r="D43" s="416"/>
      <c r="F43" s="416"/>
      <c r="G43" s="269"/>
      <c r="H43" s="1164"/>
      <c r="I43" s="269"/>
      <c r="J43" s="1165"/>
      <c r="K43" s="1891" t="s">
        <v>2613</v>
      </c>
      <c r="L43" s="1892"/>
      <c r="M43" s="1896"/>
      <c r="N43" s="1905"/>
      <c r="O43" s="1892"/>
      <c r="P43" s="1896"/>
      <c r="Q43" s="1891" t="s">
        <v>2616</v>
      </c>
      <c r="R43" s="1892"/>
      <c r="S43" s="1896" t="s">
        <v>2619</v>
      </c>
      <c r="T43" s="1896"/>
      <c r="U43" s="1891" t="s">
        <v>2622</v>
      </c>
      <c r="V43" s="418"/>
    </row>
    <row r="44" spans="1:23" ht="12" customHeight="1" x14ac:dyDescent="0.2">
      <c r="A44" s="269"/>
      <c r="B44" s="425" t="s">
        <v>316</v>
      </c>
      <c r="C44" s="34">
        <f>C43+1</f>
        <v>31</v>
      </c>
      <c r="D44" s="416"/>
      <c r="F44" s="416"/>
      <c r="G44" s="269"/>
      <c r="H44" s="359"/>
      <c r="I44" s="269"/>
      <c r="J44" s="231"/>
      <c r="K44" s="1891" t="s">
        <v>1379</v>
      </c>
      <c r="L44" s="1892"/>
      <c r="M44" s="1896" t="s">
        <v>820</v>
      </c>
      <c r="N44" s="1906" t="s">
        <v>1381</v>
      </c>
      <c r="O44" s="1892" t="s">
        <v>821</v>
      </c>
      <c r="P44" s="1896"/>
      <c r="Q44" s="1904"/>
      <c r="R44" s="1892"/>
      <c r="S44" s="1907"/>
      <c r="T44" s="1896"/>
      <c r="U44" s="1904"/>
      <c r="V44" s="418"/>
    </row>
    <row r="45" spans="1:23" ht="12" customHeight="1" x14ac:dyDescent="0.2">
      <c r="A45" s="269"/>
      <c r="B45" s="426"/>
      <c r="C45" s="1300">
        <f t="shared" si="1"/>
        <v>32</v>
      </c>
      <c r="D45" s="426"/>
      <c r="E45" s="891"/>
      <c r="F45" s="426"/>
      <c r="G45" s="429"/>
      <c r="H45" s="453"/>
      <c r="I45" s="429"/>
      <c r="J45" s="429"/>
      <c r="K45" s="1899">
        <v>8330</v>
      </c>
      <c r="L45" s="1900"/>
      <c r="M45" s="1899"/>
      <c r="N45" s="1904"/>
      <c r="O45" s="1900"/>
      <c r="P45" s="1899"/>
      <c r="Q45" s="1899">
        <v>8349</v>
      </c>
      <c r="R45" s="1900"/>
      <c r="S45" s="1899">
        <v>8369</v>
      </c>
      <c r="T45" s="1899"/>
      <c r="U45" s="1899">
        <v>8390</v>
      </c>
      <c r="V45" s="430"/>
    </row>
    <row r="46" spans="1:23" ht="14.25" customHeight="1" thickBot="1" x14ac:dyDescent="0.25">
      <c r="A46" s="269"/>
      <c r="B46" s="963" t="s">
        <v>499</v>
      </c>
      <c r="C46" s="47">
        <f t="shared" si="1"/>
        <v>33</v>
      </c>
      <c r="D46" s="963"/>
      <c r="E46" s="964"/>
      <c r="F46" s="963"/>
      <c r="G46" s="965"/>
      <c r="H46" s="966"/>
      <c r="I46" s="965"/>
      <c r="J46" s="965"/>
      <c r="K46" s="1908" t="s">
        <v>1380</v>
      </c>
      <c r="L46" s="1909"/>
      <c r="M46" s="1910"/>
      <c r="N46" s="1911"/>
      <c r="O46" s="1909"/>
      <c r="P46" s="1908"/>
      <c r="Q46" s="1908" t="s">
        <v>1382</v>
      </c>
      <c r="R46" s="1912"/>
      <c r="S46" s="1908" t="s">
        <v>1383</v>
      </c>
      <c r="T46" s="1908"/>
      <c r="U46" s="1908" t="s">
        <v>1384</v>
      </c>
      <c r="V46" s="967"/>
    </row>
    <row r="47" spans="1:23" ht="15" customHeight="1" x14ac:dyDescent="0.2">
      <c r="A47" s="108"/>
      <c r="B47" s="416" t="s">
        <v>849</v>
      </c>
      <c r="C47" s="1540"/>
      <c r="D47" s="1540"/>
      <c r="E47" s="1540"/>
      <c r="F47" s="1540"/>
      <c r="G47" s="1540"/>
      <c r="H47" s="1540"/>
      <c r="I47" s="1540"/>
      <c r="J47" s="1540"/>
      <c r="K47" s="1540"/>
      <c r="L47" s="1540"/>
      <c r="M47" s="1540"/>
      <c r="N47" s="1540"/>
      <c r="O47" s="1540"/>
      <c r="P47" s="1540"/>
      <c r="Q47" s="1540"/>
      <c r="R47" s="1540"/>
      <c r="S47" s="1540"/>
      <c r="T47" s="1540"/>
      <c r="U47" s="1540"/>
      <c r="V47" s="1540"/>
    </row>
    <row r="48" spans="1:23" ht="14.25" customHeight="1" x14ac:dyDescent="0.2">
      <c r="A48" s="108"/>
      <c r="B48" s="2875" t="s">
        <v>3722</v>
      </c>
      <c r="C48" s="2875"/>
      <c r="D48" s="2875"/>
      <c r="E48" s="2875"/>
      <c r="F48" s="2875"/>
      <c r="G48" s="2875"/>
      <c r="H48" s="2875"/>
      <c r="I48" s="2875"/>
      <c r="J48" s="2875"/>
      <c r="K48" s="2875"/>
      <c r="L48" s="2875"/>
      <c r="M48" s="2875"/>
      <c r="N48" s="2875"/>
      <c r="O48" s="2875"/>
      <c r="P48" s="2875"/>
      <c r="Q48" s="2875"/>
      <c r="R48" s="2875"/>
      <c r="S48" s="2875"/>
      <c r="T48" s="2875"/>
      <c r="U48" s="2875"/>
      <c r="V48" s="2875"/>
    </row>
    <row r="49" spans="1:22" ht="14.25" customHeight="1" x14ac:dyDescent="0.2">
      <c r="A49" s="108"/>
      <c r="B49" s="1541"/>
      <c r="C49" s="269"/>
      <c r="D49" s="1427"/>
      <c r="E49" s="187"/>
      <c r="F49" s="1427"/>
      <c r="G49" s="269"/>
      <c r="H49" s="269"/>
      <c r="I49" s="269"/>
      <c r="J49" s="269"/>
      <c r="K49" s="187"/>
      <c r="L49" s="1542"/>
      <c r="M49" s="108"/>
      <c r="N49" s="108"/>
      <c r="O49" s="1542"/>
      <c r="P49" s="1542"/>
      <c r="Q49" s="1542"/>
      <c r="R49" s="1542"/>
      <c r="S49" s="120"/>
      <c r="T49" s="120"/>
      <c r="U49" s="187"/>
      <c r="V49" s="1542"/>
    </row>
    <row r="50" spans="1:22" x14ac:dyDescent="0.2">
      <c r="B50" s="927"/>
      <c r="C50" s="149"/>
      <c r="D50" s="149"/>
      <c r="E50" s="149"/>
      <c r="F50" s="149"/>
      <c r="G50" s="149"/>
      <c r="H50" s="149"/>
      <c r="I50" s="149"/>
      <c r="J50" s="149"/>
      <c r="K50" s="149"/>
      <c r="L50" s="149"/>
      <c r="M50" s="149"/>
      <c r="N50" s="149"/>
      <c r="O50" s="149"/>
      <c r="P50" s="149"/>
      <c r="Q50" s="149"/>
      <c r="R50" s="149"/>
      <c r="S50" s="149"/>
      <c r="T50" s="149"/>
      <c r="U50" s="149"/>
      <c r="V50" s="149"/>
    </row>
    <row r="51" spans="1:22" x14ac:dyDescent="0.2">
      <c r="B51" s="323"/>
      <c r="C51" s="149"/>
      <c r="D51" s="149"/>
      <c r="E51" s="149"/>
      <c r="F51" s="149"/>
      <c r="G51" s="149"/>
      <c r="H51" s="149"/>
      <c r="I51" s="149"/>
      <c r="J51" s="149"/>
      <c r="K51" s="149"/>
      <c r="L51" s="149"/>
      <c r="M51" s="149"/>
      <c r="N51" s="149"/>
      <c r="O51" s="149"/>
      <c r="P51" s="149"/>
      <c r="Q51" s="149"/>
      <c r="R51" s="149"/>
      <c r="S51" s="149"/>
      <c r="T51" s="149"/>
      <c r="U51" s="149"/>
      <c r="V51" s="149"/>
    </row>
    <row r="52" spans="1:22" x14ac:dyDescent="0.2">
      <c r="B52" s="927"/>
      <c r="C52" s="149"/>
      <c r="D52" s="149"/>
      <c r="E52" s="149"/>
      <c r="F52" s="149"/>
      <c r="G52" s="149"/>
      <c r="H52" s="149"/>
      <c r="I52" s="149"/>
      <c r="J52" s="149"/>
      <c r="K52" s="149"/>
      <c r="L52" s="149"/>
      <c r="M52" s="149"/>
      <c r="N52" s="149"/>
      <c r="O52" s="149"/>
      <c r="P52" s="149"/>
      <c r="Q52" s="149"/>
      <c r="R52" s="149"/>
      <c r="S52" s="149"/>
      <c r="T52" s="149"/>
      <c r="U52" s="149"/>
      <c r="V52" s="149"/>
    </row>
    <row r="53" spans="1:22" x14ac:dyDescent="0.2">
      <c r="B53" s="927"/>
      <c r="C53" s="149"/>
      <c r="D53" s="149"/>
      <c r="E53" s="149"/>
      <c r="F53" s="149"/>
      <c r="G53" s="149"/>
      <c r="H53" s="149"/>
      <c r="I53" s="149"/>
      <c r="J53" s="149"/>
      <c r="K53" s="149"/>
      <c r="L53" s="149"/>
      <c r="M53" s="149"/>
      <c r="N53" s="149"/>
      <c r="O53" s="149"/>
      <c r="P53" s="149"/>
      <c r="Q53" s="149"/>
      <c r="R53" s="149"/>
      <c r="S53" s="149"/>
      <c r="T53" s="149"/>
      <c r="U53" s="149"/>
      <c r="V53" s="149"/>
    </row>
    <row r="54" spans="1:22" x14ac:dyDescent="0.2">
      <c r="B54" s="149"/>
      <c r="C54" s="149"/>
      <c r="D54" s="149"/>
      <c r="E54" s="149"/>
      <c r="F54" s="149"/>
      <c r="G54" s="149"/>
      <c r="H54" s="149"/>
      <c r="I54" s="149"/>
      <c r="J54" s="149"/>
      <c r="K54" s="149"/>
      <c r="L54" s="149"/>
      <c r="M54" s="149"/>
      <c r="N54" s="149"/>
      <c r="O54" s="149"/>
      <c r="P54" s="149"/>
      <c r="Q54" s="149"/>
      <c r="R54" s="149"/>
      <c r="S54" s="149"/>
      <c r="T54" s="149"/>
      <c r="U54" s="149"/>
      <c r="V54" s="149"/>
    </row>
  </sheetData>
  <mergeCells count="6">
    <mergeCell ref="A1:A2"/>
    <mergeCell ref="B48:V48"/>
    <mergeCell ref="K4:U4"/>
    <mergeCell ref="B2:V2"/>
    <mergeCell ref="B3:V3"/>
    <mergeCell ref="S5:S7"/>
  </mergeCells>
  <phoneticPr fontId="25" type="noConversion"/>
  <pageMargins left="0.39370078740157483" right="0.19685039370078741" top="0.59055118110236227" bottom="0.39370078740157483" header="0.39370078740157483" footer="0.31496062992125984"/>
  <pageSetup scale="80" orientation="landscape" r:id="rId1"/>
  <headerFooter alignWithMargins="0">
    <oddHeader xml:space="preserve">&amp;LOrganisme  ____________________________________
&amp;RCode géographique ________ </oddHeader>
  </headerFooter>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zoomScaleNormal="100" zoomScaleSheetLayoutView="100" workbookViewId="0"/>
  </sheetViews>
  <sheetFormatPr baseColWidth="10" defaultColWidth="11.42578125" defaultRowHeight="16.5" x14ac:dyDescent="0.3"/>
  <cols>
    <col min="1" max="1" width="2.5703125" style="2653" customWidth="1"/>
    <col min="2" max="2" width="28.140625" style="2653" customWidth="1"/>
    <col min="3" max="3" width="2.7109375" style="2653" customWidth="1"/>
    <col min="4" max="4" width="2.28515625" style="2654" customWidth="1"/>
    <col min="5" max="5" width="12.5703125" style="2653" customWidth="1"/>
    <col min="6" max="6" width="2.5703125" style="2656" customWidth="1"/>
    <col min="7" max="7" width="2.28515625" style="2656" customWidth="1"/>
    <col min="8" max="8" width="11.7109375" style="2653" customWidth="1"/>
    <col min="9" max="9" width="4.85546875" style="2655" customWidth="1"/>
    <col min="10" max="10" width="2.28515625" style="2654" customWidth="1"/>
    <col min="11" max="11" width="11.28515625" style="2653" customWidth="1"/>
    <col min="12" max="12" width="11.85546875" style="2653" customWidth="1"/>
    <col min="13" max="13" width="2.28515625" style="2653" customWidth="1"/>
    <col min="14" max="14" width="13.140625" style="2653" customWidth="1"/>
    <col min="15" max="15" width="2.28515625" style="2653" customWidth="1"/>
    <col min="16" max="16" width="11.85546875" style="2653" bestFit="1" customWidth="1"/>
    <col min="17" max="17" width="2.28515625" style="2653" customWidth="1"/>
    <col min="18" max="18" width="11.42578125" style="2653"/>
    <col min="19" max="19" width="2.140625" style="2653" customWidth="1"/>
    <col min="20" max="256" width="11.42578125" style="2653"/>
    <col min="257" max="257" width="2.5703125" style="2653" customWidth="1"/>
    <col min="258" max="258" width="28.140625" style="2653" customWidth="1"/>
    <col min="259" max="259" width="2.7109375" style="2653" customWidth="1"/>
    <col min="260" max="260" width="2.28515625" style="2653" customWidth="1"/>
    <col min="261" max="261" width="12.5703125" style="2653" customWidth="1"/>
    <col min="262" max="262" width="2.5703125" style="2653" customWidth="1"/>
    <col min="263" max="263" width="2.28515625" style="2653" customWidth="1"/>
    <col min="264" max="264" width="11.7109375" style="2653" customWidth="1"/>
    <col min="265" max="265" width="4.85546875" style="2653" customWidth="1"/>
    <col min="266" max="266" width="2.28515625" style="2653" customWidth="1"/>
    <col min="267" max="267" width="11.28515625" style="2653" customWidth="1"/>
    <col min="268" max="268" width="11.85546875" style="2653" customWidth="1"/>
    <col min="269" max="269" width="2.28515625" style="2653" customWidth="1"/>
    <col min="270" max="270" width="13.140625" style="2653" customWidth="1"/>
    <col min="271" max="271" width="2.28515625" style="2653" customWidth="1"/>
    <col min="272" max="272" width="10.28515625" style="2653" customWidth="1"/>
    <col min="273" max="273" width="2.28515625" style="2653" customWidth="1"/>
    <col min="274" max="274" width="11.42578125" style="2653"/>
    <col min="275" max="275" width="2.140625" style="2653" customWidth="1"/>
    <col min="276" max="512" width="11.42578125" style="2653"/>
    <col min="513" max="513" width="2.5703125" style="2653" customWidth="1"/>
    <col min="514" max="514" width="28.140625" style="2653" customWidth="1"/>
    <col min="515" max="515" width="2.7109375" style="2653" customWidth="1"/>
    <col min="516" max="516" width="2.28515625" style="2653" customWidth="1"/>
    <col min="517" max="517" width="12.5703125" style="2653" customWidth="1"/>
    <col min="518" max="518" width="2.5703125" style="2653" customWidth="1"/>
    <col min="519" max="519" width="2.28515625" style="2653" customWidth="1"/>
    <col min="520" max="520" width="11.7109375" style="2653" customWidth="1"/>
    <col min="521" max="521" width="4.85546875" style="2653" customWidth="1"/>
    <col min="522" max="522" width="2.28515625" style="2653" customWidth="1"/>
    <col min="523" max="523" width="11.28515625" style="2653" customWidth="1"/>
    <col min="524" max="524" width="11.85546875" style="2653" customWidth="1"/>
    <col min="525" max="525" width="2.28515625" style="2653" customWidth="1"/>
    <col min="526" max="526" width="13.140625" style="2653" customWidth="1"/>
    <col min="527" max="527" width="2.28515625" style="2653" customWidth="1"/>
    <col min="528" max="528" width="10.28515625" style="2653" customWidth="1"/>
    <col min="529" max="529" width="2.28515625" style="2653" customWidth="1"/>
    <col min="530" max="530" width="11.42578125" style="2653"/>
    <col min="531" max="531" width="2.140625" style="2653" customWidth="1"/>
    <col min="532" max="768" width="11.42578125" style="2653"/>
    <col min="769" max="769" width="2.5703125" style="2653" customWidth="1"/>
    <col min="770" max="770" width="28.140625" style="2653" customWidth="1"/>
    <col min="771" max="771" width="2.7109375" style="2653" customWidth="1"/>
    <col min="772" max="772" width="2.28515625" style="2653" customWidth="1"/>
    <col min="773" max="773" width="12.5703125" style="2653" customWidth="1"/>
    <col min="774" max="774" width="2.5703125" style="2653" customWidth="1"/>
    <col min="775" max="775" width="2.28515625" style="2653" customWidth="1"/>
    <col min="776" max="776" width="11.7109375" style="2653" customWidth="1"/>
    <col min="777" max="777" width="4.85546875" style="2653" customWidth="1"/>
    <col min="778" max="778" width="2.28515625" style="2653" customWidth="1"/>
    <col min="779" max="779" width="11.28515625" style="2653" customWidth="1"/>
    <col min="780" max="780" width="11.85546875" style="2653" customWidth="1"/>
    <col min="781" max="781" width="2.28515625" style="2653" customWidth="1"/>
    <col min="782" max="782" width="13.140625" style="2653" customWidth="1"/>
    <col min="783" max="783" width="2.28515625" style="2653" customWidth="1"/>
    <col min="784" max="784" width="10.28515625" style="2653" customWidth="1"/>
    <col min="785" max="785" width="2.28515625" style="2653" customWidth="1"/>
    <col min="786" max="786" width="11.42578125" style="2653"/>
    <col min="787" max="787" width="2.140625" style="2653" customWidth="1"/>
    <col min="788" max="1024" width="11.42578125" style="2653"/>
    <col min="1025" max="1025" width="2.5703125" style="2653" customWidth="1"/>
    <col min="1026" max="1026" width="28.140625" style="2653" customWidth="1"/>
    <col min="1027" max="1027" width="2.7109375" style="2653" customWidth="1"/>
    <col min="1028" max="1028" width="2.28515625" style="2653" customWidth="1"/>
    <col min="1029" max="1029" width="12.5703125" style="2653" customWidth="1"/>
    <col min="1030" max="1030" width="2.5703125" style="2653" customWidth="1"/>
    <col min="1031" max="1031" width="2.28515625" style="2653" customWidth="1"/>
    <col min="1032" max="1032" width="11.7109375" style="2653" customWidth="1"/>
    <col min="1033" max="1033" width="4.85546875" style="2653" customWidth="1"/>
    <col min="1034" max="1034" width="2.28515625" style="2653" customWidth="1"/>
    <col min="1035" max="1035" width="11.28515625" style="2653" customWidth="1"/>
    <col min="1036" max="1036" width="11.85546875" style="2653" customWidth="1"/>
    <col min="1037" max="1037" width="2.28515625" style="2653" customWidth="1"/>
    <col min="1038" max="1038" width="13.140625" style="2653" customWidth="1"/>
    <col min="1039" max="1039" width="2.28515625" style="2653" customWidth="1"/>
    <col min="1040" max="1040" width="10.28515625" style="2653" customWidth="1"/>
    <col min="1041" max="1041" width="2.28515625" style="2653" customWidth="1"/>
    <col min="1042" max="1042" width="11.42578125" style="2653"/>
    <col min="1043" max="1043" width="2.140625" style="2653" customWidth="1"/>
    <col min="1044" max="1280" width="11.42578125" style="2653"/>
    <col min="1281" max="1281" width="2.5703125" style="2653" customWidth="1"/>
    <col min="1282" max="1282" width="28.140625" style="2653" customWidth="1"/>
    <col min="1283" max="1283" width="2.7109375" style="2653" customWidth="1"/>
    <col min="1284" max="1284" width="2.28515625" style="2653" customWidth="1"/>
    <col min="1285" max="1285" width="12.5703125" style="2653" customWidth="1"/>
    <col min="1286" max="1286" width="2.5703125" style="2653" customWidth="1"/>
    <col min="1287" max="1287" width="2.28515625" style="2653" customWidth="1"/>
    <col min="1288" max="1288" width="11.7109375" style="2653" customWidth="1"/>
    <col min="1289" max="1289" width="4.85546875" style="2653" customWidth="1"/>
    <col min="1290" max="1290" width="2.28515625" style="2653" customWidth="1"/>
    <col min="1291" max="1291" width="11.28515625" style="2653" customWidth="1"/>
    <col min="1292" max="1292" width="11.85546875" style="2653" customWidth="1"/>
    <col min="1293" max="1293" width="2.28515625" style="2653" customWidth="1"/>
    <col min="1294" max="1294" width="13.140625" style="2653" customWidth="1"/>
    <col min="1295" max="1295" width="2.28515625" style="2653" customWidth="1"/>
    <col min="1296" max="1296" width="10.28515625" style="2653" customWidth="1"/>
    <col min="1297" max="1297" width="2.28515625" style="2653" customWidth="1"/>
    <col min="1298" max="1298" width="11.42578125" style="2653"/>
    <col min="1299" max="1299" width="2.140625" style="2653" customWidth="1"/>
    <col min="1300" max="1536" width="11.42578125" style="2653"/>
    <col min="1537" max="1537" width="2.5703125" style="2653" customWidth="1"/>
    <col min="1538" max="1538" width="28.140625" style="2653" customWidth="1"/>
    <col min="1539" max="1539" width="2.7109375" style="2653" customWidth="1"/>
    <col min="1540" max="1540" width="2.28515625" style="2653" customWidth="1"/>
    <col min="1541" max="1541" width="12.5703125" style="2653" customWidth="1"/>
    <col min="1542" max="1542" width="2.5703125" style="2653" customWidth="1"/>
    <col min="1543" max="1543" width="2.28515625" style="2653" customWidth="1"/>
    <col min="1544" max="1544" width="11.7109375" style="2653" customWidth="1"/>
    <col min="1545" max="1545" width="4.85546875" style="2653" customWidth="1"/>
    <col min="1546" max="1546" width="2.28515625" style="2653" customWidth="1"/>
    <col min="1547" max="1547" width="11.28515625" style="2653" customWidth="1"/>
    <col min="1548" max="1548" width="11.85546875" style="2653" customWidth="1"/>
    <col min="1549" max="1549" width="2.28515625" style="2653" customWidth="1"/>
    <col min="1550" max="1550" width="13.140625" style="2653" customWidth="1"/>
    <col min="1551" max="1551" width="2.28515625" style="2653" customWidth="1"/>
    <col min="1552" max="1552" width="10.28515625" style="2653" customWidth="1"/>
    <col min="1553" max="1553" width="2.28515625" style="2653" customWidth="1"/>
    <col min="1554" max="1554" width="11.42578125" style="2653"/>
    <col min="1555" max="1555" width="2.140625" style="2653" customWidth="1"/>
    <col min="1556" max="1792" width="11.42578125" style="2653"/>
    <col min="1793" max="1793" width="2.5703125" style="2653" customWidth="1"/>
    <col min="1794" max="1794" width="28.140625" style="2653" customWidth="1"/>
    <col min="1795" max="1795" width="2.7109375" style="2653" customWidth="1"/>
    <col min="1796" max="1796" width="2.28515625" style="2653" customWidth="1"/>
    <col min="1797" max="1797" width="12.5703125" style="2653" customWidth="1"/>
    <col min="1798" max="1798" width="2.5703125" style="2653" customWidth="1"/>
    <col min="1799" max="1799" width="2.28515625" style="2653" customWidth="1"/>
    <col min="1800" max="1800" width="11.7109375" style="2653" customWidth="1"/>
    <col min="1801" max="1801" width="4.85546875" style="2653" customWidth="1"/>
    <col min="1802" max="1802" width="2.28515625" style="2653" customWidth="1"/>
    <col min="1803" max="1803" width="11.28515625" style="2653" customWidth="1"/>
    <col min="1804" max="1804" width="11.85546875" style="2653" customWidth="1"/>
    <col min="1805" max="1805" width="2.28515625" style="2653" customWidth="1"/>
    <col min="1806" max="1806" width="13.140625" style="2653" customWidth="1"/>
    <col min="1807" max="1807" width="2.28515625" style="2653" customWidth="1"/>
    <col min="1808" max="1808" width="10.28515625" style="2653" customWidth="1"/>
    <col min="1809" max="1809" width="2.28515625" style="2653" customWidth="1"/>
    <col min="1810" max="1810" width="11.42578125" style="2653"/>
    <col min="1811" max="1811" width="2.140625" style="2653" customWidth="1"/>
    <col min="1812" max="2048" width="11.42578125" style="2653"/>
    <col min="2049" max="2049" width="2.5703125" style="2653" customWidth="1"/>
    <col min="2050" max="2050" width="28.140625" style="2653" customWidth="1"/>
    <col min="2051" max="2051" width="2.7109375" style="2653" customWidth="1"/>
    <col min="2052" max="2052" width="2.28515625" style="2653" customWidth="1"/>
    <col min="2053" max="2053" width="12.5703125" style="2653" customWidth="1"/>
    <col min="2054" max="2054" width="2.5703125" style="2653" customWidth="1"/>
    <col min="2055" max="2055" width="2.28515625" style="2653" customWidth="1"/>
    <col min="2056" max="2056" width="11.7109375" style="2653" customWidth="1"/>
    <col min="2057" max="2057" width="4.85546875" style="2653" customWidth="1"/>
    <col min="2058" max="2058" width="2.28515625" style="2653" customWidth="1"/>
    <col min="2059" max="2059" width="11.28515625" style="2653" customWidth="1"/>
    <col min="2060" max="2060" width="11.85546875" style="2653" customWidth="1"/>
    <col min="2061" max="2061" width="2.28515625" style="2653" customWidth="1"/>
    <col min="2062" max="2062" width="13.140625" style="2653" customWidth="1"/>
    <col min="2063" max="2063" width="2.28515625" style="2653" customWidth="1"/>
    <col min="2064" max="2064" width="10.28515625" style="2653" customWidth="1"/>
    <col min="2065" max="2065" width="2.28515625" style="2653" customWidth="1"/>
    <col min="2066" max="2066" width="11.42578125" style="2653"/>
    <col min="2067" max="2067" width="2.140625" style="2653" customWidth="1"/>
    <col min="2068" max="2304" width="11.42578125" style="2653"/>
    <col min="2305" max="2305" width="2.5703125" style="2653" customWidth="1"/>
    <col min="2306" max="2306" width="28.140625" style="2653" customWidth="1"/>
    <col min="2307" max="2307" width="2.7109375" style="2653" customWidth="1"/>
    <col min="2308" max="2308" width="2.28515625" style="2653" customWidth="1"/>
    <col min="2309" max="2309" width="12.5703125" style="2653" customWidth="1"/>
    <col min="2310" max="2310" width="2.5703125" style="2653" customWidth="1"/>
    <col min="2311" max="2311" width="2.28515625" style="2653" customWidth="1"/>
    <col min="2312" max="2312" width="11.7109375" style="2653" customWidth="1"/>
    <col min="2313" max="2313" width="4.85546875" style="2653" customWidth="1"/>
    <col min="2314" max="2314" width="2.28515625" style="2653" customWidth="1"/>
    <col min="2315" max="2315" width="11.28515625" style="2653" customWidth="1"/>
    <col min="2316" max="2316" width="11.85546875" style="2653" customWidth="1"/>
    <col min="2317" max="2317" width="2.28515625" style="2653" customWidth="1"/>
    <col min="2318" max="2318" width="13.140625" style="2653" customWidth="1"/>
    <col min="2319" max="2319" width="2.28515625" style="2653" customWidth="1"/>
    <col min="2320" max="2320" width="10.28515625" style="2653" customWidth="1"/>
    <col min="2321" max="2321" width="2.28515625" style="2653" customWidth="1"/>
    <col min="2322" max="2322" width="11.42578125" style="2653"/>
    <col min="2323" max="2323" width="2.140625" style="2653" customWidth="1"/>
    <col min="2324" max="2560" width="11.42578125" style="2653"/>
    <col min="2561" max="2561" width="2.5703125" style="2653" customWidth="1"/>
    <col min="2562" max="2562" width="28.140625" style="2653" customWidth="1"/>
    <col min="2563" max="2563" width="2.7109375" style="2653" customWidth="1"/>
    <col min="2564" max="2564" width="2.28515625" style="2653" customWidth="1"/>
    <col min="2565" max="2565" width="12.5703125" style="2653" customWidth="1"/>
    <col min="2566" max="2566" width="2.5703125" style="2653" customWidth="1"/>
    <col min="2567" max="2567" width="2.28515625" style="2653" customWidth="1"/>
    <col min="2568" max="2568" width="11.7109375" style="2653" customWidth="1"/>
    <col min="2569" max="2569" width="4.85546875" style="2653" customWidth="1"/>
    <col min="2570" max="2570" width="2.28515625" style="2653" customWidth="1"/>
    <col min="2571" max="2571" width="11.28515625" style="2653" customWidth="1"/>
    <col min="2572" max="2572" width="11.85546875" style="2653" customWidth="1"/>
    <col min="2573" max="2573" width="2.28515625" style="2653" customWidth="1"/>
    <col min="2574" max="2574" width="13.140625" style="2653" customWidth="1"/>
    <col min="2575" max="2575" width="2.28515625" style="2653" customWidth="1"/>
    <col min="2576" max="2576" width="10.28515625" style="2653" customWidth="1"/>
    <col min="2577" max="2577" width="2.28515625" style="2653" customWidth="1"/>
    <col min="2578" max="2578" width="11.42578125" style="2653"/>
    <col min="2579" max="2579" width="2.140625" style="2653" customWidth="1"/>
    <col min="2580" max="2816" width="11.42578125" style="2653"/>
    <col min="2817" max="2817" width="2.5703125" style="2653" customWidth="1"/>
    <col min="2818" max="2818" width="28.140625" style="2653" customWidth="1"/>
    <col min="2819" max="2819" width="2.7109375" style="2653" customWidth="1"/>
    <col min="2820" max="2820" width="2.28515625" style="2653" customWidth="1"/>
    <col min="2821" max="2821" width="12.5703125" style="2653" customWidth="1"/>
    <col min="2822" max="2822" width="2.5703125" style="2653" customWidth="1"/>
    <col min="2823" max="2823" width="2.28515625" style="2653" customWidth="1"/>
    <col min="2824" max="2824" width="11.7109375" style="2653" customWidth="1"/>
    <col min="2825" max="2825" width="4.85546875" style="2653" customWidth="1"/>
    <col min="2826" max="2826" width="2.28515625" style="2653" customWidth="1"/>
    <col min="2827" max="2827" width="11.28515625" style="2653" customWidth="1"/>
    <col min="2828" max="2828" width="11.85546875" style="2653" customWidth="1"/>
    <col min="2829" max="2829" width="2.28515625" style="2653" customWidth="1"/>
    <col min="2830" max="2830" width="13.140625" style="2653" customWidth="1"/>
    <col min="2831" max="2831" width="2.28515625" style="2653" customWidth="1"/>
    <col min="2832" max="2832" width="10.28515625" style="2653" customWidth="1"/>
    <col min="2833" max="2833" width="2.28515625" style="2653" customWidth="1"/>
    <col min="2834" max="2834" width="11.42578125" style="2653"/>
    <col min="2835" max="2835" width="2.140625" style="2653" customWidth="1"/>
    <col min="2836" max="3072" width="11.42578125" style="2653"/>
    <col min="3073" max="3073" width="2.5703125" style="2653" customWidth="1"/>
    <col min="3074" max="3074" width="28.140625" style="2653" customWidth="1"/>
    <col min="3075" max="3075" width="2.7109375" style="2653" customWidth="1"/>
    <col min="3076" max="3076" width="2.28515625" style="2653" customWidth="1"/>
    <col min="3077" max="3077" width="12.5703125" style="2653" customWidth="1"/>
    <col min="3078" max="3078" width="2.5703125" style="2653" customWidth="1"/>
    <col min="3079" max="3079" width="2.28515625" style="2653" customWidth="1"/>
    <col min="3080" max="3080" width="11.7109375" style="2653" customWidth="1"/>
    <col min="3081" max="3081" width="4.85546875" style="2653" customWidth="1"/>
    <col min="3082" max="3082" width="2.28515625" style="2653" customWidth="1"/>
    <col min="3083" max="3083" width="11.28515625" style="2653" customWidth="1"/>
    <col min="3084" max="3084" width="11.85546875" style="2653" customWidth="1"/>
    <col min="3085" max="3085" width="2.28515625" style="2653" customWidth="1"/>
    <col min="3086" max="3086" width="13.140625" style="2653" customWidth="1"/>
    <col min="3087" max="3087" width="2.28515625" style="2653" customWidth="1"/>
    <col min="3088" max="3088" width="10.28515625" style="2653" customWidth="1"/>
    <col min="3089" max="3089" width="2.28515625" style="2653" customWidth="1"/>
    <col min="3090" max="3090" width="11.42578125" style="2653"/>
    <col min="3091" max="3091" width="2.140625" style="2653" customWidth="1"/>
    <col min="3092" max="3328" width="11.42578125" style="2653"/>
    <col min="3329" max="3329" width="2.5703125" style="2653" customWidth="1"/>
    <col min="3330" max="3330" width="28.140625" style="2653" customWidth="1"/>
    <col min="3331" max="3331" width="2.7109375" style="2653" customWidth="1"/>
    <col min="3332" max="3332" width="2.28515625" style="2653" customWidth="1"/>
    <col min="3333" max="3333" width="12.5703125" style="2653" customWidth="1"/>
    <col min="3334" max="3334" width="2.5703125" style="2653" customWidth="1"/>
    <col min="3335" max="3335" width="2.28515625" style="2653" customWidth="1"/>
    <col min="3336" max="3336" width="11.7109375" style="2653" customWidth="1"/>
    <col min="3337" max="3337" width="4.85546875" style="2653" customWidth="1"/>
    <col min="3338" max="3338" width="2.28515625" style="2653" customWidth="1"/>
    <col min="3339" max="3339" width="11.28515625" style="2653" customWidth="1"/>
    <col min="3340" max="3340" width="11.85546875" style="2653" customWidth="1"/>
    <col min="3341" max="3341" width="2.28515625" style="2653" customWidth="1"/>
    <col min="3342" max="3342" width="13.140625" style="2653" customWidth="1"/>
    <col min="3343" max="3343" width="2.28515625" style="2653" customWidth="1"/>
    <col min="3344" max="3344" width="10.28515625" style="2653" customWidth="1"/>
    <col min="3345" max="3345" width="2.28515625" style="2653" customWidth="1"/>
    <col min="3346" max="3346" width="11.42578125" style="2653"/>
    <col min="3347" max="3347" width="2.140625" style="2653" customWidth="1"/>
    <col min="3348" max="3584" width="11.42578125" style="2653"/>
    <col min="3585" max="3585" width="2.5703125" style="2653" customWidth="1"/>
    <col min="3586" max="3586" width="28.140625" style="2653" customWidth="1"/>
    <col min="3587" max="3587" width="2.7109375" style="2653" customWidth="1"/>
    <col min="3588" max="3588" width="2.28515625" style="2653" customWidth="1"/>
    <col min="3589" max="3589" width="12.5703125" style="2653" customWidth="1"/>
    <col min="3590" max="3590" width="2.5703125" style="2653" customWidth="1"/>
    <col min="3591" max="3591" width="2.28515625" style="2653" customWidth="1"/>
    <col min="3592" max="3592" width="11.7109375" style="2653" customWidth="1"/>
    <col min="3593" max="3593" width="4.85546875" style="2653" customWidth="1"/>
    <col min="3594" max="3594" width="2.28515625" style="2653" customWidth="1"/>
    <col min="3595" max="3595" width="11.28515625" style="2653" customWidth="1"/>
    <col min="3596" max="3596" width="11.85546875" style="2653" customWidth="1"/>
    <col min="3597" max="3597" width="2.28515625" style="2653" customWidth="1"/>
    <col min="3598" max="3598" width="13.140625" style="2653" customWidth="1"/>
    <col min="3599" max="3599" width="2.28515625" style="2653" customWidth="1"/>
    <col min="3600" max="3600" width="10.28515625" style="2653" customWidth="1"/>
    <col min="3601" max="3601" width="2.28515625" style="2653" customWidth="1"/>
    <col min="3602" max="3602" width="11.42578125" style="2653"/>
    <col min="3603" max="3603" width="2.140625" style="2653" customWidth="1"/>
    <col min="3604" max="3840" width="11.42578125" style="2653"/>
    <col min="3841" max="3841" width="2.5703125" style="2653" customWidth="1"/>
    <col min="3842" max="3842" width="28.140625" style="2653" customWidth="1"/>
    <col min="3843" max="3843" width="2.7109375" style="2653" customWidth="1"/>
    <col min="3844" max="3844" width="2.28515625" style="2653" customWidth="1"/>
    <col min="3845" max="3845" width="12.5703125" style="2653" customWidth="1"/>
    <col min="3846" max="3846" width="2.5703125" style="2653" customWidth="1"/>
    <col min="3847" max="3847" width="2.28515625" style="2653" customWidth="1"/>
    <col min="3848" max="3848" width="11.7109375" style="2653" customWidth="1"/>
    <col min="3849" max="3849" width="4.85546875" style="2653" customWidth="1"/>
    <col min="3850" max="3850" width="2.28515625" style="2653" customWidth="1"/>
    <col min="3851" max="3851" width="11.28515625" style="2653" customWidth="1"/>
    <col min="3852" max="3852" width="11.85546875" style="2653" customWidth="1"/>
    <col min="3853" max="3853" width="2.28515625" style="2653" customWidth="1"/>
    <col min="3854" max="3854" width="13.140625" style="2653" customWidth="1"/>
    <col min="3855" max="3855" width="2.28515625" style="2653" customWidth="1"/>
    <col min="3856" max="3856" width="10.28515625" style="2653" customWidth="1"/>
    <col min="3857" max="3857" width="2.28515625" style="2653" customWidth="1"/>
    <col min="3858" max="3858" width="11.42578125" style="2653"/>
    <col min="3859" max="3859" width="2.140625" style="2653" customWidth="1"/>
    <col min="3860" max="4096" width="11.42578125" style="2653"/>
    <col min="4097" max="4097" width="2.5703125" style="2653" customWidth="1"/>
    <col min="4098" max="4098" width="28.140625" style="2653" customWidth="1"/>
    <col min="4099" max="4099" width="2.7109375" style="2653" customWidth="1"/>
    <col min="4100" max="4100" width="2.28515625" style="2653" customWidth="1"/>
    <col min="4101" max="4101" width="12.5703125" style="2653" customWidth="1"/>
    <col min="4102" max="4102" width="2.5703125" style="2653" customWidth="1"/>
    <col min="4103" max="4103" width="2.28515625" style="2653" customWidth="1"/>
    <col min="4104" max="4104" width="11.7109375" style="2653" customWidth="1"/>
    <col min="4105" max="4105" width="4.85546875" style="2653" customWidth="1"/>
    <col min="4106" max="4106" width="2.28515625" style="2653" customWidth="1"/>
    <col min="4107" max="4107" width="11.28515625" style="2653" customWidth="1"/>
    <col min="4108" max="4108" width="11.85546875" style="2653" customWidth="1"/>
    <col min="4109" max="4109" width="2.28515625" style="2653" customWidth="1"/>
    <col min="4110" max="4110" width="13.140625" style="2653" customWidth="1"/>
    <col min="4111" max="4111" width="2.28515625" style="2653" customWidth="1"/>
    <col min="4112" max="4112" width="10.28515625" style="2653" customWidth="1"/>
    <col min="4113" max="4113" width="2.28515625" style="2653" customWidth="1"/>
    <col min="4114" max="4114" width="11.42578125" style="2653"/>
    <col min="4115" max="4115" width="2.140625" style="2653" customWidth="1"/>
    <col min="4116" max="4352" width="11.42578125" style="2653"/>
    <col min="4353" max="4353" width="2.5703125" style="2653" customWidth="1"/>
    <col min="4354" max="4354" width="28.140625" style="2653" customWidth="1"/>
    <col min="4355" max="4355" width="2.7109375" style="2653" customWidth="1"/>
    <col min="4356" max="4356" width="2.28515625" style="2653" customWidth="1"/>
    <col min="4357" max="4357" width="12.5703125" style="2653" customWidth="1"/>
    <col min="4358" max="4358" width="2.5703125" style="2653" customWidth="1"/>
    <col min="4359" max="4359" width="2.28515625" style="2653" customWidth="1"/>
    <col min="4360" max="4360" width="11.7109375" style="2653" customWidth="1"/>
    <col min="4361" max="4361" width="4.85546875" style="2653" customWidth="1"/>
    <col min="4362" max="4362" width="2.28515625" style="2653" customWidth="1"/>
    <col min="4363" max="4363" width="11.28515625" style="2653" customWidth="1"/>
    <col min="4364" max="4364" width="11.85546875" style="2653" customWidth="1"/>
    <col min="4365" max="4365" width="2.28515625" style="2653" customWidth="1"/>
    <col min="4366" max="4366" width="13.140625" style="2653" customWidth="1"/>
    <col min="4367" max="4367" width="2.28515625" style="2653" customWidth="1"/>
    <col min="4368" max="4368" width="10.28515625" style="2653" customWidth="1"/>
    <col min="4369" max="4369" width="2.28515625" style="2653" customWidth="1"/>
    <col min="4370" max="4370" width="11.42578125" style="2653"/>
    <col min="4371" max="4371" width="2.140625" style="2653" customWidth="1"/>
    <col min="4372" max="4608" width="11.42578125" style="2653"/>
    <col min="4609" max="4609" width="2.5703125" style="2653" customWidth="1"/>
    <col min="4610" max="4610" width="28.140625" style="2653" customWidth="1"/>
    <col min="4611" max="4611" width="2.7109375" style="2653" customWidth="1"/>
    <col min="4612" max="4612" width="2.28515625" style="2653" customWidth="1"/>
    <col min="4613" max="4613" width="12.5703125" style="2653" customWidth="1"/>
    <col min="4614" max="4614" width="2.5703125" style="2653" customWidth="1"/>
    <col min="4615" max="4615" width="2.28515625" style="2653" customWidth="1"/>
    <col min="4616" max="4616" width="11.7109375" style="2653" customWidth="1"/>
    <col min="4617" max="4617" width="4.85546875" style="2653" customWidth="1"/>
    <col min="4618" max="4618" width="2.28515625" style="2653" customWidth="1"/>
    <col min="4619" max="4619" width="11.28515625" style="2653" customWidth="1"/>
    <col min="4620" max="4620" width="11.85546875" style="2653" customWidth="1"/>
    <col min="4621" max="4621" width="2.28515625" style="2653" customWidth="1"/>
    <col min="4622" max="4622" width="13.140625" style="2653" customWidth="1"/>
    <col min="4623" max="4623" width="2.28515625" style="2653" customWidth="1"/>
    <col min="4624" max="4624" width="10.28515625" style="2653" customWidth="1"/>
    <col min="4625" max="4625" width="2.28515625" style="2653" customWidth="1"/>
    <col min="4626" max="4626" width="11.42578125" style="2653"/>
    <col min="4627" max="4627" width="2.140625" style="2653" customWidth="1"/>
    <col min="4628" max="4864" width="11.42578125" style="2653"/>
    <col min="4865" max="4865" width="2.5703125" style="2653" customWidth="1"/>
    <col min="4866" max="4866" width="28.140625" style="2653" customWidth="1"/>
    <col min="4867" max="4867" width="2.7109375" style="2653" customWidth="1"/>
    <col min="4868" max="4868" width="2.28515625" style="2653" customWidth="1"/>
    <col min="4869" max="4869" width="12.5703125" style="2653" customWidth="1"/>
    <col min="4870" max="4870" width="2.5703125" style="2653" customWidth="1"/>
    <col min="4871" max="4871" width="2.28515625" style="2653" customWidth="1"/>
    <col min="4872" max="4872" width="11.7109375" style="2653" customWidth="1"/>
    <col min="4873" max="4873" width="4.85546875" style="2653" customWidth="1"/>
    <col min="4874" max="4874" width="2.28515625" style="2653" customWidth="1"/>
    <col min="4875" max="4875" width="11.28515625" style="2653" customWidth="1"/>
    <col min="4876" max="4876" width="11.85546875" style="2653" customWidth="1"/>
    <col min="4877" max="4877" width="2.28515625" style="2653" customWidth="1"/>
    <col min="4878" max="4878" width="13.140625" style="2653" customWidth="1"/>
    <col min="4879" max="4879" width="2.28515625" style="2653" customWidth="1"/>
    <col min="4880" max="4880" width="10.28515625" style="2653" customWidth="1"/>
    <col min="4881" max="4881" width="2.28515625" style="2653" customWidth="1"/>
    <col min="4882" max="4882" width="11.42578125" style="2653"/>
    <col min="4883" max="4883" width="2.140625" style="2653" customWidth="1"/>
    <col min="4884" max="5120" width="11.42578125" style="2653"/>
    <col min="5121" max="5121" width="2.5703125" style="2653" customWidth="1"/>
    <col min="5122" max="5122" width="28.140625" style="2653" customWidth="1"/>
    <col min="5123" max="5123" width="2.7109375" style="2653" customWidth="1"/>
    <col min="5124" max="5124" width="2.28515625" style="2653" customWidth="1"/>
    <col min="5125" max="5125" width="12.5703125" style="2653" customWidth="1"/>
    <col min="5126" max="5126" width="2.5703125" style="2653" customWidth="1"/>
    <col min="5127" max="5127" width="2.28515625" style="2653" customWidth="1"/>
    <col min="5128" max="5128" width="11.7109375" style="2653" customWidth="1"/>
    <col min="5129" max="5129" width="4.85546875" style="2653" customWidth="1"/>
    <col min="5130" max="5130" width="2.28515625" style="2653" customWidth="1"/>
    <col min="5131" max="5131" width="11.28515625" style="2653" customWidth="1"/>
    <col min="5132" max="5132" width="11.85546875" style="2653" customWidth="1"/>
    <col min="5133" max="5133" width="2.28515625" style="2653" customWidth="1"/>
    <col min="5134" max="5134" width="13.140625" style="2653" customWidth="1"/>
    <col min="5135" max="5135" width="2.28515625" style="2653" customWidth="1"/>
    <col min="5136" max="5136" width="10.28515625" style="2653" customWidth="1"/>
    <col min="5137" max="5137" width="2.28515625" style="2653" customWidth="1"/>
    <col min="5138" max="5138" width="11.42578125" style="2653"/>
    <col min="5139" max="5139" width="2.140625" style="2653" customWidth="1"/>
    <col min="5140" max="5376" width="11.42578125" style="2653"/>
    <col min="5377" max="5377" width="2.5703125" style="2653" customWidth="1"/>
    <col min="5378" max="5378" width="28.140625" style="2653" customWidth="1"/>
    <col min="5379" max="5379" width="2.7109375" style="2653" customWidth="1"/>
    <col min="5380" max="5380" width="2.28515625" style="2653" customWidth="1"/>
    <col min="5381" max="5381" width="12.5703125" style="2653" customWidth="1"/>
    <col min="5382" max="5382" width="2.5703125" style="2653" customWidth="1"/>
    <col min="5383" max="5383" width="2.28515625" style="2653" customWidth="1"/>
    <col min="5384" max="5384" width="11.7109375" style="2653" customWidth="1"/>
    <col min="5385" max="5385" width="4.85546875" style="2653" customWidth="1"/>
    <col min="5386" max="5386" width="2.28515625" style="2653" customWidth="1"/>
    <col min="5387" max="5387" width="11.28515625" style="2653" customWidth="1"/>
    <col min="5388" max="5388" width="11.85546875" style="2653" customWidth="1"/>
    <col min="5389" max="5389" width="2.28515625" style="2653" customWidth="1"/>
    <col min="5390" max="5390" width="13.140625" style="2653" customWidth="1"/>
    <col min="5391" max="5391" width="2.28515625" style="2653" customWidth="1"/>
    <col min="5392" max="5392" width="10.28515625" style="2653" customWidth="1"/>
    <col min="5393" max="5393" width="2.28515625" style="2653" customWidth="1"/>
    <col min="5394" max="5394" width="11.42578125" style="2653"/>
    <col min="5395" max="5395" width="2.140625" style="2653" customWidth="1"/>
    <col min="5396" max="5632" width="11.42578125" style="2653"/>
    <col min="5633" max="5633" width="2.5703125" style="2653" customWidth="1"/>
    <col min="5634" max="5634" width="28.140625" style="2653" customWidth="1"/>
    <col min="5635" max="5635" width="2.7109375" style="2653" customWidth="1"/>
    <col min="5636" max="5636" width="2.28515625" style="2653" customWidth="1"/>
    <col min="5637" max="5637" width="12.5703125" style="2653" customWidth="1"/>
    <col min="5638" max="5638" width="2.5703125" style="2653" customWidth="1"/>
    <col min="5639" max="5639" width="2.28515625" style="2653" customWidth="1"/>
    <col min="5640" max="5640" width="11.7109375" style="2653" customWidth="1"/>
    <col min="5641" max="5641" width="4.85546875" style="2653" customWidth="1"/>
    <col min="5642" max="5642" width="2.28515625" style="2653" customWidth="1"/>
    <col min="5643" max="5643" width="11.28515625" style="2653" customWidth="1"/>
    <col min="5644" max="5644" width="11.85546875" style="2653" customWidth="1"/>
    <col min="5645" max="5645" width="2.28515625" style="2653" customWidth="1"/>
    <col min="5646" max="5646" width="13.140625" style="2653" customWidth="1"/>
    <col min="5647" max="5647" width="2.28515625" style="2653" customWidth="1"/>
    <col min="5648" max="5648" width="10.28515625" style="2653" customWidth="1"/>
    <col min="5649" max="5649" width="2.28515625" style="2653" customWidth="1"/>
    <col min="5650" max="5650" width="11.42578125" style="2653"/>
    <col min="5651" max="5651" width="2.140625" style="2653" customWidth="1"/>
    <col min="5652" max="5888" width="11.42578125" style="2653"/>
    <col min="5889" max="5889" width="2.5703125" style="2653" customWidth="1"/>
    <col min="5890" max="5890" width="28.140625" style="2653" customWidth="1"/>
    <col min="5891" max="5891" width="2.7109375" style="2653" customWidth="1"/>
    <col min="5892" max="5892" width="2.28515625" style="2653" customWidth="1"/>
    <col min="5893" max="5893" width="12.5703125" style="2653" customWidth="1"/>
    <col min="5894" max="5894" width="2.5703125" style="2653" customWidth="1"/>
    <col min="5895" max="5895" width="2.28515625" style="2653" customWidth="1"/>
    <col min="5896" max="5896" width="11.7109375" style="2653" customWidth="1"/>
    <col min="5897" max="5897" width="4.85546875" style="2653" customWidth="1"/>
    <col min="5898" max="5898" width="2.28515625" style="2653" customWidth="1"/>
    <col min="5899" max="5899" width="11.28515625" style="2653" customWidth="1"/>
    <col min="5900" max="5900" width="11.85546875" style="2653" customWidth="1"/>
    <col min="5901" max="5901" width="2.28515625" style="2653" customWidth="1"/>
    <col min="5902" max="5902" width="13.140625" style="2653" customWidth="1"/>
    <col min="5903" max="5903" width="2.28515625" style="2653" customWidth="1"/>
    <col min="5904" max="5904" width="10.28515625" style="2653" customWidth="1"/>
    <col min="5905" max="5905" width="2.28515625" style="2653" customWidth="1"/>
    <col min="5906" max="5906" width="11.42578125" style="2653"/>
    <col min="5907" max="5907" width="2.140625" style="2653" customWidth="1"/>
    <col min="5908" max="6144" width="11.42578125" style="2653"/>
    <col min="6145" max="6145" width="2.5703125" style="2653" customWidth="1"/>
    <col min="6146" max="6146" width="28.140625" style="2653" customWidth="1"/>
    <col min="6147" max="6147" width="2.7109375" style="2653" customWidth="1"/>
    <col min="6148" max="6148" width="2.28515625" style="2653" customWidth="1"/>
    <col min="6149" max="6149" width="12.5703125" style="2653" customWidth="1"/>
    <col min="6150" max="6150" width="2.5703125" style="2653" customWidth="1"/>
    <col min="6151" max="6151" width="2.28515625" style="2653" customWidth="1"/>
    <col min="6152" max="6152" width="11.7109375" style="2653" customWidth="1"/>
    <col min="6153" max="6153" width="4.85546875" style="2653" customWidth="1"/>
    <col min="6154" max="6154" width="2.28515625" style="2653" customWidth="1"/>
    <col min="6155" max="6155" width="11.28515625" style="2653" customWidth="1"/>
    <col min="6156" max="6156" width="11.85546875" style="2653" customWidth="1"/>
    <col min="6157" max="6157" width="2.28515625" style="2653" customWidth="1"/>
    <col min="6158" max="6158" width="13.140625" style="2653" customWidth="1"/>
    <col min="6159" max="6159" width="2.28515625" style="2653" customWidth="1"/>
    <col min="6160" max="6160" width="10.28515625" style="2653" customWidth="1"/>
    <col min="6161" max="6161" width="2.28515625" style="2653" customWidth="1"/>
    <col min="6162" max="6162" width="11.42578125" style="2653"/>
    <col min="6163" max="6163" width="2.140625" style="2653" customWidth="1"/>
    <col min="6164" max="6400" width="11.42578125" style="2653"/>
    <col min="6401" max="6401" width="2.5703125" style="2653" customWidth="1"/>
    <col min="6402" max="6402" width="28.140625" style="2653" customWidth="1"/>
    <col min="6403" max="6403" width="2.7109375" style="2653" customWidth="1"/>
    <col min="6404" max="6404" width="2.28515625" style="2653" customWidth="1"/>
    <col min="6405" max="6405" width="12.5703125" style="2653" customWidth="1"/>
    <col min="6406" max="6406" width="2.5703125" style="2653" customWidth="1"/>
    <col min="6407" max="6407" width="2.28515625" style="2653" customWidth="1"/>
    <col min="6408" max="6408" width="11.7109375" style="2653" customWidth="1"/>
    <col min="6409" max="6409" width="4.85546875" style="2653" customWidth="1"/>
    <col min="6410" max="6410" width="2.28515625" style="2653" customWidth="1"/>
    <col min="6411" max="6411" width="11.28515625" style="2653" customWidth="1"/>
    <col min="6412" max="6412" width="11.85546875" style="2653" customWidth="1"/>
    <col min="6413" max="6413" width="2.28515625" style="2653" customWidth="1"/>
    <col min="6414" max="6414" width="13.140625" style="2653" customWidth="1"/>
    <col min="6415" max="6415" width="2.28515625" style="2653" customWidth="1"/>
    <col min="6416" max="6416" width="10.28515625" style="2653" customWidth="1"/>
    <col min="6417" max="6417" width="2.28515625" style="2653" customWidth="1"/>
    <col min="6418" max="6418" width="11.42578125" style="2653"/>
    <col min="6419" max="6419" width="2.140625" style="2653" customWidth="1"/>
    <col min="6420" max="6656" width="11.42578125" style="2653"/>
    <col min="6657" max="6657" width="2.5703125" style="2653" customWidth="1"/>
    <col min="6658" max="6658" width="28.140625" style="2653" customWidth="1"/>
    <col min="6659" max="6659" width="2.7109375" style="2653" customWidth="1"/>
    <col min="6660" max="6660" width="2.28515625" style="2653" customWidth="1"/>
    <col min="6661" max="6661" width="12.5703125" style="2653" customWidth="1"/>
    <col min="6662" max="6662" width="2.5703125" style="2653" customWidth="1"/>
    <col min="6663" max="6663" width="2.28515625" style="2653" customWidth="1"/>
    <col min="6664" max="6664" width="11.7109375" style="2653" customWidth="1"/>
    <col min="6665" max="6665" width="4.85546875" style="2653" customWidth="1"/>
    <col min="6666" max="6666" width="2.28515625" style="2653" customWidth="1"/>
    <col min="6667" max="6667" width="11.28515625" style="2653" customWidth="1"/>
    <col min="6668" max="6668" width="11.85546875" style="2653" customWidth="1"/>
    <col min="6669" max="6669" width="2.28515625" style="2653" customWidth="1"/>
    <col min="6670" max="6670" width="13.140625" style="2653" customWidth="1"/>
    <col min="6671" max="6671" width="2.28515625" style="2653" customWidth="1"/>
    <col min="6672" max="6672" width="10.28515625" style="2653" customWidth="1"/>
    <col min="6673" max="6673" width="2.28515625" style="2653" customWidth="1"/>
    <col min="6674" max="6674" width="11.42578125" style="2653"/>
    <col min="6675" max="6675" width="2.140625" style="2653" customWidth="1"/>
    <col min="6676" max="6912" width="11.42578125" style="2653"/>
    <col min="6913" max="6913" width="2.5703125" style="2653" customWidth="1"/>
    <col min="6914" max="6914" width="28.140625" style="2653" customWidth="1"/>
    <col min="6915" max="6915" width="2.7109375" style="2653" customWidth="1"/>
    <col min="6916" max="6916" width="2.28515625" style="2653" customWidth="1"/>
    <col min="6917" max="6917" width="12.5703125" style="2653" customWidth="1"/>
    <col min="6918" max="6918" width="2.5703125" style="2653" customWidth="1"/>
    <col min="6919" max="6919" width="2.28515625" style="2653" customWidth="1"/>
    <col min="6920" max="6920" width="11.7109375" style="2653" customWidth="1"/>
    <col min="6921" max="6921" width="4.85546875" style="2653" customWidth="1"/>
    <col min="6922" max="6922" width="2.28515625" style="2653" customWidth="1"/>
    <col min="6923" max="6923" width="11.28515625" style="2653" customWidth="1"/>
    <col min="6924" max="6924" width="11.85546875" style="2653" customWidth="1"/>
    <col min="6925" max="6925" width="2.28515625" style="2653" customWidth="1"/>
    <col min="6926" max="6926" width="13.140625" style="2653" customWidth="1"/>
    <col min="6927" max="6927" width="2.28515625" style="2653" customWidth="1"/>
    <col min="6928" max="6928" width="10.28515625" style="2653" customWidth="1"/>
    <col min="6929" max="6929" width="2.28515625" style="2653" customWidth="1"/>
    <col min="6930" max="6930" width="11.42578125" style="2653"/>
    <col min="6931" max="6931" width="2.140625" style="2653" customWidth="1"/>
    <col min="6932" max="7168" width="11.42578125" style="2653"/>
    <col min="7169" max="7169" width="2.5703125" style="2653" customWidth="1"/>
    <col min="7170" max="7170" width="28.140625" style="2653" customWidth="1"/>
    <col min="7171" max="7171" width="2.7109375" style="2653" customWidth="1"/>
    <col min="7172" max="7172" width="2.28515625" style="2653" customWidth="1"/>
    <col min="7173" max="7173" width="12.5703125" style="2653" customWidth="1"/>
    <col min="7174" max="7174" width="2.5703125" style="2653" customWidth="1"/>
    <col min="7175" max="7175" width="2.28515625" style="2653" customWidth="1"/>
    <col min="7176" max="7176" width="11.7109375" style="2653" customWidth="1"/>
    <col min="7177" max="7177" width="4.85546875" style="2653" customWidth="1"/>
    <col min="7178" max="7178" width="2.28515625" style="2653" customWidth="1"/>
    <col min="7179" max="7179" width="11.28515625" style="2653" customWidth="1"/>
    <col min="7180" max="7180" width="11.85546875" style="2653" customWidth="1"/>
    <col min="7181" max="7181" width="2.28515625" style="2653" customWidth="1"/>
    <col min="7182" max="7182" width="13.140625" style="2653" customWidth="1"/>
    <col min="7183" max="7183" width="2.28515625" style="2653" customWidth="1"/>
    <col min="7184" max="7184" width="10.28515625" style="2653" customWidth="1"/>
    <col min="7185" max="7185" width="2.28515625" style="2653" customWidth="1"/>
    <col min="7186" max="7186" width="11.42578125" style="2653"/>
    <col min="7187" max="7187" width="2.140625" style="2653" customWidth="1"/>
    <col min="7188" max="7424" width="11.42578125" style="2653"/>
    <col min="7425" max="7425" width="2.5703125" style="2653" customWidth="1"/>
    <col min="7426" max="7426" width="28.140625" style="2653" customWidth="1"/>
    <col min="7427" max="7427" width="2.7109375" style="2653" customWidth="1"/>
    <col min="7428" max="7428" width="2.28515625" style="2653" customWidth="1"/>
    <col min="7429" max="7429" width="12.5703125" style="2653" customWidth="1"/>
    <col min="7430" max="7430" width="2.5703125" style="2653" customWidth="1"/>
    <col min="7431" max="7431" width="2.28515625" style="2653" customWidth="1"/>
    <col min="7432" max="7432" width="11.7109375" style="2653" customWidth="1"/>
    <col min="7433" max="7433" width="4.85546875" style="2653" customWidth="1"/>
    <col min="7434" max="7434" width="2.28515625" style="2653" customWidth="1"/>
    <col min="7435" max="7435" width="11.28515625" style="2653" customWidth="1"/>
    <col min="7436" max="7436" width="11.85546875" style="2653" customWidth="1"/>
    <col min="7437" max="7437" width="2.28515625" style="2653" customWidth="1"/>
    <col min="7438" max="7438" width="13.140625" style="2653" customWidth="1"/>
    <col min="7439" max="7439" width="2.28515625" style="2653" customWidth="1"/>
    <col min="7440" max="7440" width="10.28515625" style="2653" customWidth="1"/>
    <col min="7441" max="7441" width="2.28515625" style="2653" customWidth="1"/>
    <col min="7442" max="7442" width="11.42578125" style="2653"/>
    <col min="7443" max="7443" width="2.140625" style="2653" customWidth="1"/>
    <col min="7444" max="7680" width="11.42578125" style="2653"/>
    <col min="7681" max="7681" width="2.5703125" style="2653" customWidth="1"/>
    <col min="7682" max="7682" width="28.140625" style="2653" customWidth="1"/>
    <col min="7683" max="7683" width="2.7109375" style="2653" customWidth="1"/>
    <col min="7684" max="7684" width="2.28515625" style="2653" customWidth="1"/>
    <col min="7685" max="7685" width="12.5703125" style="2653" customWidth="1"/>
    <col min="7686" max="7686" width="2.5703125" style="2653" customWidth="1"/>
    <col min="7687" max="7687" width="2.28515625" style="2653" customWidth="1"/>
    <col min="7688" max="7688" width="11.7109375" style="2653" customWidth="1"/>
    <col min="7689" max="7689" width="4.85546875" style="2653" customWidth="1"/>
    <col min="7690" max="7690" width="2.28515625" style="2653" customWidth="1"/>
    <col min="7691" max="7691" width="11.28515625" style="2653" customWidth="1"/>
    <col min="7692" max="7692" width="11.85546875" style="2653" customWidth="1"/>
    <col min="7693" max="7693" width="2.28515625" style="2653" customWidth="1"/>
    <col min="7694" max="7694" width="13.140625" style="2653" customWidth="1"/>
    <col min="7695" max="7695" width="2.28515625" style="2653" customWidth="1"/>
    <col min="7696" max="7696" width="10.28515625" style="2653" customWidth="1"/>
    <col min="7697" max="7697" width="2.28515625" style="2653" customWidth="1"/>
    <col min="7698" max="7698" width="11.42578125" style="2653"/>
    <col min="7699" max="7699" width="2.140625" style="2653" customWidth="1"/>
    <col min="7700" max="7936" width="11.42578125" style="2653"/>
    <col min="7937" max="7937" width="2.5703125" style="2653" customWidth="1"/>
    <col min="7938" max="7938" width="28.140625" style="2653" customWidth="1"/>
    <col min="7939" max="7939" width="2.7109375" style="2653" customWidth="1"/>
    <col min="7940" max="7940" width="2.28515625" style="2653" customWidth="1"/>
    <col min="7941" max="7941" width="12.5703125" style="2653" customWidth="1"/>
    <col min="7942" max="7942" width="2.5703125" style="2653" customWidth="1"/>
    <col min="7943" max="7943" width="2.28515625" style="2653" customWidth="1"/>
    <col min="7944" max="7944" width="11.7109375" style="2653" customWidth="1"/>
    <col min="7945" max="7945" width="4.85546875" style="2653" customWidth="1"/>
    <col min="7946" max="7946" width="2.28515625" style="2653" customWidth="1"/>
    <col min="7947" max="7947" width="11.28515625" style="2653" customWidth="1"/>
    <col min="7948" max="7948" width="11.85546875" style="2653" customWidth="1"/>
    <col min="7949" max="7949" width="2.28515625" style="2653" customWidth="1"/>
    <col min="7950" max="7950" width="13.140625" style="2653" customWidth="1"/>
    <col min="7951" max="7951" width="2.28515625" style="2653" customWidth="1"/>
    <col min="7952" max="7952" width="10.28515625" style="2653" customWidth="1"/>
    <col min="7953" max="7953" width="2.28515625" style="2653" customWidth="1"/>
    <col min="7954" max="7954" width="11.42578125" style="2653"/>
    <col min="7955" max="7955" width="2.140625" style="2653" customWidth="1"/>
    <col min="7956" max="8192" width="11.42578125" style="2653"/>
    <col min="8193" max="8193" width="2.5703125" style="2653" customWidth="1"/>
    <col min="8194" max="8194" width="28.140625" style="2653" customWidth="1"/>
    <col min="8195" max="8195" width="2.7109375" style="2653" customWidth="1"/>
    <col min="8196" max="8196" width="2.28515625" style="2653" customWidth="1"/>
    <col min="8197" max="8197" width="12.5703125" style="2653" customWidth="1"/>
    <col min="8198" max="8198" width="2.5703125" style="2653" customWidth="1"/>
    <col min="8199" max="8199" width="2.28515625" style="2653" customWidth="1"/>
    <col min="8200" max="8200" width="11.7109375" style="2653" customWidth="1"/>
    <col min="8201" max="8201" width="4.85546875" style="2653" customWidth="1"/>
    <col min="8202" max="8202" width="2.28515625" style="2653" customWidth="1"/>
    <col min="8203" max="8203" width="11.28515625" style="2653" customWidth="1"/>
    <col min="8204" max="8204" width="11.85546875" style="2653" customWidth="1"/>
    <col min="8205" max="8205" width="2.28515625" style="2653" customWidth="1"/>
    <col min="8206" max="8206" width="13.140625" style="2653" customWidth="1"/>
    <col min="8207" max="8207" width="2.28515625" style="2653" customWidth="1"/>
    <col min="8208" max="8208" width="10.28515625" style="2653" customWidth="1"/>
    <col min="8209" max="8209" width="2.28515625" style="2653" customWidth="1"/>
    <col min="8210" max="8210" width="11.42578125" style="2653"/>
    <col min="8211" max="8211" width="2.140625" style="2653" customWidth="1"/>
    <col min="8212" max="8448" width="11.42578125" style="2653"/>
    <col min="8449" max="8449" width="2.5703125" style="2653" customWidth="1"/>
    <col min="8450" max="8450" width="28.140625" style="2653" customWidth="1"/>
    <col min="8451" max="8451" width="2.7109375" style="2653" customWidth="1"/>
    <col min="8452" max="8452" width="2.28515625" style="2653" customWidth="1"/>
    <col min="8453" max="8453" width="12.5703125" style="2653" customWidth="1"/>
    <col min="8454" max="8454" width="2.5703125" style="2653" customWidth="1"/>
    <col min="8455" max="8455" width="2.28515625" style="2653" customWidth="1"/>
    <col min="8456" max="8456" width="11.7109375" style="2653" customWidth="1"/>
    <col min="8457" max="8457" width="4.85546875" style="2653" customWidth="1"/>
    <col min="8458" max="8458" width="2.28515625" style="2653" customWidth="1"/>
    <col min="8459" max="8459" width="11.28515625" style="2653" customWidth="1"/>
    <col min="8460" max="8460" width="11.85546875" style="2653" customWidth="1"/>
    <col min="8461" max="8461" width="2.28515625" style="2653" customWidth="1"/>
    <col min="8462" max="8462" width="13.140625" style="2653" customWidth="1"/>
    <col min="8463" max="8463" width="2.28515625" style="2653" customWidth="1"/>
    <col min="8464" max="8464" width="10.28515625" style="2653" customWidth="1"/>
    <col min="8465" max="8465" width="2.28515625" style="2653" customWidth="1"/>
    <col min="8466" max="8466" width="11.42578125" style="2653"/>
    <col min="8467" max="8467" width="2.140625" style="2653" customWidth="1"/>
    <col min="8468" max="8704" width="11.42578125" style="2653"/>
    <col min="8705" max="8705" width="2.5703125" style="2653" customWidth="1"/>
    <col min="8706" max="8706" width="28.140625" style="2653" customWidth="1"/>
    <col min="8707" max="8707" width="2.7109375" style="2653" customWidth="1"/>
    <col min="8708" max="8708" width="2.28515625" style="2653" customWidth="1"/>
    <col min="8709" max="8709" width="12.5703125" style="2653" customWidth="1"/>
    <col min="8710" max="8710" width="2.5703125" style="2653" customWidth="1"/>
    <col min="8711" max="8711" width="2.28515625" style="2653" customWidth="1"/>
    <col min="8712" max="8712" width="11.7109375" style="2653" customWidth="1"/>
    <col min="8713" max="8713" width="4.85546875" style="2653" customWidth="1"/>
    <col min="8714" max="8714" width="2.28515625" style="2653" customWidth="1"/>
    <col min="8715" max="8715" width="11.28515625" style="2653" customWidth="1"/>
    <col min="8716" max="8716" width="11.85546875" style="2653" customWidth="1"/>
    <col min="8717" max="8717" width="2.28515625" style="2653" customWidth="1"/>
    <col min="8718" max="8718" width="13.140625" style="2653" customWidth="1"/>
    <col min="8719" max="8719" width="2.28515625" style="2653" customWidth="1"/>
    <col min="8720" max="8720" width="10.28515625" style="2653" customWidth="1"/>
    <col min="8721" max="8721" width="2.28515625" style="2653" customWidth="1"/>
    <col min="8722" max="8722" width="11.42578125" style="2653"/>
    <col min="8723" max="8723" width="2.140625" style="2653" customWidth="1"/>
    <col min="8724" max="8960" width="11.42578125" style="2653"/>
    <col min="8961" max="8961" width="2.5703125" style="2653" customWidth="1"/>
    <col min="8962" max="8962" width="28.140625" style="2653" customWidth="1"/>
    <col min="8963" max="8963" width="2.7109375" style="2653" customWidth="1"/>
    <col min="8964" max="8964" width="2.28515625" style="2653" customWidth="1"/>
    <col min="8965" max="8965" width="12.5703125" style="2653" customWidth="1"/>
    <col min="8966" max="8966" width="2.5703125" style="2653" customWidth="1"/>
    <col min="8967" max="8967" width="2.28515625" style="2653" customWidth="1"/>
    <col min="8968" max="8968" width="11.7109375" style="2653" customWidth="1"/>
    <col min="8969" max="8969" width="4.85546875" style="2653" customWidth="1"/>
    <col min="8970" max="8970" width="2.28515625" style="2653" customWidth="1"/>
    <col min="8971" max="8971" width="11.28515625" style="2653" customWidth="1"/>
    <col min="8972" max="8972" width="11.85546875" style="2653" customWidth="1"/>
    <col min="8973" max="8973" width="2.28515625" style="2653" customWidth="1"/>
    <col min="8974" max="8974" width="13.140625" style="2653" customWidth="1"/>
    <col min="8975" max="8975" width="2.28515625" style="2653" customWidth="1"/>
    <col min="8976" max="8976" width="10.28515625" style="2653" customWidth="1"/>
    <col min="8977" max="8977" width="2.28515625" style="2653" customWidth="1"/>
    <col min="8978" max="8978" width="11.42578125" style="2653"/>
    <col min="8979" max="8979" width="2.140625" style="2653" customWidth="1"/>
    <col min="8980" max="9216" width="11.42578125" style="2653"/>
    <col min="9217" max="9217" width="2.5703125" style="2653" customWidth="1"/>
    <col min="9218" max="9218" width="28.140625" style="2653" customWidth="1"/>
    <col min="9219" max="9219" width="2.7109375" style="2653" customWidth="1"/>
    <col min="9220" max="9220" width="2.28515625" style="2653" customWidth="1"/>
    <col min="9221" max="9221" width="12.5703125" style="2653" customWidth="1"/>
    <col min="9222" max="9222" width="2.5703125" style="2653" customWidth="1"/>
    <col min="9223" max="9223" width="2.28515625" style="2653" customWidth="1"/>
    <col min="9224" max="9224" width="11.7109375" style="2653" customWidth="1"/>
    <col min="9225" max="9225" width="4.85546875" style="2653" customWidth="1"/>
    <col min="9226" max="9226" width="2.28515625" style="2653" customWidth="1"/>
    <col min="9227" max="9227" width="11.28515625" style="2653" customWidth="1"/>
    <col min="9228" max="9228" width="11.85546875" style="2653" customWidth="1"/>
    <col min="9229" max="9229" width="2.28515625" style="2653" customWidth="1"/>
    <col min="9230" max="9230" width="13.140625" style="2653" customWidth="1"/>
    <col min="9231" max="9231" width="2.28515625" style="2653" customWidth="1"/>
    <col min="9232" max="9232" width="10.28515625" style="2653" customWidth="1"/>
    <col min="9233" max="9233" width="2.28515625" style="2653" customWidth="1"/>
    <col min="9234" max="9234" width="11.42578125" style="2653"/>
    <col min="9235" max="9235" width="2.140625" style="2653" customWidth="1"/>
    <col min="9236" max="9472" width="11.42578125" style="2653"/>
    <col min="9473" max="9473" width="2.5703125" style="2653" customWidth="1"/>
    <col min="9474" max="9474" width="28.140625" style="2653" customWidth="1"/>
    <col min="9475" max="9475" width="2.7109375" style="2653" customWidth="1"/>
    <col min="9476" max="9476" width="2.28515625" style="2653" customWidth="1"/>
    <col min="9477" max="9477" width="12.5703125" style="2653" customWidth="1"/>
    <col min="9478" max="9478" width="2.5703125" style="2653" customWidth="1"/>
    <col min="9479" max="9479" width="2.28515625" style="2653" customWidth="1"/>
    <col min="9480" max="9480" width="11.7109375" style="2653" customWidth="1"/>
    <col min="9481" max="9481" width="4.85546875" style="2653" customWidth="1"/>
    <col min="9482" max="9482" width="2.28515625" style="2653" customWidth="1"/>
    <col min="9483" max="9483" width="11.28515625" style="2653" customWidth="1"/>
    <col min="9484" max="9484" width="11.85546875" style="2653" customWidth="1"/>
    <col min="9485" max="9485" width="2.28515625" style="2653" customWidth="1"/>
    <col min="9486" max="9486" width="13.140625" style="2653" customWidth="1"/>
    <col min="9487" max="9487" width="2.28515625" style="2653" customWidth="1"/>
    <col min="9488" max="9488" width="10.28515625" style="2653" customWidth="1"/>
    <col min="9489" max="9489" width="2.28515625" style="2653" customWidth="1"/>
    <col min="9490" max="9490" width="11.42578125" style="2653"/>
    <col min="9491" max="9491" width="2.140625" style="2653" customWidth="1"/>
    <col min="9492" max="9728" width="11.42578125" style="2653"/>
    <col min="9729" max="9729" width="2.5703125" style="2653" customWidth="1"/>
    <col min="9730" max="9730" width="28.140625" style="2653" customWidth="1"/>
    <col min="9731" max="9731" width="2.7109375" style="2653" customWidth="1"/>
    <col min="9732" max="9732" width="2.28515625" style="2653" customWidth="1"/>
    <col min="9733" max="9733" width="12.5703125" style="2653" customWidth="1"/>
    <col min="9734" max="9734" width="2.5703125" style="2653" customWidth="1"/>
    <col min="9735" max="9735" width="2.28515625" style="2653" customWidth="1"/>
    <col min="9736" max="9736" width="11.7109375" style="2653" customWidth="1"/>
    <col min="9737" max="9737" width="4.85546875" style="2653" customWidth="1"/>
    <col min="9738" max="9738" width="2.28515625" style="2653" customWidth="1"/>
    <col min="9739" max="9739" width="11.28515625" style="2653" customWidth="1"/>
    <col min="9740" max="9740" width="11.85546875" style="2653" customWidth="1"/>
    <col min="9741" max="9741" width="2.28515625" style="2653" customWidth="1"/>
    <col min="9742" max="9742" width="13.140625" style="2653" customWidth="1"/>
    <col min="9743" max="9743" width="2.28515625" style="2653" customWidth="1"/>
    <col min="9744" max="9744" width="10.28515625" style="2653" customWidth="1"/>
    <col min="9745" max="9745" width="2.28515625" style="2653" customWidth="1"/>
    <col min="9746" max="9746" width="11.42578125" style="2653"/>
    <col min="9747" max="9747" width="2.140625" style="2653" customWidth="1"/>
    <col min="9748" max="9984" width="11.42578125" style="2653"/>
    <col min="9985" max="9985" width="2.5703125" style="2653" customWidth="1"/>
    <col min="9986" max="9986" width="28.140625" style="2653" customWidth="1"/>
    <col min="9987" max="9987" width="2.7109375" style="2653" customWidth="1"/>
    <col min="9988" max="9988" width="2.28515625" style="2653" customWidth="1"/>
    <col min="9989" max="9989" width="12.5703125" style="2653" customWidth="1"/>
    <col min="9990" max="9990" width="2.5703125" style="2653" customWidth="1"/>
    <col min="9991" max="9991" width="2.28515625" style="2653" customWidth="1"/>
    <col min="9992" max="9992" width="11.7109375" style="2653" customWidth="1"/>
    <col min="9993" max="9993" width="4.85546875" style="2653" customWidth="1"/>
    <col min="9994" max="9994" width="2.28515625" style="2653" customWidth="1"/>
    <col min="9995" max="9995" width="11.28515625" style="2653" customWidth="1"/>
    <col min="9996" max="9996" width="11.85546875" style="2653" customWidth="1"/>
    <col min="9997" max="9997" width="2.28515625" style="2653" customWidth="1"/>
    <col min="9998" max="9998" width="13.140625" style="2653" customWidth="1"/>
    <col min="9999" max="9999" width="2.28515625" style="2653" customWidth="1"/>
    <col min="10000" max="10000" width="10.28515625" style="2653" customWidth="1"/>
    <col min="10001" max="10001" width="2.28515625" style="2653" customWidth="1"/>
    <col min="10002" max="10002" width="11.42578125" style="2653"/>
    <col min="10003" max="10003" width="2.140625" style="2653" customWidth="1"/>
    <col min="10004" max="10240" width="11.42578125" style="2653"/>
    <col min="10241" max="10241" width="2.5703125" style="2653" customWidth="1"/>
    <col min="10242" max="10242" width="28.140625" style="2653" customWidth="1"/>
    <col min="10243" max="10243" width="2.7109375" style="2653" customWidth="1"/>
    <col min="10244" max="10244" width="2.28515625" style="2653" customWidth="1"/>
    <col min="10245" max="10245" width="12.5703125" style="2653" customWidth="1"/>
    <col min="10246" max="10246" width="2.5703125" style="2653" customWidth="1"/>
    <col min="10247" max="10247" width="2.28515625" style="2653" customWidth="1"/>
    <col min="10248" max="10248" width="11.7109375" style="2653" customWidth="1"/>
    <col min="10249" max="10249" width="4.85546875" style="2653" customWidth="1"/>
    <col min="10250" max="10250" width="2.28515625" style="2653" customWidth="1"/>
    <col min="10251" max="10251" width="11.28515625" style="2653" customWidth="1"/>
    <col min="10252" max="10252" width="11.85546875" style="2653" customWidth="1"/>
    <col min="10253" max="10253" width="2.28515625" style="2653" customWidth="1"/>
    <col min="10254" max="10254" width="13.140625" style="2653" customWidth="1"/>
    <col min="10255" max="10255" width="2.28515625" style="2653" customWidth="1"/>
    <col min="10256" max="10256" width="10.28515625" style="2653" customWidth="1"/>
    <col min="10257" max="10257" width="2.28515625" style="2653" customWidth="1"/>
    <col min="10258" max="10258" width="11.42578125" style="2653"/>
    <col min="10259" max="10259" width="2.140625" style="2653" customWidth="1"/>
    <col min="10260" max="10496" width="11.42578125" style="2653"/>
    <col min="10497" max="10497" width="2.5703125" style="2653" customWidth="1"/>
    <col min="10498" max="10498" width="28.140625" style="2653" customWidth="1"/>
    <col min="10499" max="10499" width="2.7109375" style="2653" customWidth="1"/>
    <col min="10500" max="10500" width="2.28515625" style="2653" customWidth="1"/>
    <col min="10501" max="10501" width="12.5703125" style="2653" customWidth="1"/>
    <col min="10502" max="10502" width="2.5703125" style="2653" customWidth="1"/>
    <col min="10503" max="10503" width="2.28515625" style="2653" customWidth="1"/>
    <col min="10504" max="10504" width="11.7109375" style="2653" customWidth="1"/>
    <col min="10505" max="10505" width="4.85546875" style="2653" customWidth="1"/>
    <col min="10506" max="10506" width="2.28515625" style="2653" customWidth="1"/>
    <col min="10507" max="10507" width="11.28515625" style="2653" customWidth="1"/>
    <col min="10508" max="10508" width="11.85546875" style="2653" customWidth="1"/>
    <col min="10509" max="10509" width="2.28515625" style="2653" customWidth="1"/>
    <col min="10510" max="10510" width="13.140625" style="2653" customWidth="1"/>
    <col min="10511" max="10511" width="2.28515625" style="2653" customWidth="1"/>
    <col min="10512" max="10512" width="10.28515625" style="2653" customWidth="1"/>
    <col min="10513" max="10513" width="2.28515625" style="2653" customWidth="1"/>
    <col min="10514" max="10514" width="11.42578125" style="2653"/>
    <col min="10515" max="10515" width="2.140625" style="2653" customWidth="1"/>
    <col min="10516" max="10752" width="11.42578125" style="2653"/>
    <col min="10753" max="10753" width="2.5703125" style="2653" customWidth="1"/>
    <col min="10754" max="10754" width="28.140625" style="2653" customWidth="1"/>
    <col min="10755" max="10755" width="2.7109375" style="2653" customWidth="1"/>
    <col min="10756" max="10756" width="2.28515625" style="2653" customWidth="1"/>
    <col min="10757" max="10757" width="12.5703125" style="2653" customWidth="1"/>
    <col min="10758" max="10758" width="2.5703125" style="2653" customWidth="1"/>
    <col min="10759" max="10759" width="2.28515625" style="2653" customWidth="1"/>
    <col min="10760" max="10760" width="11.7109375" style="2653" customWidth="1"/>
    <col min="10761" max="10761" width="4.85546875" style="2653" customWidth="1"/>
    <col min="10762" max="10762" width="2.28515625" style="2653" customWidth="1"/>
    <col min="10763" max="10763" width="11.28515625" style="2653" customWidth="1"/>
    <col min="10764" max="10764" width="11.85546875" style="2653" customWidth="1"/>
    <col min="10765" max="10765" width="2.28515625" style="2653" customWidth="1"/>
    <col min="10766" max="10766" width="13.140625" style="2653" customWidth="1"/>
    <col min="10767" max="10767" width="2.28515625" style="2653" customWidth="1"/>
    <col min="10768" max="10768" width="10.28515625" style="2653" customWidth="1"/>
    <col min="10769" max="10769" width="2.28515625" style="2653" customWidth="1"/>
    <col min="10770" max="10770" width="11.42578125" style="2653"/>
    <col min="10771" max="10771" width="2.140625" style="2653" customWidth="1"/>
    <col min="10772" max="11008" width="11.42578125" style="2653"/>
    <col min="11009" max="11009" width="2.5703125" style="2653" customWidth="1"/>
    <col min="11010" max="11010" width="28.140625" style="2653" customWidth="1"/>
    <col min="11011" max="11011" width="2.7109375" style="2653" customWidth="1"/>
    <col min="11012" max="11012" width="2.28515625" style="2653" customWidth="1"/>
    <col min="11013" max="11013" width="12.5703125" style="2653" customWidth="1"/>
    <col min="11014" max="11014" width="2.5703125" style="2653" customWidth="1"/>
    <col min="11015" max="11015" width="2.28515625" style="2653" customWidth="1"/>
    <col min="11016" max="11016" width="11.7109375" style="2653" customWidth="1"/>
    <col min="11017" max="11017" width="4.85546875" style="2653" customWidth="1"/>
    <col min="11018" max="11018" width="2.28515625" style="2653" customWidth="1"/>
    <col min="11019" max="11019" width="11.28515625" style="2653" customWidth="1"/>
    <col min="11020" max="11020" width="11.85546875" style="2653" customWidth="1"/>
    <col min="11021" max="11021" width="2.28515625" style="2653" customWidth="1"/>
    <col min="11022" max="11022" width="13.140625" style="2653" customWidth="1"/>
    <col min="11023" max="11023" width="2.28515625" style="2653" customWidth="1"/>
    <col min="11024" max="11024" width="10.28515625" style="2653" customWidth="1"/>
    <col min="11025" max="11025" width="2.28515625" style="2653" customWidth="1"/>
    <col min="11026" max="11026" width="11.42578125" style="2653"/>
    <col min="11027" max="11027" width="2.140625" style="2653" customWidth="1"/>
    <col min="11028" max="11264" width="11.42578125" style="2653"/>
    <col min="11265" max="11265" width="2.5703125" style="2653" customWidth="1"/>
    <col min="11266" max="11266" width="28.140625" style="2653" customWidth="1"/>
    <col min="11267" max="11267" width="2.7109375" style="2653" customWidth="1"/>
    <col min="11268" max="11268" width="2.28515625" style="2653" customWidth="1"/>
    <col min="11269" max="11269" width="12.5703125" style="2653" customWidth="1"/>
    <col min="11270" max="11270" width="2.5703125" style="2653" customWidth="1"/>
    <col min="11271" max="11271" width="2.28515625" style="2653" customWidth="1"/>
    <col min="11272" max="11272" width="11.7109375" style="2653" customWidth="1"/>
    <col min="11273" max="11273" width="4.85546875" style="2653" customWidth="1"/>
    <col min="11274" max="11274" width="2.28515625" style="2653" customWidth="1"/>
    <col min="11275" max="11275" width="11.28515625" style="2653" customWidth="1"/>
    <col min="11276" max="11276" width="11.85546875" style="2653" customWidth="1"/>
    <col min="11277" max="11277" width="2.28515625" style="2653" customWidth="1"/>
    <col min="11278" max="11278" width="13.140625" style="2653" customWidth="1"/>
    <col min="11279" max="11279" width="2.28515625" style="2653" customWidth="1"/>
    <col min="11280" max="11280" width="10.28515625" style="2653" customWidth="1"/>
    <col min="11281" max="11281" width="2.28515625" style="2653" customWidth="1"/>
    <col min="11282" max="11282" width="11.42578125" style="2653"/>
    <col min="11283" max="11283" width="2.140625" style="2653" customWidth="1"/>
    <col min="11284" max="11520" width="11.42578125" style="2653"/>
    <col min="11521" max="11521" width="2.5703125" style="2653" customWidth="1"/>
    <col min="11522" max="11522" width="28.140625" style="2653" customWidth="1"/>
    <col min="11523" max="11523" width="2.7109375" style="2653" customWidth="1"/>
    <col min="11524" max="11524" width="2.28515625" style="2653" customWidth="1"/>
    <col min="11525" max="11525" width="12.5703125" style="2653" customWidth="1"/>
    <col min="11526" max="11526" width="2.5703125" style="2653" customWidth="1"/>
    <col min="11527" max="11527" width="2.28515625" style="2653" customWidth="1"/>
    <col min="11528" max="11528" width="11.7109375" style="2653" customWidth="1"/>
    <col min="11529" max="11529" width="4.85546875" style="2653" customWidth="1"/>
    <col min="11530" max="11530" width="2.28515625" style="2653" customWidth="1"/>
    <col min="11531" max="11531" width="11.28515625" style="2653" customWidth="1"/>
    <col min="11532" max="11532" width="11.85546875" style="2653" customWidth="1"/>
    <col min="11533" max="11533" width="2.28515625" style="2653" customWidth="1"/>
    <col min="11534" max="11534" width="13.140625" style="2653" customWidth="1"/>
    <col min="11535" max="11535" width="2.28515625" style="2653" customWidth="1"/>
    <col min="11536" max="11536" width="10.28515625" style="2653" customWidth="1"/>
    <col min="11537" max="11537" width="2.28515625" style="2653" customWidth="1"/>
    <col min="11538" max="11538" width="11.42578125" style="2653"/>
    <col min="11539" max="11539" width="2.140625" style="2653" customWidth="1"/>
    <col min="11540" max="11776" width="11.42578125" style="2653"/>
    <col min="11777" max="11777" width="2.5703125" style="2653" customWidth="1"/>
    <col min="11778" max="11778" width="28.140625" style="2653" customWidth="1"/>
    <col min="11779" max="11779" width="2.7109375" style="2653" customWidth="1"/>
    <col min="11780" max="11780" width="2.28515625" style="2653" customWidth="1"/>
    <col min="11781" max="11781" width="12.5703125" style="2653" customWidth="1"/>
    <col min="11782" max="11782" width="2.5703125" style="2653" customWidth="1"/>
    <col min="11783" max="11783" width="2.28515625" style="2653" customWidth="1"/>
    <col min="11784" max="11784" width="11.7109375" style="2653" customWidth="1"/>
    <col min="11785" max="11785" width="4.85546875" style="2653" customWidth="1"/>
    <col min="11786" max="11786" width="2.28515625" style="2653" customWidth="1"/>
    <col min="11787" max="11787" width="11.28515625" style="2653" customWidth="1"/>
    <col min="11788" max="11788" width="11.85546875" style="2653" customWidth="1"/>
    <col min="11789" max="11789" width="2.28515625" style="2653" customWidth="1"/>
    <col min="11790" max="11790" width="13.140625" style="2653" customWidth="1"/>
    <col min="11791" max="11791" width="2.28515625" style="2653" customWidth="1"/>
    <col min="11792" max="11792" width="10.28515625" style="2653" customWidth="1"/>
    <col min="11793" max="11793" width="2.28515625" style="2653" customWidth="1"/>
    <col min="11794" max="11794" width="11.42578125" style="2653"/>
    <col min="11795" max="11795" width="2.140625" style="2653" customWidth="1"/>
    <col min="11796" max="12032" width="11.42578125" style="2653"/>
    <col min="12033" max="12033" width="2.5703125" style="2653" customWidth="1"/>
    <col min="12034" max="12034" width="28.140625" style="2653" customWidth="1"/>
    <col min="12035" max="12035" width="2.7109375" style="2653" customWidth="1"/>
    <col min="12036" max="12036" width="2.28515625" style="2653" customWidth="1"/>
    <col min="12037" max="12037" width="12.5703125" style="2653" customWidth="1"/>
    <col min="12038" max="12038" width="2.5703125" style="2653" customWidth="1"/>
    <col min="12039" max="12039" width="2.28515625" style="2653" customWidth="1"/>
    <col min="12040" max="12040" width="11.7109375" style="2653" customWidth="1"/>
    <col min="12041" max="12041" width="4.85546875" style="2653" customWidth="1"/>
    <col min="12042" max="12042" width="2.28515625" style="2653" customWidth="1"/>
    <col min="12043" max="12043" width="11.28515625" style="2653" customWidth="1"/>
    <col min="12044" max="12044" width="11.85546875" style="2653" customWidth="1"/>
    <col min="12045" max="12045" width="2.28515625" style="2653" customWidth="1"/>
    <col min="12046" max="12046" width="13.140625" style="2653" customWidth="1"/>
    <col min="12047" max="12047" width="2.28515625" style="2653" customWidth="1"/>
    <col min="12048" max="12048" width="10.28515625" style="2653" customWidth="1"/>
    <col min="12049" max="12049" width="2.28515625" style="2653" customWidth="1"/>
    <col min="12050" max="12050" width="11.42578125" style="2653"/>
    <col min="12051" max="12051" width="2.140625" style="2653" customWidth="1"/>
    <col min="12052" max="12288" width="11.42578125" style="2653"/>
    <col min="12289" max="12289" width="2.5703125" style="2653" customWidth="1"/>
    <col min="12290" max="12290" width="28.140625" style="2653" customWidth="1"/>
    <col min="12291" max="12291" width="2.7109375" style="2653" customWidth="1"/>
    <col min="12292" max="12292" width="2.28515625" style="2653" customWidth="1"/>
    <col min="12293" max="12293" width="12.5703125" style="2653" customWidth="1"/>
    <col min="12294" max="12294" width="2.5703125" style="2653" customWidth="1"/>
    <col min="12295" max="12295" width="2.28515625" style="2653" customWidth="1"/>
    <col min="12296" max="12296" width="11.7109375" style="2653" customWidth="1"/>
    <col min="12297" max="12297" width="4.85546875" style="2653" customWidth="1"/>
    <col min="12298" max="12298" width="2.28515625" style="2653" customWidth="1"/>
    <col min="12299" max="12299" width="11.28515625" style="2653" customWidth="1"/>
    <col min="12300" max="12300" width="11.85546875" style="2653" customWidth="1"/>
    <col min="12301" max="12301" width="2.28515625" style="2653" customWidth="1"/>
    <col min="12302" max="12302" width="13.140625" style="2653" customWidth="1"/>
    <col min="12303" max="12303" width="2.28515625" style="2653" customWidth="1"/>
    <col min="12304" max="12304" width="10.28515625" style="2653" customWidth="1"/>
    <col min="12305" max="12305" width="2.28515625" style="2653" customWidth="1"/>
    <col min="12306" max="12306" width="11.42578125" style="2653"/>
    <col min="12307" max="12307" width="2.140625" style="2653" customWidth="1"/>
    <col min="12308" max="12544" width="11.42578125" style="2653"/>
    <col min="12545" max="12545" width="2.5703125" style="2653" customWidth="1"/>
    <col min="12546" max="12546" width="28.140625" style="2653" customWidth="1"/>
    <col min="12547" max="12547" width="2.7109375" style="2653" customWidth="1"/>
    <col min="12548" max="12548" width="2.28515625" style="2653" customWidth="1"/>
    <col min="12549" max="12549" width="12.5703125" style="2653" customWidth="1"/>
    <col min="12550" max="12550" width="2.5703125" style="2653" customWidth="1"/>
    <col min="12551" max="12551" width="2.28515625" style="2653" customWidth="1"/>
    <col min="12552" max="12552" width="11.7109375" style="2653" customWidth="1"/>
    <col min="12553" max="12553" width="4.85546875" style="2653" customWidth="1"/>
    <col min="12554" max="12554" width="2.28515625" style="2653" customWidth="1"/>
    <col min="12555" max="12555" width="11.28515625" style="2653" customWidth="1"/>
    <col min="12556" max="12556" width="11.85546875" style="2653" customWidth="1"/>
    <col min="12557" max="12557" width="2.28515625" style="2653" customWidth="1"/>
    <col min="12558" max="12558" width="13.140625" style="2653" customWidth="1"/>
    <col min="12559" max="12559" width="2.28515625" style="2653" customWidth="1"/>
    <col min="12560" max="12560" width="10.28515625" style="2653" customWidth="1"/>
    <col min="12561" max="12561" width="2.28515625" style="2653" customWidth="1"/>
    <col min="12562" max="12562" width="11.42578125" style="2653"/>
    <col min="12563" max="12563" width="2.140625" style="2653" customWidth="1"/>
    <col min="12564" max="12800" width="11.42578125" style="2653"/>
    <col min="12801" max="12801" width="2.5703125" style="2653" customWidth="1"/>
    <col min="12802" max="12802" width="28.140625" style="2653" customWidth="1"/>
    <col min="12803" max="12803" width="2.7109375" style="2653" customWidth="1"/>
    <col min="12804" max="12804" width="2.28515625" style="2653" customWidth="1"/>
    <col min="12805" max="12805" width="12.5703125" style="2653" customWidth="1"/>
    <col min="12806" max="12806" width="2.5703125" style="2653" customWidth="1"/>
    <col min="12807" max="12807" width="2.28515625" style="2653" customWidth="1"/>
    <col min="12808" max="12808" width="11.7109375" style="2653" customWidth="1"/>
    <col min="12809" max="12809" width="4.85546875" style="2653" customWidth="1"/>
    <col min="12810" max="12810" width="2.28515625" style="2653" customWidth="1"/>
    <col min="12811" max="12811" width="11.28515625" style="2653" customWidth="1"/>
    <col min="12812" max="12812" width="11.85546875" style="2653" customWidth="1"/>
    <col min="12813" max="12813" width="2.28515625" style="2653" customWidth="1"/>
    <col min="12814" max="12814" width="13.140625" style="2653" customWidth="1"/>
    <col min="12815" max="12815" width="2.28515625" style="2653" customWidth="1"/>
    <col min="12816" max="12816" width="10.28515625" style="2653" customWidth="1"/>
    <col min="12817" max="12817" width="2.28515625" style="2653" customWidth="1"/>
    <col min="12818" max="12818" width="11.42578125" style="2653"/>
    <col min="12819" max="12819" width="2.140625" style="2653" customWidth="1"/>
    <col min="12820" max="13056" width="11.42578125" style="2653"/>
    <col min="13057" max="13057" width="2.5703125" style="2653" customWidth="1"/>
    <col min="13058" max="13058" width="28.140625" style="2653" customWidth="1"/>
    <col min="13059" max="13059" width="2.7109375" style="2653" customWidth="1"/>
    <col min="13060" max="13060" width="2.28515625" style="2653" customWidth="1"/>
    <col min="13061" max="13061" width="12.5703125" style="2653" customWidth="1"/>
    <col min="13062" max="13062" width="2.5703125" style="2653" customWidth="1"/>
    <col min="13063" max="13063" width="2.28515625" style="2653" customWidth="1"/>
    <col min="13064" max="13064" width="11.7109375" style="2653" customWidth="1"/>
    <col min="13065" max="13065" width="4.85546875" style="2653" customWidth="1"/>
    <col min="13066" max="13066" width="2.28515625" style="2653" customWidth="1"/>
    <col min="13067" max="13067" width="11.28515625" style="2653" customWidth="1"/>
    <col min="13068" max="13068" width="11.85546875" style="2653" customWidth="1"/>
    <col min="13069" max="13069" width="2.28515625" style="2653" customWidth="1"/>
    <col min="13070" max="13070" width="13.140625" style="2653" customWidth="1"/>
    <col min="13071" max="13071" width="2.28515625" style="2653" customWidth="1"/>
    <col min="13072" max="13072" width="10.28515625" style="2653" customWidth="1"/>
    <col min="13073" max="13073" width="2.28515625" style="2653" customWidth="1"/>
    <col min="13074" max="13074" width="11.42578125" style="2653"/>
    <col min="13075" max="13075" width="2.140625" style="2653" customWidth="1"/>
    <col min="13076" max="13312" width="11.42578125" style="2653"/>
    <col min="13313" max="13313" width="2.5703125" style="2653" customWidth="1"/>
    <col min="13314" max="13314" width="28.140625" style="2653" customWidth="1"/>
    <col min="13315" max="13315" width="2.7109375" style="2653" customWidth="1"/>
    <col min="13316" max="13316" width="2.28515625" style="2653" customWidth="1"/>
    <col min="13317" max="13317" width="12.5703125" style="2653" customWidth="1"/>
    <col min="13318" max="13318" width="2.5703125" style="2653" customWidth="1"/>
    <col min="13319" max="13319" width="2.28515625" style="2653" customWidth="1"/>
    <col min="13320" max="13320" width="11.7109375" style="2653" customWidth="1"/>
    <col min="13321" max="13321" width="4.85546875" style="2653" customWidth="1"/>
    <col min="13322" max="13322" width="2.28515625" style="2653" customWidth="1"/>
    <col min="13323" max="13323" width="11.28515625" style="2653" customWidth="1"/>
    <col min="13324" max="13324" width="11.85546875" style="2653" customWidth="1"/>
    <col min="13325" max="13325" width="2.28515625" style="2653" customWidth="1"/>
    <col min="13326" max="13326" width="13.140625" style="2653" customWidth="1"/>
    <col min="13327" max="13327" width="2.28515625" style="2653" customWidth="1"/>
    <col min="13328" max="13328" width="10.28515625" style="2653" customWidth="1"/>
    <col min="13329" max="13329" width="2.28515625" style="2653" customWidth="1"/>
    <col min="13330" max="13330" width="11.42578125" style="2653"/>
    <col min="13331" max="13331" width="2.140625" style="2653" customWidth="1"/>
    <col min="13332" max="13568" width="11.42578125" style="2653"/>
    <col min="13569" max="13569" width="2.5703125" style="2653" customWidth="1"/>
    <col min="13570" max="13570" width="28.140625" style="2653" customWidth="1"/>
    <col min="13571" max="13571" width="2.7109375" style="2653" customWidth="1"/>
    <col min="13572" max="13572" width="2.28515625" style="2653" customWidth="1"/>
    <col min="13573" max="13573" width="12.5703125" style="2653" customWidth="1"/>
    <col min="13574" max="13574" width="2.5703125" style="2653" customWidth="1"/>
    <col min="13575" max="13575" width="2.28515625" style="2653" customWidth="1"/>
    <col min="13576" max="13576" width="11.7109375" style="2653" customWidth="1"/>
    <col min="13577" max="13577" width="4.85546875" style="2653" customWidth="1"/>
    <col min="13578" max="13578" width="2.28515625" style="2653" customWidth="1"/>
    <col min="13579" max="13579" width="11.28515625" style="2653" customWidth="1"/>
    <col min="13580" max="13580" width="11.85546875" style="2653" customWidth="1"/>
    <col min="13581" max="13581" width="2.28515625" style="2653" customWidth="1"/>
    <col min="13582" max="13582" width="13.140625" style="2653" customWidth="1"/>
    <col min="13583" max="13583" width="2.28515625" style="2653" customWidth="1"/>
    <col min="13584" max="13584" width="10.28515625" style="2653" customWidth="1"/>
    <col min="13585" max="13585" width="2.28515625" style="2653" customWidth="1"/>
    <col min="13586" max="13586" width="11.42578125" style="2653"/>
    <col min="13587" max="13587" width="2.140625" style="2653" customWidth="1"/>
    <col min="13588" max="13824" width="11.42578125" style="2653"/>
    <col min="13825" max="13825" width="2.5703125" style="2653" customWidth="1"/>
    <col min="13826" max="13826" width="28.140625" style="2653" customWidth="1"/>
    <col min="13827" max="13827" width="2.7109375" style="2653" customWidth="1"/>
    <col min="13828" max="13828" width="2.28515625" style="2653" customWidth="1"/>
    <col min="13829" max="13829" width="12.5703125" style="2653" customWidth="1"/>
    <col min="13830" max="13830" width="2.5703125" style="2653" customWidth="1"/>
    <col min="13831" max="13831" width="2.28515625" style="2653" customWidth="1"/>
    <col min="13832" max="13832" width="11.7109375" style="2653" customWidth="1"/>
    <col min="13833" max="13833" width="4.85546875" style="2653" customWidth="1"/>
    <col min="13834" max="13834" width="2.28515625" style="2653" customWidth="1"/>
    <col min="13835" max="13835" width="11.28515625" style="2653" customWidth="1"/>
    <col min="13836" max="13836" width="11.85546875" style="2653" customWidth="1"/>
    <col min="13837" max="13837" width="2.28515625" style="2653" customWidth="1"/>
    <col min="13838" max="13838" width="13.140625" style="2653" customWidth="1"/>
    <col min="13839" max="13839" width="2.28515625" style="2653" customWidth="1"/>
    <col min="13840" max="13840" width="10.28515625" style="2653" customWidth="1"/>
    <col min="13841" max="13841" width="2.28515625" style="2653" customWidth="1"/>
    <col min="13842" max="13842" width="11.42578125" style="2653"/>
    <col min="13843" max="13843" width="2.140625" style="2653" customWidth="1"/>
    <col min="13844" max="14080" width="11.42578125" style="2653"/>
    <col min="14081" max="14081" width="2.5703125" style="2653" customWidth="1"/>
    <col min="14082" max="14082" width="28.140625" style="2653" customWidth="1"/>
    <col min="14083" max="14083" width="2.7109375" style="2653" customWidth="1"/>
    <col min="14084" max="14084" width="2.28515625" style="2653" customWidth="1"/>
    <col min="14085" max="14085" width="12.5703125" style="2653" customWidth="1"/>
    <col min="14086" max="14086" width="2.5703125" style="2653" customWidth="1"/>
    <col min="14087" max="14087" width="2.28515625" style="2653" customWidth="1"/>
    <col min="14088" max="14088" width="11.7109375" style="2653" customWidth="1"/>
    <col min="14089" max="14089" width="4.85546875" style="2653" customWidth="1"/>
    <col min="14090" max="14090" width="2.28515625" style="2653" customWidth="1"/>
    <col min="14091" max="14091" width="11.28515625" style="2653" customWidth="1"/>
    <col min="14092" max="14092" width="11.85546875" style="2653" customWidth="1"/>
    <col min="14093" max="14093" width="2.28515625" style="2653" customWidth="1"/>
    <col min="14094" max="14094" width="13.140625" style="2653" customWidth="1"/>
    <col min="14095" max="14095" width="2.28515625" style="2653" customWidth="1"/>
    <col min="14096" max="14096" width="10.28515625" style="2653" customWidth="1"/>
    <col min="14097" max="14097" width="2.28515625" style="2653" customWidth="1"/>
    <col min="14098" max="14098" width="11.42578125" style="2653"/>
    <col min="14099" max="14099" width="2.140625" style="2653" customWidth="1"/>
    <col min="14100" max="14336" width="11.42578125" style="2653"/>
    <col min="14337" max="14337" width="2.5703125" style="2653" customWidth="1"/>
    <col min="14338" max="14338" width="28.140625" style="2653" customWidth="1"/>
    <col min="14339" max="14339" width="2.7109375" style="2653" customWidth="1"/>
    <col min="14340" max="14340" width="2.28515625" style="2653" customWidth="1"/>
    <col min="14341" max="14341" width="12.5703125" style="2653" customWidth="1"/>
    <col min="14342" max="14342" width="2.5703125" style="2653" customWidth="1"/>
    <col min="14343" max="14343" width="2.28515625" style="2653" customWidth="1"/>
    <col min="14344" max="14344" width="11.7109375" style="2653" customWidth="1"/>
    <col min="14345" max="14345" width="4.85546875" style="2653" customWidth="1"/>
    <col min="14346" max="14346" width="2.28515625" style="2653" customWidth="1"/>
    <col min="14347" max="14347" width="11.28515625" style="2653" customWidth="1"/>
    <col min="14348" max="14348" width="11.85546875" style="2653" customWidth="1"/>
    <col min="14349" max="14349" width="2.28515625" style="2653" customWidth="1"/>
    <col min="14350" max="14350" width="13.140625" style="2653" customWidth="1"/>
    <col min="14351" max="14351" width="2.28515625" style="2653" customWidth="1"/>
    <col min="14352" max="14352" width="10.28515625" style="2653" customWidth="1"/>
    <col min="14353" max="14353" width="2.28515625" style="2653" customWidth="1"/>
    <col min="14354" max="14354" width="11.42578125" style="2653"/>
    <col min="14355" max="14355" width="2.140625" style="2653" customWidth="1"/>
    <col min="14356" max="14592" width="11.42578125" style="2653"/>
    <col min="14593" max="14593" width="2.5703125" style="2653" customWidth="1"/>
    <col min="14594" max="14594" width="28.140625" style="2653" customWidth="1"/>
    <col min="14595" max="14595" width="2.7109375" style="2653" customWidth="1"/>
    <col min="14596" max="14596" width="2.28515625" style="2653" customWidth="1"/>
    <col min="14597" max="14597" width="12.5703125" style="2653" customWidth="1"/>
    <col min="14598" max="14598" width="2.5703125" style="2653" customWidth="1"/>
    <col min="14599" max="14599" width="2.28515625" style="2653" customWidth="1"/>
    <col min="14600" max="14600" width="11.7109375" style="2653" customWidth="1"/>
    <col min="14601" max="14601" width="4.85546875" style="2653" customWidth="1"/>
    <col min="14602" max="14602" width="2.28515625" style="2653" customWidth="1"/>
    <col min="14603" max="14603" width="11.28515625" style="2653" customWidth="1"/>
    <col min="14604" max="14604" width="11.85546875" style="2653" customWidth="1"/>
    <col min="14605" max="14605" width="2.28515625" style="2653" customWidth="1"/>
    <col min="14606" max="14606" width="13.140625" style="2653" customWidth="1"/>
    <col min="14607" max="14607" width="2.28515625" style="2653" customWidth="1"/>
    <col min="14608" max="14608" width="10.28515625" style="2653" customWidth="1"/>
    <col min="14609" max="14609" width="2.28515625" style="2653" customWidth="1"/>
    <col min="14610" max="14610" width="11.42578125" style="2653"/>
    <col min="14611" max="14611" width="2.140625" style="2653" customWidth="1"/>
    <col min="14612" max="14848" width="11.42578125" style="2653"/>
    <col min="14849" max="14849" width="2.5703125" style="2653" customWidth="1"/>
    <col min="14850" max="14850" width="28.140625" style="2653" customWidth="1"/>
    <col min="14851" max="14851" width="2.7109375" style="2653" customWidth="1"/>
    <col min="14852" max="14852" width="2.28515625" style="2653" customWidth="1"/>
    <col min="14853" max="14853" width="12.5703125" style="2653" customWidth="1"/>
    <col min="14854" max="14854" width="2.5703125" style="2653" customWidth="1"/>
    <col min="14855" max="14855" width="2.28515625" style="2653" customWidth="1"/>
    <col min="14856" max="14856" width="11.7109375" style="2653" customWidth="1"/>
    <col min="14857" max="14857" width="4.85546875" style="2653" customWidth="1"/>
    <col min="14858" max="14858" width="2.28515625" style="2653" customWidth="1"/>
    <col min="14859" max="14859" width="11.28515625" style="2653" customWidth="1"/>
    <col min="14860" max="14860" width="11.85546875" style="2653" customWidth="1"/>
    <col min="14861" max="14861" width="2.28515625" style="2653" customWidth="1"/>
    <col min="14862" max="14862" width="13.140625" style="2653" customWidth="1"/>
    <col min="14863" max="14863" width="2.28515625" style="2653" customWidth="1"/>
    <col min="14864" max="14864" width="10.28515625" style="2653" customWidth="1"/>
    <col min="14865" max="14865" width="2.28515625" style="2653" customWidth="1"/>
    <col min="14866" max="14866" width="11.42578125" style="2653"/>
    <col min="14867" max="14867" width="2.140625" style="2653" customWidth="1"/>
    <col min="14868" max="15104" width="11.42578125" style="2653"/>
    <col min="15105" max="15105" width="2.5703125" style="2653" customWidth="1"/>
    <col min="15106" max="15106" width="28.140625" style="2653" customWidth="1"/>
    <col min="15107" max="15107" width="2.7109375" style="2653" customWidth="1"/>
    <col min="15108" max="15108" width="2.28515625" style="2653" customWidth="1"/>
    <col min="15109" max="15109" width="12.5703125" style="2653" customWidth="1"/>
    <col min="15110" max="15110" width="2.5703125" style="2653" customWidth="1"/>
    <col min="15111" max="15111" width="2.28515625" style="2653" customWidth="1"/>
    <col min="15112" max="15112" width="11.7109375" style="2653" customWidth="1"/>
    <col min="15113" max="15113" width="4.85546875" style="2653" customWidth="1"/>
    <col min="15114" max="15114" width="2.28515625" style="2653" customWidth="1"/>
    <col min="15115" max="15115" width="11.28515625" style="2653" customWidth="1"/>
    <col min="15116" max="15116" width="11.85546875" style="2653" customWidth="1"/>
    <col min="15117" max="15117" width="2.28515625" style="2653" customWidth="1"/>
    <col min="15118" max="15118" width="13.140625" style="2653" customWidth="1"/>
    <col min="15119" max="15119" width="2.28515625" style="2653" customWidth="1"/>
    <col min="15120" max="15120" width="10.28515625" style="2653" customWidth="1"/>
    <col min="15121" max="15121" width="2.28515625" style="2653" customWidth="1"/>
    <col min="15122" max="15122" width="11.42578125" style="2653"/>
    <col min="15123" max="15123" width="2.140625" style="2653" customWidth="1"/>
    <col min="15124" max="15360" width="11.42578125" style="2653"/>
    <col min="15361" max="15361" width="2.5703125" style="2653" customWidth="1"/>
    <col min="15362" max="15362" width="28.140625" style="2653" customWidth="1"/>
    <col min="15363" max="15363" width="2.7109375" style="2653" customWidth="1"/>
    <col min="15364" max="15364" width="2.28515625" style="2653" customWidth="1"/>
    <col min="15365" max="15365" width="12.5703125" style="2653" customWidth="1"/>
    <col min="15366" max="15366" width="2.5703125" style="2653" customWidth="1"/>
    <col min="15367" max="15367" width="2.28515625" style="2653" customWidth="1"/>
    <col min="15368" max="15368" width="11.7109375" style="2653" customWidth="1"/>
    <col min="15369" max="15369" width="4.85546875" style="2653" customWidth="1"/>
    <col min="15370" max="15370" width="2.28515625" style="2653" customWidth="1"/>
    <col min="15371" max="15371" width="11.28515625" style="2653" customWidth="1"/>
    <col min="15372" max="15372" width="11.85546875" style="2653" customWidth="1"/>
    <col min="15373" max="15373" width="2.28515625" style="2653" customWidth="1"/>
    <col min="15374" max="15374" width="13.140625" style="2653" customWidth="1"/>
    <col min="15375" max="15375" width="2.28515625" style="2653" customWidth="1"/>
    <col min="15376" max="15376" width="10.28515625" style="2653" customWidth="1"/>
    <col min="15377" max="15377" width="2.28515625" style="2653" customWidth="1"/>
    <col min="15378" max="15378" width="11.42578125" style="2653"/>
    <col min="15379" max="15379" width="2.140625" style="2653" customWidth="1"/>
    <col min="15380" max="15616" width="11.42578125" style="2653"/>
    <col min="15617" max="15617" width="2.5703125" style="2653" customWidth="1"/>
    <col min="15618" max="15618" width="28.140625" style="2653" customWidth="1"/>
    <col min="15619" max="15619" width="2.7109375" style="2653" customWidth="1"/>
    <col min="15620" max="15620" width="2.28515625" style="2653" customWidth="1"/>
    <col min="15621" max="15621" width="12.5703125" style="2653" customWidth="1"/>
    <col min="15622" max="15622" width="2.5703125" style="2653" customWidth="1"/>
    <col min="15623" max="15623" width="2.28515625" style="2653" customWidth="1"/>
    <col min="15624" max="15624" width="11.7109375" style="2653" customWidth="1"/>
    <col min="15625" max="15625" width="4.85546875" style="2653" customWidth="1"/>
    <col min="15626" max="15626" width="2.28515625" style="2653" customWidth="1"/>
    <col min="15627" max="15627" width="11.28515625" style="2653" customWidth="1"/>
    <col min="15628" max="15628" width="11.85546875" style="2653" customWidth="1"/>
    <col min="15629" max="15629" width="2.28515625" style="2653" customWidth="1"/>
    <col min="15630" max="15630" width="13.140625" style="2653" customWidth="1"/>
    <col min="15631" max="15631" width="2.28515625" style="2653" customWidth="1"/>
    <col min="15632" max="15632" width="10.28515625" style="2653" customWidth="1"/>
    <col min="15633" max="15633" width="2.28515625" style="2653" customWidth="1"/>
    <col min="15634" max="15634" width="11.42578125" style="2653"/>
    <col min="15635" max="15635" width="2.140625" style="2653" customWidth="1"/>
    <col min="15636" max="15872" width="11.42578125" style="2653"/>
    <col min="15873" max="15873" width="2.5703125" style="2653" customWidth="1"/>
    <col min="15874" max="15874" width="28.140625" style="2653" customWidth="1"/>
    <col min="15875" max="15875" width="2.7109375" style="2653" customWidth="1"/>
    <col min="15876" max="15876" width="2.28515625" style="2653" customWidth="1"/>
    <col min="15877" max="15877" width="12.5703125" style="2653" customWidth="1"/>
    <col min="15878" max="15878" width="2.5703125" style="2653" customWidth="1"/>
    <col min="15879" max="15879" width="2.28515625" style="2653" customWidth="1"/>
    <col min="15880" max="15880" width="11.7109375" style="2653" customWidth="1"/>
    <col min="15881" max="15881" width="4.85546875" style="2653" customWidth="1"/>
    <col min="15882" max="15882" width="2.28515625" style="2653" customWidth="1"/>
    <col min="15883" max="15883" width="11.28515625" style="2653" customWidth="1"/>
    <col min="15884" max="15884" width="11.85546875" style="2653" customWidth="1"/>
    <col min="15885" max="15885" width="2.28515625" style="2653" customWidth="1"/>
    <col min="15886" max="15886" width="13.140625" style="2653" customWidth="1"/>
    <col min="15887" max="15887" width="2.28515625" style="2653" customWidth="1"/>
    <col min="15888" max="15888" width="10.28515625" style="2653" customWidth="1"/>
    <col min="15889" max="15889" width="2.28515625" style="2653" customWidth="1"/>
    <col min="15890" max="15890" width="11.42578125" style="2653"/>
    <col min="15891" max="15891" width="2.140625" style="2653" customWidth="1"/>
    <col min="15892" max="16128" width="11.42578125" style="2653"/>
    <col min="16129" max="16129" width="2.5703125" style="2653" customWidth="1"/>
    <col min="16130" max="16130" width="28.140625" style="2653" customWidth="1"/>
    <col min="16131" max="16131" width="2.7109375" style="2653" customWidth="1"/>
    <col min="16132" max="16132" width="2.28515625" style="2653" customWidth="1"/>
    <col min="16133" max="16133" width="12.5703125" style="2653" customWidth="1"/>
    <col min="16134" max="16134" width="2.5703125" style="2653" customWidth="1"/>
    <col min="16135" max="16135" width="2.28515625" style="2653" customWidth="1"/>
    <col min="16136" max="16136" width="11.7109375" style="2653" customWidth="1"/>
    <col min="16137" max="16137" width="4.85546875" style="2653" customWidth="1"/>
    <col min="16138" max="16138" width="2.28515625" style="2653" customWidth="1"/>
    <col min="16139" max="16139" width="11.28515625" style="2653" customWidth="1"/>
    <col min="16140" max="16140" width="11.85546875" style="2653" customWidth="1"/>
    <col min="16141" max="16141" width="2.28515625" style="2653" customWidth="1"/>
    <col min="16142" max="16142" width="13.140625" style="2653" customWidth="1"/>
    <col min="16143" max="16143" width="2.28515625" style="2653" customWidth="1"/>
    <col min="16144" max="16144" width="10.28515625" style="2653" customWidth="1"/>
    <col min="16145" max="16145" width="2.28515625" style="2653" customWidth="1"/>
    <col min="16146" max="16146" width="11.42578125" style="2653"/>
    <col min="16147" max="16147" width="2.140625" style="2653" customWidth="1"/>
    <col min="16148" max="16384" width="11.42578125" style="2653"/>
  </cols>
  <sheetData>
    <row r="1" spans="1:20" s="2657" customFormat="1" ht="32.25" x14ac:dyDescent="0.2">
      <c r="A1" s="2687" t="s">
        <v>3422</v>
      </c>
      <c r="B1" s="3005" t="s">
        <v>1286</v>
      </c>
      <c r="C1" s="3005"/>
      <c r="D1" s="3005"/>
      <c r="E1" s="3005"/>
      <c r="F1" s="3005"/>
      <c r="G1" s="3005"/>
      <c r="H1" s="3005"/>
      <c r="I1" s="3005"/>
      <c r="J1" s="3005"/>
      <c r="K1" s="3005"/>
      <c r="L1" s="3005"/>
      <c r="M1" s="3005"/>
      <c r="N1" s="3005"/>
      <c r="O1" s="3005"/>
      <c r="P1" s="3005"/>
      <c r="Q1" s="3005"/>
      <c r="R1" s="3005"/>
      <c r="S1" s="3005"/>
      <c r="T1" s="3005"/>
    </row>
    <row r="2" spans="1:20" s="2657" customFormat="1" ht="13.7" customHeight="1" x14ac:dyDescent="0.2">
      <c r="B2" s="3005" t="s">
        <v>3504</v>
      </c>
      <c r="C2" s="3005"/>
      <c r="D2" s="3005"/>
      <c r="E2" s="3005"/>
      <c r="F2" s="3005"/>
      <c r="G2" s="3005"/>
      <c r="H2" s="3005"/>
      <c r="I2" s="3005"/>
      <c r="J2" s="3005"/>
      <c r="K2" s="3005"/>
      <c r="L2" s="3005"/>
      <c r="M2" s="3005"/>
      <c r="N2" s="3005"/>
      <c r="O2" s="3005"/>
      <c r="P2" s="3005"/>
      <c r="Q2" s="3005"/>
      <c r="R2" s="3005"/>
      <c r="S2" s="3005"/>
      <c r="T2" s="3005"/>
    </row>
    <row r="3" spans="1:20" s="2657" customFormat="1" ht="13.7" customHeight="1" x14ac:dyDescent="0.2">
      <c r="B3" s="3005" t="s">
        <v>1225</v>
      </c>
      <c r="C3" s="3005"/>
      <c r="D3" s="3005"/>
      <c r="E3" s="3005"/>
      <c r="F3" s="3005"/>
      <c r="G3" s="3005"/>
      <c r="H3" s="3005"/>
      <c r="I3" s="3005"/>
      <c r="J3" s="3005"/>
      <c r="K3" s="3005"/>
      <c r="L3" s="3005"/>
      <c r="M3" s="3005"/>
      <c r="N3" s="3005"/>
      <c r="O3" s="3005"/>
      <c r="P3" s="3005"/>
      <c r="Q3" s="3005"/>
      <c r="R3" s="3005"/>
      <c r="S3" s="3005"/>
      <c r="T3" s="3005"/>
    </row>
    <row r="4" spans="1:20" s="2657" customFormat="1" ht="14.45" customHeight="1" x14ac:dyDescent="0.25">
      <c r="B4" s="2686" t="s">
        <v>2944</v>
      </c>
      <c r="C4" s="2441"/>
      <c r="D4" s="2685"/>
      <c r="E4" s="2684"/>
      <c r="F4" s="2685"/>
      <c r="G4" s="2685"/>
      <c r="H4" s="2684"/>
      <c r="I4" s="2684"/>
      <c r="J4" s="2685"/>
      <c r="K4" s="2684"/>
      <c r="L4" s="2684"/>
      <c r="M4" s="2684"/>
      <c r="N4" s="2683"/>
      <c r="O4" s="2683"/>
      <c r="P4" s="2683"/>
      <c r="Q4" s="2683"/>
      <c r="R4" s="2683"/>
      <c r="S4" s="2683"/>
    </row>
    <row r="5" spans="1:20" s="2657" customFormat="1" ht="25.5" customHeight="1" x14ac:dyDescent="0.25">
      <c r="B5" s="1279"/>
      <c r="D5" s="2681"/>
      <c r="E5" s="3033" t="s">
        <v>3503</v>
      </c>
      <c r="F5" s="2677"/>
      <c r="G5" s="2677"/>
      <c r="H5" s="3029" t="s">
        <v>3502</v>
      </c>
      <c r="I5" s="2661"/>
      <c r="J5" s="2681"/>
      <c r="K5" s="3029" t="s">
        <v>3501</v>
      </c>
      <c r="L5" s="3029" t="s">
        <v>3500</v>
      </c>
      <c r="N5" s="3029" t="s">
        <v>3499</v>
      </c>
      <c r="P5" s="3029" t="s">
        <v>3498</v>
      </c>
      <c r="R5" s="3029" t="s">
        <v>3497</v>
      </c>
      <c r="T5" s="3029" t="s">
        <v>3496</v>
      </c>
    </row>
    <row r="6" spans="1:20" s="2657" customFormat="1" ht="24" customHeight="1" x14ac:dyDescent="0.25">
      <c r="D6" s="2681"/>
      <c r="E6" s="3033"/>
      <c r="F6" s="2677"/>
      <c r="G6" s="2677"/>
      <c r="H6" s="3029"/>
      <c r="I6" s="2661"/>
      <c r="J6" s="2681"/>
      <c r="K6" s="3029"/>
      <c r="L6" s="3029"/>
      <c r="M6" s="2680"/>
      <c r="N6" s="3029"/>
      <c r="O6" s="2680"/>
      <c r="P6" s="3029"/>
      <c r="Q6" s="2682"/>
      <c r="R6" s="3029"/>
      <c r="T6" s="3029"/>
    </row>
    <row r="7" spans="1:20" s="2657" customFormat="1" ht="27" customHeight="1" x14ac:dyDescent="0.25">
      <c r="D7" s="2681"/>
      <c r="E7" s="3030"/>
      <c r="F7" s="2677"/>
      <c r="G7" s="2677"/>
      <c r="H7" s="3030"/>
      <c r="I7" s="2661"/>
      <c r="J7" s="2681"/>
      <c r="K7" s="3030"/>
      <c r="L7" s="3030"/>
      <c r="N7" s="3030"/>
      <c r="P7" s="3030"/>
      <c r="Q7" s="2680"/>
      <c r="R7" s="3030"/>
      <c r="T7" s="3030"/>
    </row>
    <row r="8" spans="1:20" s="2657" customFormat="1" ht="12.95" customHeight="1" x14ac:dyDescent="0.25">
      <c r="B8" s="2679" t="s">
        <v>876</v>
      </c>
      <c r="C8" s="2679"/>
      <c r="F8" s="2677"/>
      <c r="G8" s="2672"/>
      <c r="I8" s="2661"/>
      <c r="J8" s="2672"/>
      <c r="L8" s="2672"/>
      <c r="M8" s="2672"/>
    </row>
    <row r="9" spans="1:20" s="2657" customFormat="1" ht="12.95" customHeight="1" x14ac:dyDescent="0.25">
      <c r="B9" s="2679" t="s">
        <v>638</v>
      </c>
      <c r="C9" s="2679"/>
      <c r="F9" s="2677"/>
      <c r="G9" s="2672"/>
      <c r="I9" s="2661"/>
      <c r="J9" s="2672"/>
      <c r="L9" s="2672"/>
      <c r="M9" s="2672"/>
    </row>
    <row r="10" spans="1:20" s="2657" customFormat="1" ht="12.95" customHeight="1" x14ac:dyDescent="0.25">
      <c r="B10" s="2679"/>
      <c r="C10" s="2679"/>
      <c r="F10" s="2677"/>
      <c r="G10" s="2672"/>
      <c r="I10" s="2661"/>
      <c r="J10" s="2672"/>
      <c r="L10" s="2658"/>
      <c r="M10" s="2672"/>
    </row>
    <row r="11" spans="1:20" s="2657" customFormat="1" ht="12.95" customHeight="1" x14ac:dyDescent="0.3">
      <c r="B11" s="2657" t="s">
        <v>3495</v>
      </c>
      <c r="D11" s="2660">
        <v>1</v>
      </c>
      <c r="E11" s="2678">
        <v>8000</v>
      </c>
      <c r="F11" s="2662" t="s">
        <v>3480</v>
      </c>
      <c r="G11" s="2660">
        <f>D11+1</f>
        <v>2</v>
      </c>
      <c r="H11" s="2678">
        <v>8001</v>
      </c>
      <c r="I11" s="2661" t="s">
        <v>3479</v>
      </c>
      <c r="J11" s="2660">
        <f>G11+1</f>
        <v>3</v>
      </c>
      <c r="K11" s="2678">
        <v>8002</v>
      </c>
      <c r="L11" s="2675"/>
      <c r="M11" s="2672"/>
      <c r="N11" s="2671"/>
      <c r="O11" s="2671"/>
      <c r="P11" s="2671"/>
      <c r="Q11" s="2671"/>
      <c r="R11" s="2671"/>
      <c r="S11" s="2671"/>
      <c r="T11" s="2671"/>
    </row>
    <row r="12" spans="1:20" s="2657" customFormat="1" ht="12.95" customHeight="1" x14ac:dyDescent="0.3">
      <c r="B12" s="2657" t="s">
        <v>3494</v>
      </c>
      <c r="D12" s="2660"/>
      <c r="E12" s="2469"/>
      <c r="F12" s="2662"/>
      <c r="G12" s="2660"/>
      <c r="H12" s="2469"/>
      <c r="I12" s="2661"/>
      <c r="J12" s="2660"/>
      <c r="K12" s="2469"/>
      <c r="L12" s="2658"/>
      <c r="M12" s="2672"/>
      <c r="N12" s="2671"/>
      <c r="O12" s="2671"/>
      <c r="P12" s="2671"/>
      <c r="Q12" s="2671"/>
      <c r="R12" s="2671"/>
      <c r="S12" s="2671"/>
      <c r="T12" s="2671"/>
    </row>
    <row r="13" spans="1:20" s="2657" customFormat="1" ht="12.95" customHeight="1" x14ac:dyDescent="0.3">
      <c r="B13" s="1279" t="s">
        <v>3487</v>
      </c>
      <c r="C13" s="1279"/>
      <c r="D13" s="2660">
        <f>J11+1</f>
        <v>4</v>
      </c>
      <c r="E13" s="2678">
        <v>8056</v>
      </c>
      <c r="F13" s="2662" t="s">
        <v>3480</v>
      </c>
      <c r="G13" s="2660">
        <f>D13+1</f>
        <v>5</v>
      </c>
      <c r="H13" s="2678">
        <v>8061</v>
      </c>
      <c r="I13" s="2661" t="s">
        <v>3479</v>
      </c>
      <c r="J13" s="2660">
        <f>G13+1</f>
        <v>6</v>
      </c>
      <c r="K13" s="2678">
        <v>8066</v>
      </c>
      <c r="L13" s="2658"/>
      <c r="M13" s="2672"/>
      <c r="N13" s="2671"/>
      <c r="O13" s="2671"/>
      <c r="P13" s="2671"/>
      <c r="Q13" s="2671"/>
      <c r="R13" s="2671"/>
      <c r="S13" s="2671"/>
      <c r="T13" s="2671"/>
    </row>
    <row r="14" spans="1:20" s="2657" customFormat="1" ht="12.95" customHeight="1" x14ac:dyDescent="0.3">
      <c r="B14" s="1279" t="s">
        <v>3486</v>
      </c>
      <c r="C14" s="1279"/>
      <c r="D14" s="2660">
        <f>J13+1</f>
        <v>7</v>
      </c>
      <c r="E14" s="2678">
        <v>8057</v>
      </c>
      <c r="F14" s="2662" t="s">
        <v>3480</v>
      </c>
      <c r="G14" s="2660">
        <f>D14+1</f>
        <v>8</v>
      </c>
      <c r="H14" s="2678">
        <v>8062</v>
      </c>
      <c r="I14" s="2661" t="s">
        <v>3479</v>
      </c>
      <c r="J14" s="2660">
        <f>G14+1</f>
        <v>9</v>
      </c>
      <c r="K14" s="2678">
        <v>8067</v>
      </c>
      <c r="L14" s="2658"/>
      <c r="M14" s="2672"/>
      <c r="N14" s="2671"/>
      <c r="O14" s="2671"/>
      <c r="P14" s="2671"/>
      <c r="Q14" s="2671"/>
      <c r="R14" s="2671"/>
      <c r="S14" s="2671"/>
      <c r="T14" s="2671"/>
    </row>
    <row r="15" spans="1:20" s="2657" customFormat="1" ht="12.95" customHeight="1" x14ac:dyDescent="0.3">
      <c r="B15" s="1279" t="s">
        <v>3485</v>
      </c>
      <c r="C15" s="1279"/>
      <c r="D15" s="2660">
        <f>J14+1</f>
        <v>10</v>
      </c>
      <c r="E15" s="2678">
        <v>8058</v>
      </c>
      <c r="F15" s="2662" t="s">
        <v>3480</v>
      </c>
      <c r="G15" s="2660">
        <f>D15+1</f>
        <v>11</v>
      </c>
      <c r="H15" s="2678">
        <v>8063</v>
      </c>
      <c r="I15" s="2661" t="s">
        <v>3479</v>
      </c>
      <c r="J15" s="2660">
        <f>G15+1</f>
        <v>12</v>
      </c>
      <c r="K15" s="2678">
        <v>8068</v>
      </c>
      <c r="L15" s="2658"/>
      <c r="M15" s="2672"/>
      <c r="N15" s="2671"/>
      <c r="O15" s="2671"/>
      <c r="P15" s="2671"/>
      <c r="Q15" s="2671"/>
      <c r="R15" s="2671"/>
      <c r="S15" s="2671"/>
      <c r="T15" s="2671"/>
    </row>
    <row r="16" spans="1:20" s="2657" customFormat="1" ht="12.95" customHeight="1" x14ac:dyDescent="0.3">
      <c r="B16" s="1279" t="s">
        <v>3484</v>
      </c>
      <c r="C16" s="1279"/>
      <c r="D16" s="2660">
        <f>J15+1</f>
        <v>13</v>
      </c>
      <c r="E16" s="2678">
        <v>8059</v>
      </c>
      <c r="F16" s="2662" t="s">
        <v>3480</v>
      </c>
      <c r="G16" s="2660">
        <f>D16+1</f>
        <v>14</v>
      </c>
      <c r="H16" s="2678">
        <v>8064</v>
      </c>
      <c r="I16" s="2661" t="s">
        <v>3479</v>
      </c>
      <c r="J16" s="2660">
        <f>G16+1</f>
        <v>15</v>
      </c>
      <c r="K16" s="2678">
        <v>8069</v>
      </c>
      <c r="L16" s="2658"/>
      <c r="M16" s="2672"/>
      <c r="N16" s="2671"/>
      <c r="O16" s="2671"/>
      <c r="P16" s="2671"/>
      <c r="Q16" s="2671"/>
      <c r="R16" s="2671"/>
      <c r="S16" s="2671"/>
      <c r="T16" s="2671"/>
    </row>
    <row r="17" spans="2:20" s="2657" customFormat="1" ht="12.95" customHeight="1" x14ac:dyDescent="0.2">
      <c r="B17" s="1279" t="s">
        <v>3483</v>
      </c>
      <c r="C17" s="1279"/>
      <c r="E17" s="2470"/>
      <c r="H17" s="2470"/>
      <c r="K17" s="2470"/>
      <c r="L17" s="2658"/>
      <c r="N17" s="2671"/>
      <c r="O17" s="2671"/>
      <c r="P17" s="2671"/>
      <c r="Q17" s="2671"/>
      <c r="R17" s="2671"/>
      <c r="S17" s="2671"/>
      <c r="T17" s="2671"/>
    </row>
    <row r="18" spans="2:20" s="2657" customFormat="1" ht="15.95" customHeight="1" x14ac:dyDescent="0.3">
      <c r="B18" s="2657" t="s">
        <v>3482</v>
      </c>
      <c r="D18" s="2660">
        <f>J16+1</f>
        <v>16</v>
      </c>
      <c r="E18" s="2678">
        <v>7820</v>
      </c>
      <c r="F18" s="2662" t="s">
        <v>3480</v>
      </c>
      <c r="G18" s="2660">
        <f>D18+1</f>
        <v>17</v>
      </c>
      <c r="H18" s="2678">
        <v>7822</v>
      </c>
      <c r="I18" s="2661" t="s">
        <v>3479</v>
      </c>
      <c r="J18" s="2660">
        <f>G18+1</f>
        <v>18</v>
      </c>
      <c r="K18" s="2678">
        <v>7823</v>
      </c>
      <c r="L18" s="2675"/>
      <c r="M18" s="2672"/>
      <c r="N18" s="2671"/>
      <c r="O18" s="2671"/>
      <c r="P18" s="2671"/>
      <c r="Q18" s="2671"/>
      <c r="R18" s="2671"/>
      <c r="S18" s="2671"/>
      <c r="T18" s="2671"/>
    </row>
    <row r="19" spans="2:20" s="2657" customFormat="1" ht="12.95" customHeight="1" x14ac:dyDescent="0.3">
      <c r="B19" s="2657" t="s">
        <v>459</v>
      </c>
      <c r="D19" s="2660">
        <f>J18+1</f>
        <v>19</v>
      </c>
      <c r="E19" s="2678">
        <v>7821</v>
      </c>
      <c r="F19" s="2662" t="s">
        <v>3480</v>
      </c>
      <c r="G19" s="2660">
        <f>D19+1</f>
        <v>20</v>
      </c>
      <c r="H19" s="2678">
        <v>8065</v>
      </c>
      <c r="I19" s="2661" t="s">
        <v>3479</v>
      </c>
      <c r="J19" s="2660">
        <f>G19+1</f>
        <v>21</v>
      </c>
      <c r="K19" s="2678">
        <v>7824</v>
      </c>
      <c r="L19" s="2675"/>
      <c r="M19" s="2672"/>
      <c r="N19" s="2671"/>
      <c r="O19" s="2671"/>
      <c r="P19" s="2671"/>
      <c r="Q19" s="2671"/>
      <c r="R19" s="2671"/>
      <c r="S19" s="2671"/>
      <c r="T19" s="2671"/>
    </row>
    <row r="20" spans="2:20" s="2657" customFormat="1" ht="15.95" customHeight="1" x14ac:dyDescent="0.3">
      <c r="B20" s="2657" t="s">
        <v>3493</v>
      </c>
      <c r="D20" s="2660">
        <f>J19+1</f>
        <v>22</v>
      </c>
      <c r="E20" s="2678">
        <v>7819</v>
      </c>
      <c r="F20" s="2662" t="s">
        <v>3480</v>
      </c>
      <c r="G20" s="2660">
        <f>D20+1</f>
        <v>23</v>
      </c>
      <c r="H20" s="2678">
        <v>7939</v>
      </c>
      <c r="I20" s="2661" t="s">
        <v>3479</v>
      </c>
      <c r="J20" s="2660">
        <f>G20+1</f>
        <v>24</v>
      </c>
      <c r="K20" s="2678">
        <v>7940</v>
      </c>
      <c r="L20" s="2673"/>
      <c r="M20" s="2672"/>
      <c r="N20" s="2671"/>
      <c r="O20" s="2671"/>
      <c r="P20" s="2671"/>
      <c r="Q20" s="2671"/>
      <c r="R20" s="2671"/>
      <c r="S20" s="2671"/>
      <c r="T20" s="2671"/>
    </row>
    <row r="21" spans="2:20" s="2657" customFormat="1" thickBot="1" x14ac:dyDescent="0.35">
      <c r="B21" s="2670" t="s">
        <v>707</v>
      </c>
      <c r="D21" s="2660"/>
      <c r="E21" s="2083"/>
      <c r="F21" s="2662"/>
      <c r="G21" s="2660"/>
      <c r="H21" s="2083"/>
      <c r="I21" s="2661"/>
      <c r="J21" s="2660">
        <f>J20+1</f>
        <v>25</v>
      </c>
      <c r="K21" s="2668">
        <v>7825</v>
      </c>
      <c r="L21" s="2658"/>
      <c r="M21" s="2660">
        <f>J21+1</f>
        <v>26</v>
      </c>
      <c r="N21" s="2669" t="s">
        <v>3492</v>
      </c>
      <c r="O21" s="2660">
        <f>M21+1</f>
        <v>27</v>
      </c>
      <c r="P21" s="2669" t="s">
        <v>3491</v>
      </c>
      <c r="Q21" s="2660">
        <f>O21+1</f>
        <v>28</v>
      </c>
      <c r="R21" s="2668">
        <v>7828</v>
      </c>
      <c r="S21" s="2660">
        <f>Q21+1</f>
        <v>29</v>
      </c>
      <c r="T21" s="2667">
        <v>8099</v>
      </c>
    </row>
    <row r="22" spans="2:20" s="2657" customFormat="1" ht="12.95" customHeight="1" x14ac:dyDescent="0.3">
      <c r="D22" s="2660"/>
      <c r="E22" s="2083"/>
      <c r="F22" s="2662"/>
      <c r="G22" s="2660"/>
      <c r="H22" s="2083"/>
      <c r="I22" s="2661"/>
      <c r="J22" s="2660"/>
      <c r="K22" s="2083"/>
      <c r="L22" s="2658"/>
      <c r="M22" s="2660"/>
      <c r="N22" s="2659"/>
      <c r="O22" s="2660"/>
      <c r="P22" s="2659"/>
      <c r="Q22" s="2660"/>
      <c r="R22" s="2659"/>
      <c r="S22" s="2660"/>
      <c r="T22" s="2659"/>
    </row>
    <row r="23" spans="2:20" s="2657" customFormat="1" ht="12.95" customHeight="1" x14ac:dyDescent="0.25">
      <c r="B23" s="2657" t="s">
        <v>3490</v>
      </c>
      <c r="D23" s="2660"/>
      <c r="E23" s="2083"/>
      <c r="F23" s="2677"/>
      <c r="G23" s="2660"/>
      <c r="H23" s="2083"/>
      <c r="I23" s="2661"/>
      <c r="J23" s="2660"/>
      <c r="K23" s="2083"/>
      <c r="L23" s="2658"/>
      <c r="M23" s="2658"/>
    </row>
    <row r="24" spans="2:20" s="2657" customFormat="1" ht="12.95" customHeight="1" x14ac:dyDescent="0.3">
      <c r="B24" s="1279" t="s">
        <v>3489</v>
      </c>
      <c r="C24" s="1279"/>
      <c r="D24" s="2660">
        <f>S21+1</f>
        <v>30</v>
      </c>
      <c r="E24" s="2674">
        <v>7829</v>
      </c>
      <c r="F24" s="2662" t="s">
        <v>3480</v>
      </c>
      <c r="G24" s="2660">
        <f>D24+1</f>
        <v>31</v>
      </c>
      <c r="H24" s="2674">
        <v>7836</v>
      </c>
      <c r="I24" s="2661" t="s">
        <v>3479</v>
      </c>
      <c r="J24" s="2660">
        <f>G24+1</f>
        <v>32</v>
      </c>
      <c r="K24" s="2674">
        <v>7843</v>
      </c>
      <c r="L24" s="2675"/>
      <c r="M24" s="2672"/>
      <c r="N24" s="2671"/>
      <c r="O24" s="2671"/>
      <c r="P24" s="2671"/>
      <c r="Q24" s="2671"/>
      <c r="R24" s="2671"/>
      <c r="S24" s="2671"/>
      <c r="T24" s="2671"/>
    </row>
    <row r="25" spans="2:20" s="2657" customFormat="1" ht="12.95" customHeight="1" x14ac:dyDescent="0.3">
      <c r="B25" s="1279" t="s">
        <v>3488</v>
      </c>
      <c r="C25" s="1279"/>
      <c r="D25" s="2660"/>
      <c r="E25" s="2083"/>
      <c r="F25" s="2662"/>
      <c r="G25" s="2660"/>
      <c r="H25" s="2083"/>
      <c r="I25" s="2661"/>
      <c r="J25" s="2660"/>
      <c r="K25" s="2083"/>
      <c r="L25" s="2658"/>
      <c r="M25" s="2672"/>
      <c r="N25" s="2671"/>
      <c r="O25" s="2671"/>
      <c r="P25" s="2671"/>
      <c r="Q25" s="2671"/>
      <c r="R25" s="2671"/>
      <c r="S25" s="2671"/>
      <c r="T25" s="2671"/>
    </row>
    <row r="26" spans="2:20" s="2657" customFormat="1" ht="12.95" customHeight="1" x14ac:dyDescent="0.3">
      <c r="B26" s="1279" t="s">
        <v>3487</v>
      </c>
      <c r="C26" s="2664"/>
      <c r="D26" s="2660">
        <f>J24+1</f>
        <v>33</v>
      </c>
      <c r="E26" s="2674">
        <v>7830</v>
      </c>
      <c r="F26" s="2662" t="s">
        <v>3480</v>
      </c>
      <c r="G26" s="2660">
        <f>D26+1</f>
        <v>34</v>
      </c>
      <c r="H26" s="2674">
        <v>7837</v>
      </c>
      <c r="I26" s="2661" t="s">
        <v>3479</v>
      </c>
      <c r="J26" s="2660">
        <f>G26+1</f>
        <v>35</v>
      </c>
      <c r="K26" s="2674">
        <v>7844</v>
      </c>
      <c r="L26" s="2675"/>
      <c r="M26" s="2672"/>
      <c r="N26" s="2671"/>
      <c r="O26" s="2671"/>
      <c r="P26" s="2671"/>
      <c r="Q26" s="2671"/>
      <c r="R26" s="2671"/>
      <c r="S26" s="2671"/>
      <c r="T26" s="2671"/>
    </row>
    <row r="27" spans="2:20" s="2657" customFormat="1" ht="12.95" customHeight="1" x14ac:dyDescent="0.3">
      <c r="B27" s="1279" t="s">
        <v>3486</v>
      </c>
      <c r="C27" s="2664"/>
      <c r="D27" s="2660">
        <f>J26+1</f>
        <v>36</v>
      </c>
      <c r="E27" s="2674">
        <v>7831</v>
      </c>
      <c r="F27" s="2662" t="s">
        <v>3480</v>
      </c>
      <c r="G27" s="2660">
        <f>D27+1</f>
        <v>37</v>
      </c>
      <c r="H27" s="2674">
        <v>7838</v>
      </c>
      <c r="I27" s="2661" t="s">
        <v>3479</v>
      </c>
      <c r="J27" s="2660">
        <f>G27+1</f>
        <v>38</v>
      </c>
      <c r="K27" s="2674">
        <v>7845</v>
      </c>
      <c r="L27" s="2675"/>
      <c r="M27" s="2672"/>
      <c r="N27" s="2671"/>
      <c r="O27" s="2671"/>
      <c r="P27" s="2671"/>
      <c r="Q27" s="2671"/>
      <c r="R27" s="2671"/>
      <c r="S27" s="2671"/>
      <c r="T27" s="2671"/>
    </row>
    <row r="28" spans="2:20" s="2657" customFormat="1" ht="12.95" customHeight="1" x14ac:dyDescent="0.3">
      <c r="B28" s="1279" t="s">
        <v>3485</v>
      </c>
      <c r="C28" s="2664"/>
      <c r="D28" s="2660">
        <f>J27+1</f>
        <v>39</v>
      </c>
      <c r="E28" s="2674">
        <v>7832</v>
      </c>
      <c r="F28" s="2662" t="s">
        <v>3480</v>
      </c>
      <c r="G28" s="2660">
        <f>D28+1</f>
        <v>40</v>
      </c>
      <c r="H28" s="2674">
        <v>7839</v>
      </c>
      <c r="I28" s="2661" t="s">
        <v>3479</v>
      </c>
      <c r="J28" s="2660">
        <f>G28+1</f>
        <v>41</v>
      </c>
      <c r="K28" s="2674">
        <v>7846</v>
      </c>
      <c r="L28" s="2675"/>
      <c r="M28" s="2672"/>
      <c r="N28" s="2671"/>
      <c r="O28" s="2671"/>
      <c r="P28" s="2671"/>
      <c r="Q28" s="2671"/>
      <c r="R28" s="2671"/>
      <c r="S28" s="2671"/>
      <c r="T28" s="2671"/>
    </row>
    <row r="29" spans="2:20" s="2657" customFormat="1" ht="12.95" customHeight="1" x14ac:dyDescent="0.3">
      <c r="B29" s="1279" t="s">
        <v>3484</v>
      </c>
      <c r="C29" s="2664"/>
      <c r="D29" s="2660">
        <f>J28+1</f>
        <v>42</v>
      </c>
      <c r="E29" s="2674">
        <v>7833</v>
      </c>
      <c r="F29" s="2662" t="s">
        <v>3480</v>
      </c>
      <c r="G29" s="2660">
        <f>D29+1</f>
        <v>43</v>
      </c>
      <c r="H29" s="2674">
        <v>7840</v>
      </c>
      <c r="I29" s="2661" t="s">
        <v>3479</v>
      </c>
      <c r="J29" s="2660">
        <f>G29+1</f>
        <v>44</v>
      </c>
      <c r="K29" s="2674">
        <v>7847</v>
      </c>
      <c r="L29" s="2675"/>
      <c r="M29" s="2672"/>
      <c r="N29" s="2671"/>
      <c r="O29" s="2671"/>
      <c r="P29" s="2671"/>
      <c r="Q29" s="2671"/>
      <c r="R29" s="2671"/>
      <c r="S29" s="2671"/>
      <c r="T29" s="2671"/>
    </row>
    <row r="30" spans="2:20" s="2657" customFormat="1" ht="12.95" customHeight="1" x14ac:dyDescent="0.2">
      <c r="B30" s="1279" t="s">
        <v>3483</v>
      </c>
      <c r="C30" s="2664"/>
      <c r="E30" s="2676"/>
      <c r="H30" s="2676"/>
      <c r="K30" s="2676"/>
      <c r="L30" s="2658"/>
      <c r="N30" s="2671"/>
      <c r="O30" s="2671"/>
      <c r="P30" s="2671"/>
      <c r="Q30" s="2671"/>
      <c r="R30" s="2671"/>
      <c r="S30" s="2671"/>
      <c r="T30" s="2671"/>
    </row>
    <row r="31" spans="2:20" s="2657" customFormat="1" ht="15.95" customHeight="1" x14ac:dyDescent="0.3">
      <c r="B31" s="2657" t="s">
        <v>3482</v>
      </c>
      <c r="C31" s="2664"/>
      <c r="D31" s="2660">
        <f>J29+1</f>
        <v>45</v>
      </c>
      <c r="E31" s="2674">
        <v>7834</v>
      </c>
      <c r="F31" s="2662" t="s">
        <v>3480</v>
      </c>
      <c r="G31" s="2660">
        <f>D31+1</f>
        <v>46</v>
      </c>
      <c r="H31" s="2674">
        <v>7841</v>
      </c>
      <c r="I31" s="2661" t="s">
        <v>3479</v>
      </c>
      <c r="J31" s="2660">
        <f>G31+1</f>
        <v>47</v>
      </c>
      <c r="K31" s="2674">
        <v>7848</v>
      </c>
      <c r="L31" s="2675"/>
      <c r="M31" s="2672"/>
      <c r="N31" s="2671"/>
      <c r="O31" s="2671"/>
      <c r="P31" s="2671"/>
      <c r="Q31" s="2671"/>
      <c r="R31" s="2671"/>
      <c r="S31" s="2671"/>
      <c r="T31" s="2671"/>
    </row>
    <row r="32" spans="2:20" s="2657" customFormat="1" ht="12.95" customHeight="1" x14ac:dyDescent="0.3">
      <c r="B32" s="2657" t="s">
        <v>836</v>
      </c>
      <c r="C32" s="2664"/>
      <c r="D32" s="2660">
        <f>J31+1</f>
        <v>48</v>
      </c>
      <c r="E32" s="2674">
        <v>7835</v>
      </c>
      <c r="F32" s="2662" t="s">
        <v>3480</v>
      </c>
      <c r="G32" s="2660">
        <f>D32+1</f>
        <v>49</v>
      </c>
      <c r="H32" s="2674">
        <v>7842</v>
      </c>
      <c r="I32" s="2661" t="s">
        <v>3479</v>
      </c>
      <c r="J32" s="2660">
        <f>G32+1</f>
        <v>50</v>
      </c>
      <c r="K32" s="2674">
        <v>7849</v>
      </c>
      <c r="L32" s="2675"/>
      <c r="M32" s="2672"/>
      <c r="N32" s="2671"/>
      <c r="O32" s="2671"/>
      <c r="P32" s="2671"/>
      <c r="Q32" s="2671"/>
      <c r="R32" s="2671"/>
      <c r="S32" s="2671"/>
      <c r="T32" s="2671"/>
    </row>
    <row r="33" spans="2:20" s="2657" customFormat="1" ht="12.95" customHeight="1" x14ac:dyDescent="0.3">
      <c r="B33" s="2657" t="s">
        <v>3481</v>
      </c>
      <c r="C33" s="2664"/>
      <c r="D33" s="2660">
        <f>J32+1</f>
        <v>51</v>
      </c>
      <c r="E33" s="2674">
        <v>7941</v>
      </c>
      <c r="F33" s="2662" t="s">
        <v>3480</v>
      </c>
      <c r="G33" s="2660">
        <f>D33+1</f>
        <v>52</v>
      </c>
      <c r="H33" s="2674">
        <v>7942</v>
      </c>
      <c r="I33" s="2661" t="s">
        <v>3479</v>
      </c>
      <c r="J33" s="2660">
        <f>G33+1</f>
        <v>53</v>
      </c>
      <c r="K33" s="2674">
        <v>7943</v>
      </c>
      <c r="L33" s="2673"/>
      <c r="M33" s="2672"/>
      <c r="N33" s="2671"/>
      <c r="O33" s="2671"/>
      <c r="P33" s="2671"/>
      <c r="Q33" s="2671"/>
      <c r="R33" s="2671"/>
      <c r="S33" s="2671"/>
      <c r="T33" s="2671"/>
    </row>
    <row r="34" spans="2:20" s="2657" customFormat="1" ht="12.95" customHeight="1" thickBot="1" x14ac:dyDescent="0.25">
      <c r="B34" s="2670" t="s">
        <v>707</v>
      </c>
      <c r="C34" s="2664"/>
      <c r="D34" s="2660"/>
      <c r="E34" s="3031"/>
      <c r="F34" s="3031"/>
      <c r="G34" s="3031"/>
      <c r="H34" s="3031"/>
      <c r="I34" s="2661"/>
      <c r="J34" s="2660">
        <f>J33+1</f>
        <v>54</v>
      </c>
      <c r="K34" s="2429">
        <v>7850</v>
      </c>
      <c r="L34" s="2658"/>
      <c r="M34" s="2660">
        <f>J34+1</f>
        <v>55</v>
      </c>
      <c r="N34" s="2669" t="s">
        <v>3478</v>
      </c>
      <c r="O34" s="2660">
        <f>M34+1</f>
        <v>56</v>
      </c>
      <c r="P34" s="2669" t="s">
        <v>3477</v>
      </c>
      <c r="Q34" s="2660">
        <f>O34+1</f>
        <v>57</v>
      </c>
      <c r="R34" s="2668">
        <v>7853</v>
      </c>
      <c r="S34" s="2660">
        <f>Q34+1</f>
        <v>58</v>
      </c>
      <c r="T34" s="2667">
        <v>7854</v>
      </c>
    </row>
    <row r="35" spans="2:20" s="2657" customFormat="1" ht="12.95" customHeight="1" x14ac:dyDescent="0.2">
      <c r="C35" s="2664"/>
      <c r="E35" s="3032"/>
      <c r="F35" s="3032"/>
      <c r="G35" s="3032"/>
      <c r="H35" s="3032"/>
      <c r="I35" s="2661"/>
      <c r="J35" s="2660"/>
      <c r="K35" s="2659"/>
      <c r="M35" s="2658"/>
    </row>
    <row r="36" spans="2:20" s="2657" customFormat="1" ht="12.95" customHeight="1" x14ac:dyDescent="0.3">
      <c r="B36" s="2666"/>
      <c r="C36" s="2664"/>
      <c r="D36" s="2660"/>
      <c r="E36" s="2659"/>
      <c r="F36" s="2662"/>
      <c r="G36" s="2660"/>
      <c r="H36" s="2659"/>
      <c r="I36" s="2661"/>
      <c r="J36" s="2660"/>
      <c r="K36" s="2659"/>
      <c r="M36" s="2658"/>
    </row>
    <row r="37" spans="2:20" s="2657" customFormat="1" ht="12.95" customHeight="1" x14ac:dyDescent="0.3">
      <c r="C37" s="2664"/>
      <c r="D37" s="2660"/>
      <c r="E37" s="2659"/>
      <c r="F37" s="2662"/>
      <c r="G37" s="2660"/>
      <c r="H37" s="2659"/>
      <c r="I37" s="2661"/>
      <c r="J37" s="2660"/>
      <c r="K37" s="2659"/>
      <c r="M37" s="2658"/>
    </row>
    <row r="38" spans="2:20" s="2657" customFormat="1" ht="12.95" customHeight="1" x14ac:dyDescent="0.3">
      <c r="C38" s="2664"/>
      <c r="D38" s="2660"/>
      <c r="E38" s="2659"/>
      <c r="F38" s="2662"/>
      <c r="G38" s="2660"/>
      <c r="H38" s="2659"/>
      <c r="I38" s="2661"/>
      <c r="J38" s="2660"/>
      <c r="K38" s="2659"/>
      <c r="M38" s="2658"/>
    </row>
    <row r="39" spans="2:20" s="2657" customFormat="1" ht="12.95" customHeight="1" x14ac:dyDescent="0.3">
      <c r="B39" s="1865"/>
      <c r="C39" s="2664"/>
      <c r="D39" s="2660"/>
      <c r="E39" s="2659"/>
      <c r="F39" s="2662"/>
      <c r="G39" s="2660"/>
      <c r="H39" s="2659"/>
      <c r="I39" s="2661"/>
      <c r="J39" s="2660"/>
      <c r="K39" s="2659"/>
      <c r="M39" s="2658"/>
    </row>
    <row r="40" spans="2:20" s="2657" customFormat="1" ht="12.95" customHeight="1" x14ac:dyDescent="0.3">
      <c r="B40" s="1282"/>
      <c r="C40" s="2664"/>
      <c r="D40" s="2660"/>
      <c r="E40" s="2659"/>
      <c r="H40" s="2662"/>
      <c r="I40" s="2660"/>
      <c r="J40" s="2659"/>
      <c r="K40" s="2661"/>
      <c r="L40" s="2660"/>
      <c r="M40" s="2659"/>
      <c r="N40" s="2658"/>
      <c r="O40" s="2658"/>
    </row>
    <row r="41" spans="2:20" s="2657" customFormat="1" ht="12.95" customHeight="1" x14ac:dyDescent="0.3">
      <c r="C41" s="2664"/>
      <c r="D41" s="2660"/>
      <c r="E41" s="2659"/>
      <c r="F41" s="2662"/>
      <c r="G41" s="2660"/>
      <c r="H41" s="2659"/>
      <c r="I41" s="2661"/>
      <c r="J41" s="2660"/>
      <c r="K41" s="2659"/>
      <c r="L41" s="2658"/>
      <c r="M41" s="2658"/>
    </row>
    <row r="42" spans="2:20" s="2657" customFormat="1" ht="12.95" customHeight="1" x14ac:dyDescent="0.3">
      <c r="B42" s="2665"/>
      <c r="C42" s="2664"/>
      <c r="D42" s="2660"/>
      <c r="E42" s="2659"/>
      <c r="F42" s="2662"/>
      <c r="G42" s="2660"/>
      <c r="H42" s="2659"/>
      <c r="I42" s="2661"/>
      <c r="J42" s="2660"/>
      <c r="K42" s="2659"/>
      <c r="L42" s="2658"/>
      <c r="M42" s="2658"/>
    </row>
    <row r="43" spans="2:20" s="2657" customFormat="1" ht="12.95" customHeight="1" x14ac:dyDescent="0.3">
      <c r="B43" s="2663"/>
      <c r="D43" s="2660"/>
      <c r="E43" s="2659"/>
      <c r="F43" s="2662"/>
      <c r="G43" s="2660"/>
      <c r="H43" s="2659"/>
      <c r="I43" s="2661"/>
      <c r="J43" s="2660"/>
      <c r="K43" s="2659"/>
      <c r="L43" s="2658"/>
      <c r="M43" s="2658"/>
    </row>
    <row r="44" spans="2:20" s="2657" customFormat="1" ht="12.95" customHeight="1" x14ac:dyDescent="0.3">
      <c r="B44" s="1279"/>
      <c r="D44" s="2660"/>
      <c r="E44" s="2659"/>
      <c r="F44" s="2662"/>
      <c r="G44" s="2660"/>
      <c r="H44" s="2659"/>
      <c r="I44" s="2661"/>
      <c r="J44" s="2660"/>
      <c r="K44" s="2659"/>
      <c r="L44" s="2658"/>
      <c r="M44" s="2658"/>
    </row>
    <row r="45" spans="2:20" s="2657" customFormat="1" ht="12.95" customHeight="1" x14ac:dyDescent="0.3">
      <c r="B45" s="1279"/>
      <c r="D45" s="2660"/>
      <c r="E45" s="2659"/>
      <c r="F45" s="2662"/>
      <c r="G45" s="2660"/>
      <c r="H45" s="2659"/>
      <c r="I45" s="2661"/>
      <c r="J45" s="2660"/>
      <c r="K45" s="2659"/>
      <c r="L45" s="2658"/>
      <c r="M45" s="2658"/>
    </row>
    <row r="46" spans="2:20" s="2657" customFormat="1" ht="12.95" customHeight="1" x14ac:dyDescent="0.3">
      <c r="B46" s="1279"/>
      <c r="D46" s="2660"/>
      <c r="E46" s="2659"/>
      <c r="F46" s="2662"/>
      <c r="G46" s="2660"/>
      <c r="H46" s="2659"/>
      <c r="I46" s="2661"/>
      <c r="J46" s="2660"/>
      <c r="K46" s="2659"/>
      <c r="L46" s="2658"/>
      <c r="M46" s="2658"/>
    </row>
    <row r="47" spans="2:20" s="2657" customFormat="1" ht="12.95" customHeight="1" x14ac:dyDescent="0.2">
      <c r="B47" s="1279"/>
      <c r="L47" s="2658"/>
      <c r="M47" s="2658"/>
    </row>
    <row r="48" spans="2:20" s="2657" customFormat="1" ht="15" customHeight="1" x14ac:dyDescent="0.3">
      <c r="D48" s="2660"/>
      <c r="E48" s="2659"/>
      <c r="F48" s="2662"/>
      <c r="G48" s="2660"/>
      <c r="H48" s="2659"/>
      <c r="I48" s="2661"/>
      <c r="J48" s="2660"/>
      <c r="K48" s="2659"/>
      <c r="L48" s="2659"/>
      <c r="M48" s="2658"/>
    </row>
    <row r="49" spans="2:13" s="2657" customFormat="1" ht="14.1" customHeight="1" x14ac:dyDescent="0.3">
      <c r="D49" s="2660"/>
      <c r="E49" s="2659"/>
      <c r="F49" s="2662"/>
      <c r="G49" s="2660"/>
      <c r="H49" s="2659"/>
      <c r="I49" s="2661"/>
      <c r="J49" s="2660"/>
      <c r="K49" s="2659"/>
      <c r="L49" s="2659"/>
      <c r="M49" s="2658"/>
    </row>
    <row r="50" spans="2:13" s="2657" customFormat="1" ht="8.1" customHeight="1" x14ac:dyDescent="0.3">
      <c r="D50" s="2660"/>
      <c r="E50" s="2659"/>
      <c r="F50" s="2662"/>
      <c r="G50" s="2660"/>
      <c r="H50" s="2659"/>
      <c r="I50" s="2661"/>
      <c r="J50" s="2660"/>
      <c r="K50" s="2659"/>
      <c r="L50" s="2659"/>
      <c r="M50" s="2658"/>
    </row>
    <row r="51" spans="2:13" s="2657" customFormat="1" ht="12.95" customHeight="1" x14ac:dyDescent="0.3">
      <c r="B51" s="1282"/>
      <c r="D51" s="2660"/>
      <c r="E51" s="2659"/>
      <c r="F51" s="2662"/>
      <c r="G51" s="2660"/>
      <c r="H51" s="2659"/>
      <c r="I51" s="2661"/>
      <c r="J51" s="2660"/>
      <c r="K51" s="2659"/>
      <c r="L51" s="2659"/>
      <c r="M51" s="2658"/>
    </row>
    <row r="52" spans="2:13" s="2657" customFormat="1" ht="9.9499999999999993" customHeight="1" x14ac:dyDescent="0.3">
      <c r="D52" s="2660"/>
      <c r="E52" s="2659"/>
      <c r="F52" s="2662"/>
      <c r="G52" s="2660"/>
      <c r="H52" s="2659"/>
      <c r="I52" s="2661"/>
      <c r="J52" s="2660"/>
      <c r="K52" s="2659"/>
      <c r="L52" s="2659"/>
      <c r="M52" s="2658"/>
    </row>
  </sheetData>
  <mergeCells count="13">
    <mergeCell ref="R5:R7"/>
    <mergeCell ref="T5:T7"/>
    <mergeCell ref="E34:H34"/>
    <mergeCell ref="E35:H35"/>
    <mergeCell ref="B1:T1"/>
    <mergeCell ref="B2:T2"/>
    <mergeCell ref="B3:T3"/>
    <mergeCell ref="E5:E7"/>
    <mergeCell ref="H5:H7"/>
    <mergeCell ref="K5:K7"/>
    <mergeCell ref="L5:L7"/>
    <mergeCell ref="N5:N7"/>
    <mergeCell ref="P5:P7"/>
  </mergeCells>
  <pageMargins left="0.39370078740157483" right="0.39370078740157483" top="0.78740157480314965" bottom="0.39370078740157483" header="0.51181102362204722" footer="0.31496062992125984"/>
  <pageSetup scale="86" orientation="landscape" r:id="rId1"/>
  <headerFooter alignWithMargins="0">
    <oddHeader>&amp;LOrganisme _______________________________________&amp;RCode géographique ____________</oddHeader>
  </headerFooter>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2"/>
  <sheetViews>
    <sheetView zoomScaleNormal="100" workbookViewId="0"/>
  </sheetViews>
  <sheetFormatPr baseColWidth="10" defaultColWidth="11.42578125" defaultRowHeight="16.5" x14ac:dyDescent="0.3"/>
  <cols>
    <col min="1" max="1" width="2.42578125" style="2425" customWidth="1"/>
    <col min="2" max="2" width="28.140625" style="2425" customWidth="1"/>
    <col min="3" max="3" width="4.28515625" style="2425" customWidth="1"/>
    <col min="4" max="4" width="2.28515625" style="2688" customWidth="1"/>
    <col min="5" max="5" width="12.5703125" style="2425" customWidth="1"/>
    <col min="6" max="6" width="2" style="2690" customWidth="1"/>
    <col min="7" max="7" width="2.28515625" style="2690" customWidth="1"/>
    <col min="8" max="8" width="11.7109375" style="2425" customWidth="1"/>
    <col min="9" max="9" width="4.85546875" style="2689" customWidth="1"/>
    <col min="10" max="10" width="2.28515625" style="2688" customWidth="1"/>
    <col min="11" max="11" width="11.28515625" style="2425" customWidth="1"/>
    <col min="12" max="12" width="11.85546875" style="2425" customWidth="1"/>
    <col min="13" max="13" width="2.28515625" style="2425" customWidth="1"/>
    <col min="14" max="14" width="15.7109375" style="2425" customWidth="1"/>
    <col min="15" max="15" width="2.28515625" style="2425" customWidth="1"/>
    <col min="16" max="16" width="15.7109375" style="2425" customWidth="1"/>
    <col min="17" max="17" width="2.28515625" style="2425" customWidth="1"/>
    <col min="18" max="18" width="11.42578125" style="2425"/>
    <col min="19" max="19" width="2.42578125" style="2425" customWidth="1"/>
    <col min="20" max="20" width="10.140625" style="2425" customWidth="1"/>
    <col min="21" max="256" width="11.42578125" style="2425"/>
    <col min="257" max="257" width="2.42578125" style="2425" customWidth="1"/>
    <col min="258" max="258" width="28.140625" style="2425" customWidth="1"/>
    <col min="259" max="259" width="4.28515625" style="2425" customWidth="1"/>
    <col min="260" max="260" width="2.28515625" style="2425" customWidth="1"/>
    <col min="261" max="261" width="12.5703125" style="2425" customWidth="1"/>
    <col min="262" max="262" width="2" style="2425" customWidth="1"/>
    <col min="263" max="263" width="2.28515625" style="2425" customWidth="1"/>
    <col min="264" max="264" width="11.7109375" style="2425" customWidth="1"/>
    <col min="265" max="265" width="4.85546875" style="2425" customWidth="1"/>
    <col min="266" max="266" width="2.28515625" style="2425" customWidth="1"/>
    <col min="267" max="267" width="11.28515625" style="2425" customWidth="1"/>
    <col min="268" max="268" width="11.85546875" style="2425" customWidth="1"/>
    <col min="269" max="269" width="2.28515625" style="2425" customWidth="1"/>
    <col min="270" max="270" width="13.28515625" style="2425" customWidth="1"/>
    <col min="271" max="271" width="2.28515625" style="2425" customWidth="1"/>
    <col min="272" max="272" width="10.28515625" style="2425" customWidth="1"/>
    <col min="273" max="273" width="2.28515625" style="2425" customWidth="1"/>
    <col min="274" max="274" width="11.42578125" style="2425"/>
    <col min="275" max="275" width="2.42578125" style="2425" customWidth="1"/>
    <col min="276" max="276" width="10.140625" style="2425" customWidth="1"/>
    <col min="277" max="512" width="11.42578125" style="2425"/>
    <col min="513" max="513" width="2.42578125" style="2425" customWidth="1"/>
    <col min="514" max="514" width="28.140625" style="2425" customWidth="1"/>
    <col min="515" max="515" width="4.28515625" style="2425" customWidth="1"/>
    <col min="516" max="516" width="2.28515625" style="2425" customWidth="1"/>
    <col min="517" max="517" width="12.5703125" style="2425" customWidth="1"/>
    <col min="518" max="518" width="2" style="2425" customWidth="1"/>
    <col min="519" max="519" width="2.28515625" style="2425" customWidth="1"/>
    <col min="520" max="520" width="11.7109375" style="2425" customWidth="1"/>
    <col min="521" max="521" width="4.85546875" style="2425" customWidth="1"/>
    <col min="522" max="522" width="2.28515625" style="2425" customWidth="1"/>
    <col min="523" max="523" width="11.28515625" style="2425" customWidth="1"/>
    <col min="524" max="524" width="11.85546875" style="2425" customWidth="1"/>
    <col min="525" max="525" width="2.28515625" style="2425" customWidth="1"/>
    <col min="526" max="526" width="13.28515625" style="2425" customWidth="1"/>
    <col min="527" max="527" width="2.28515625" style="2425" customWidth="1"/>
    <col min="528" max="528" width="10.28515625" style="2425" customWidth="1"/>
    <col min="529" max="529" width="2.28515625" style="2425" customWidth="1"/>
    <col min="530" max="530" width="11.42578125" style="2425"/>
    <col min="531" max="531" width="2.42578125" style="2425" customWidth="1"/>
    <col min="532" max="532" width="10.140625" style="2425" customWidth="1"/>
    <col min="533" max="768" width="11.42578125" style="2425"/>
    <col min="769" max="769" width="2.42578125" style="2425" customWidth="1"/>
    <col min="770" max="770" width="28.140625" style="2425" customWidth="1"/>
    <col min="771" max="771" width="4.28515625" style="2425" customWidth="1"/>
    <col min="772" max="772" width="2.28515625" style="2425" customWidth="1"/>
    <col min="773" max="773" width="12.5703125" style="2425" customWidth="1"/>
    <col min="774" max="774" width="2" style="2425" customWidth="1"/>
    <col min="775" max="775" width="2.28515625" style="2425" customWidth="1"/>
    <col min="776" max="776" width="11.7109375" style="2425" customWidth="1"/>
    <col min="777" max="777" width="4.85546875" style="2425" customWidth="1"/>
    <col min="778" max="778" width="2.28515625" style="2425" customWidth="1"/>
    <col min="779" max="779" width="11.28515625" style="2425" customWidth="1"/>
    <col min="780" max="780" width="11.85546875" style="2425" customWidth="1"/>
    <col min="781" max="781" width="2.28515625" style="2425" customWidth="1"/>
    <col min="782" max="782" width="13.28515625" style="2425" customWidth="1"/>
    <col min="783" max="783" width="2.28515625" style="2425" customWidth="1"/>
    <col min="784" max="784" width="10.28515625" style="2425" customWidth="1"/>
    <col min="785" max="785" width="2.28515625" style="2425" customWidth="1"/>
    <col min="786" max="786" width="11.42578125" style="2425"/>
    <col min="787" max="787" width="2.42578125" style="2425" customWidth="1"/>
    <col min="788" max="788" width="10.140625" style="2425" customWidth="1"/>
    <col min="789" max="1024" width="11.42578125" style="2425"/>
    <col min="1025" max="1025" width="2.42578125" style="2425" customWidth="1"/>
    <col min="1026" max="1026" width="28.140625" style="2425" customWidth="1"/>
    <col min="1027" max="1027" width="4.28515625" style="2425" customWidth="1"/>
    <col min="1028" max="1028" width="2.28515625" style="2425" customWidth="1"/>
    <col min="1029" max="1029" width="12.5703125" style="2425" customWidth="1"/>
    <col min="1030" max="1030" width="2" style="2425" customWidth="1"/>
    <col min="1031" max="1031" width="2.28515625" style="2425" customWidth="1"/>
    <col min="1032" max="1032" width="11.7109375" style="2425" customWidth="1"/>
    <col min="1033" max="1033" width="4.85546875" style="2425" customWidth="1"/>
    <col min="1034" max="1034" width="2.28515625" style="2425" customWidth="1"/>
    <col min="1035" max="1035" width="11.28515625" style="2425" customWidth="1"/>
    <col min="1036" max="1036" width="11.85546875" style="2425" customWidth="1"/>
    <col min="1037" max="1037" width="2.28515625" style="2425" customWidth="1"/>
    <col min="1038" max="1038" width="13.28515625" style="2425" customWidth="1"/>
    <col min="1039" max="1039" width="2.28515625" style="2425" customWidth="1"/>
    <col min="1040" max="1040" width="10.28515625" style="2425" customWidth="1"/>
    <col min="1041" max="1041" width="2.28515625" style="2425" customWidth="1"/>
    <col min="1042" max="1042" width="11.42578125" style="2425"/>
    <col min="1043" max="1043" width="2.42578125" style="2425" customWidth="1"/>
    <col min="1044" max="1044" width="10.140625" style="2425" customWidth="1"/>
    <col min="1045" max="1280" width="11.42578125" style="2425"/>
    <col min="1281" max="1281" width="2.42578125" style="2425" customWidth="1"/>
    <col min="1282" max="1282" width="28.140625" style="2425" customWidth="1"/>
    <col min="1283" max="1283" width="4.28515625" style="2425" customWidth="1"/>
    <col min="1284" max="1284" width="2.28515625" style="2425" customWidth="1"/>
    <col min="1285" max="1285" width="12.5703125" style="2425" customWidth="1"/>
    <col min="1286" max="1286" width="2" style="2425" customWidth="1"/>
    <col min="1287" max="1287" width="2.28515625" style="2425" customWidth="1"/>
    <col min="1288" max="1288" width="11.7109375" style="2425" customWidth="1"/>
    <col min="1289" max="1289" width="4.85546875" style="2425" customWidth="1"/>
    <col min="1290" max="1290" width="2.28515625" style="2425" customWidth="1"/>
    <col min="1291" max="1291" width="11.28515625" style="2425" customWidth="1"/>
    <col min="1292" max="1292" width="11.85546875" style="2425" customWidth="1"/>
    <col min="1293" max="1293" width="2.28515625" style="2425" customWidth="1"/>
    <col min="1294" max="1294" width="13.28515625" style="2425" customWidth="1"/>
    <col min="1295" max="1295" width="2.28515625" style="2425" customWidth="1"/>
    <col min="1296" max="1296" width="10.28515625" style="2425" customWidth="1"/>
    <col min="1297" max="1297" width="2.28515625" style="2425" customWidth="1"/>
    <col min="1298" max="1298" width="11.42578125" style="2425"/>
    <col min="1299" max="1299" width="2.42578125" style="2425" customWidth="1"/>
    <col min="1300" max="1300" width="10.140625" style="2425" customWidth="1"/>
    <col min="1301" max="1536" width="11.42578125" style="2425"/>
    <col min="1537" max="1537" width="2.42578125" style="2425" customWidth="1"/>
    <col min="1538" max="1538" width="28.140625" style="2425" customWidth="1"/>
    <col min="1539" max="1539" width="4.28515625" style="2425" customWidth="1"/>
    <col min="1540" max="1540" width="2.28515625" style="2425" customWidth="1"/>
    <col min="1541" max="1541" width="12.5703125" style="2425" customWidth="1"/>
    <col min="1542" max="1542" width="2" style="2425" customWidth="1"/>
    <col min="1543" max="1543" width="2.28515625" style="2425" customWidth="1"/>
    <col min="1544" max="1544" width="11.7109375" style="2425" customWidth="1"/>
    <col min="1545" max="1545" width="4.85546875" style="2425" customWidth="1"/>
    <col min="1546" max="1546" width="2.28515625" style="2425" customWidth="1"/>
    <col min="1547" max="1547" width="11.28515625" style="2425" customWidth="1"/>
    <col min="1548" max="1548" width="11.85546875" style="2425" customWidth="1"/>
    <col min="1549" max="1549" width="2.28515625" style="2425" customWidth="1"/>
    <col min="1550" max="1550" width="13.28515625" style="2425" customWidth="1"/>
    <col min="1551" max="1551" width="2.28515625" style="2425" customWidth="1"/>
    <col min="1552" max="1552" width="10.28515625" style="2425" customWidth="1"/>
    <col min="1553" max="1553" width="2.28515625" style="2425" customWidth="1"/>
    <col min="1554" max="1554" width="11.42578125" style="2425"/>
    <col min="1555" max="1555" width="2.42578125" style="2425" customWidth="1"/>
    <col min="1556" max="1556" width="10.140625" style="2425" customWidth="1"/>
    <col min="1557" max="1792" width="11.42578125" style="2425"/>
    <col min="1793" max="1793" width="2.42578125" style="2425" customWidth="1"/>
    <col min="1794" max="1794" width="28.140625" style="2425" customWidth="1"/>
    <col min="1795" max="1795" width="4.28515625" style="2425" customWidth="1"/>
    <col min="1796" max="1796" width="2.28515625" style="2425" customWidth="1"/>
    <col min="1797" max="1797" width="12.5703125" style="2425" customWidth="1"/>
    <col min="1798" max="1798" width="2" style="2425" customWidth="1"/>
    <col min="1799" max="1799" width="2.28515625" style="2425" customWidth="1"/>
    <col min="1800" max="1800" width="11.7109375" style="2425" customWidth="1"/>
    <col min="1801" max="1801" width="4.85546875" style="2425" customWidth="1"/>
    <col min="1802" max="1802" width="2.28515625" style="2425" customWidth="1"/>
    <col min="1803" max="1803" width="11.28515625" style="2425" customWidth="1"/>
    <col min="1804" max="1804" width="11.85546875" style="2425" customWidth="1"/>
    <col min="1805" max="1805" width="2.28515625" style="2425" customWidth="1"/>
    <col min="1806" max="1806" width="13.28515625" style="2425" customWidth="1"/>
    <col min="1807" max="1807" width="2.28515625" style="2425" customWidth="1"/>
    <col min="1808" max="1808" width="10.28515625" style="2425" customWidth="1"/>
    <col min="1809" max="1809" width="2.28515625" style="2425" customWidth="1"/>
    <col min="1810" max="1810" width="11.42578125" style="2425"/>
    <col min="1811" max="1811" width="2.42578125" style="2425" customWidth="1"/>
    <col min="1812" max="1812" width="10.140625" style="2425" customWidth="1"/>
    <col min="1813" max="2048" width="11.42578125" style="2425"/>
    <col min="2049" max="2049" width="2.42578125" style="2425" customWidth="1"/>
    <col min="2050" max="2050" width="28.140625" style="2425" customWidth="1"/>
    <col min="2051" max="2051" width="4.28515625" style="2425" customWidth="1"/>
    <col min="2052" max="2052" width="2.28515625" style="2425" customWidth="1"/>
    <col min="2053" max="2053" width="12.5703125" style="2425" customWidth="1"/>
    <col min="2054" max="2054" width="2" style="2425" customWidth="1"/>
    <col min="2055" max="2055" width="2.28515625" style="2425" customWidth="1"/>
    <col min="2056" max="2056" width="11.7109375" style="2425" customWidth="1"/>
    <col min="2057" max="2057" width="4.85546875" style="2425" customWidth="1"/>
    <col min="2058" max="2058" width="2.28515625" style="2425" customWidth="1"/>
    <col min="2059" max="2059" width="11.28515625" style="2425" customWidth="1"/>
    <col min="2060" max="2060" width="11.85546875" style="2425" customWidth="1"/>
    <col min="2061" max="2061" width="2.28515625" style="2425" customWidth="1"/>
    <col min="2062" max="2062" width="13.28515625" style="2425" customWidth="1"/>
    <col min="2063" max="2063" width="2.28515625" style="2425" customWidth="1"/>
    <col min="2064" max="2064" width="10.28515625" style="2425" customWidth="1"/>
    <col min="2065" max="2065" width="2.28515625" style="2425" customWidth="1"/>
    <col min="2066" max="2066" width="11.42578125" style="2425"/>
    <col min="2067" max="2067" width="2.42578125" style="2425" customWidth="1"/>
    <col min="2068" max="2068" width="10.140625" style="2425" customWidth="1"/>
    <col min="2069" max="2304" width="11.42578125" style="2425"/>
    <col min="2305" max="2305" width="2.42578125" style="2425" customWidth="1"/>
    <col min="2306" max="2306" width="28.140625" style="2425" customWidth="1"/>
    <col min="2307" max="2307" width="4.28515625" style="2425" customWidth="1"/>
    <col min="2308" max="2308" width="2.28515625" style="2425" customWidth="1"/>
    <col min="2309" max="2309" width="12.5703125" style="2425" customWidth="1"/>
    <col min="2310" max="2310" width="2" style="2425" customWidth="1"/>
    <col min="2311" max="2311" width="2.28515625" style="2425" customWidth="1"/>
    <col min="2312" max="2312" width="11.7109375" style="2425" customWidth="1"/>
    <col min="2313" max="2313" width="4.85546875" style="2425" customWidth="1"/>
    <col min="2314" max="2314" width="2.28515625" style="2425" customWidth="1"/>
    <col min="2315" max="2315" width="11.28515625" style="2425" customWidth="1"/>
    <col min="2316" max="2316" width="11.85546875" style="2425" customWidth="1"/>
    <col min="2317" max="2317" width="2.28515625" style="2425" customWidth="1"/>
    <col min="2318" max="2318" width="13.28515625" style="2425" customWidth="1"/>
    <col min="2319" max="2319" width="2.28515625" style="2425" customWidth="1"/>
    <col min="2320" max="2320" width="10.28515625" style="2425" customWidth="1"/>
    <col min="2321" max="2321" width="2.28515625" style="2425" customWidth="1"/>
    <col min="2322" max="2322" width="11.42578125" style="2425"/>
    <col min="2323" max="2323" width="2.42578125" style="2425" customWidth="1"/>
    <col min="2324" max="2324" width="10.140625" style="2425" customWidth="1"/>
    <col min="2325" max="2560" width="11.42578125" style="2425"/>
    <col min="2561" max="2561" width="2.42578125" style="2425" customWidth="1"/>
    <col min="2562" max="2562" width="28.140625" style="2425" customWidth="1"/>
    <col min="2563" max="2563" width="4.28515625" style="2425" customWidth="1"/>
    <col min="2564" max="2564" width="2.28515625" style="2425" customWidth="1"/>
    <col min="2565" max="2565" width="12.5703125" style="2425" customWidth="1"/>
    <col min="2566" max="2566" width="2" style="2425" customWidth="1"/>
    <col min="2567" max="2567" width="2.28515625" style="2425" customWidth="1"/>
    <col min="2568" max="2568" width="11.7109375" style="2425" customWidth="1"/>
    <col min="2569" max="2569" width="4.85546875" style="2425" customWidth="1"/>
    <col min="2570" max="2570" width="2.28515625" style="2425" customWidth="1"/>
    <col min="2571" max="2571" width="11.28515625" style="2425" customWidth="1"/>
    <col min="2572" max="2572" width="11.85546875" style="2425" customWidth="1"/>
    <col min="2573" max="2573" width="2.28515625" style="2425" customWidth="1"/>
    <col min="2574" max="2574" width="13.28515625" style="2425" customWidth="1"/>
    <col min="2575" max="2575" width="2.28515625" style="2425" customWidth="1"/>
    <col min="2576" max="2576" width="10.28515625" style="2425" customWidth="1"/>
    <col min="2577" max="2577" width="2.28515625" style="2425" customWidth="1"/>
    <col min="2578" max="2578" width="11.42578125" style="2425"/>
    <col min="2579" max="2579" width="2.42578125" style="2425" customWidth="1"/>
    <col min="2580" max="2580" width="10.140625" style="2425" customWidth="1"/>
    <col min="2581" max="2816" width="11.42578125" style="2425"/>
    <col min="2817" max="2817" width="2.42578125" style="2425" customWidth="1"/>
    <col min="2818" max="2818" width="28.140625" style="2425" customWidth="1"/>
    <col min="2819" max="2819" width="4.28515625" style="2425" customWidth="1"/>
    <col min="2820" max="2820" width="2.28515625" style="2425" customWidth="1"/>
    <col min="2821" max="2821" width="12.5703125" style="2425" customWidth="1"/>
    <col min="2822" max="2822" width="2" style="2425" customWidth="1"/>
    <col min="2823" max="2823" width="2.28515625" style="2425" customWidth="1"/>
    <col min="2824" max="2824" width="11.7109375" style="2425" customWidth="1"/>
    <col min="2825" max="2825" width="4.85546875" style="2425" customWidth="1"/>
    <col min="2826" max="2826" width="2.28515625" style="2425" customWidth="1"/>
    <col min="2827" max="2827" width="11.28515625" style="2425" customWidth="1"/>
    <col min="2828" max="2828" width="11.85546875" style="2425" customWidth="1"/>
    <col min="2829" max="2829" width="2.28515625" style="2425" customWidth="1"/>
    <col min="2830" max="2830" width="13.28515625" style="2425" customWidth="1"/>
    <col min="2831" max="2831" width="2.28515625" style="2425" customWidth="1"/>
    <col min="2832" max="2832" width="10.28515625" style="2425" customWidth="1"/>
    <col min="2833" max="2833" width="2.28515625" style="2425" customWidth="1"/>
    <col min="2834" max="2834" width="11.42578125" style="2425"/>
    <col min="2835" max="2835" width="2.42578125" style="2425" customWidth="1"/>
    <col min="2836" max="2836" width="10.140625" style="2425" customWidth="1"/>
    <col min="2837" max="3072" width="11.42578125" style="2425"/>
    <col min="3073" max="3073" width="2.42578125" style="2425" customWidth="1"/>
    <col min="3074" max="3074" width="28.140625" style="2425" customWidth="1"/>
    <col min="3075" max="3075" width="4.28515625" style="2425" customWidth="1"/>
    <col min="3076" max="3076" width="2.28515625" style="2425" customWidth="1"/>
    <col min="3077" max="3077" width="12.5703125" style="2425" customWidth="1"/>
    <col min="3078" max="3078" width="2" style="2425" customWidth="1"/>
    <col min="3079" max="3079" width="2.28515625" style="2425" customWidth="1"/>
    <col min="3080" max="3080" width="11.7109375" style="2425" customWidth="1"/>
    <col min="3081" max="3081" width="4.85546875" style="2425" customWidth="1"/>
    <col min="3082" max="3082" width="2.28515625" style="2425" customWidth="1"/>
    <col min="3083" max="3083" width="11.28515625" style="2425" customWidth="1"/>
    <col min="3084" max="3084" width="11.85546875" style="2425" customWidth="1"/>
    <col min="3085" max="3085" width="2.28515625" style="2425" customWidth="1"/>
    <col min="3086" max="3086" width="13.28515625" style="2425" customWidth="1"/>
    <col min="3087" max="3087" width="2.28515625" style="2425" customWidth="1"/>
    <col min="3088" max="3088" width="10.28515625" style="2425" customWidth="1"/>
    <col min="3089" max="3089" width="2.28515625" style="2425" customWidth="1"/>
    <col min="3090" max="3090" width="11.42578125" style="2425"/>
    <col min="3091" max="3091" width="2.42578125" style="2425" customWidth="1"/>
    <col min="3092" max="3092" width="10.140625" style="2425" customWidth="1"/>
    <col min="3093" max="3328" width="11.42578125" style="2425"/>
    <col min="3329" max="3329" width="2.42578125" style="2425" customWidth="1"/>
    <col min="3330" max="3330" width="28.140625" style="2425" customWidth="1"/>
    <col min="3331" max="3331" width="4.28515625" style="2425" customWidth="1"/>
    <col min="3332" max="3332" width="2.28515625" style="2425" customWidth="1"/>
    <col min="3333" max="3333" width="12.5703125" style="2425" customWidth="1"/>
    <col min="3334" max="3334" width="2" style="2425" customWidth="1"/>
    <col min="3335" max="3335" width="2.28515625" style="2425" customWidth="1"/>
    <col min="3336" max="3336" width="11.7109375" style="2425" customWidth="1"/>
    <col min="3337" max="3337" width="4.85546875" style="2425" customWidth="1"/>
    <col min="3338" max="3338" width="2.28515625" style="2425" customWidth="1"/>
    <col min="3339" max="3339" width="11.28515625" style="2425" customWidth="1"/>
    <col min="3340" max="3340" width="11.85546875" style="2425" customWidth="1"/>
    <col min="3341" max="3341" width="2.28515625" style="2425" customWidth="1"/>
    <col min="3342" max="3342" width="13.28515625" style="2425" customWidth="1"/>
    <col min="3343" max="3343" width="2.28515625" style="2425" customWidth="1"/>
    <col min="3344" max="3344" width="10.28515625" style="2425" customWidth="1"/>
    <col min="3345" max="3345" width="2.28515625" style="2425" customWidth="1"/>
    <col min="3346" max="3346" width="11.42578125" style="2425"/>
    <col min="3347" max="3347" width="2.42578125" style="2425" customWidth="1"/>
    <col min="3348" max="3348" width="10.140625" style="2425" customWidth="1"/>
    <col min="3349" max="3584" width="11.42578125" style="2425"/>
    <col min="3585" max="3585" width="2.42578125" style="2425" customWidth="1"/>
    <col min="3586" max="3586" width="28.140625" style="2425" customWidth="1"/>
    <col min="3587" max="3587" width="4.28515625" style="2425" customWidth="1"/>
    <col min="3588" max="3588" width="2.28515625" style="2425" customWidth="1"/>
    <col min="3589" max="3589" width="12.5703125" style="2425" customWidth="1"/>
    <col min="3590" max="3590" width="2" style="2425" customWidth="1"/>
    <col min="3591" max="3591" width="2.28515625" style="2425" customWidth="1"/>
    <col min="3592" max="3592" width="11.7109375" style="2425" customWidth="1"/>
    <col min="3593" max="3593" width="4.85546875" style="2425" customWidth="1"/>
    <col min="3594" max="3594" width="2.28515625" style="2425" customWidth="1"/>
    <col min="3595" max="3595" width="11.28515625" style="2425" customWidth="1"/>
    <col min="3596" max="3596" width="11.85546875" style="2425" customWidth="1"/>
    <col min="3597" max="3597" width="2.28515625" style="2425" customWidth="1"/>
    <col min="3598" max="3598" width="13.28515625" style="2425" customWidth="1"/>
    <col min="3599" max="3599" width="2.28515625" style="2425" customWidth="1"/>
    <col min="3600" max="3600" width="10.28515625" style="2425" customWidth="1"/>
    <col min="3601" max="3601" width="2.28515625" style="2425" customWidth="1"/>
    <col min="3602" max="3602" width="11.42578125" style="2425"/>
    <col min="3603" max="3603" width="2.42578125" style="2425" customWidth="1"/>
    <col min="3604" max="3604" width="10.140625" style="2425" customWidth="1"/>
    <col min="3605" max="3840" width="11.42578125" style="2425"/>
    <col min="3841" max="3841" width="2.42578125" style="2425" customWidth="1"/>
    <col min="3842" max="3842" width="28.140625" style="2425" customWidth="1"/>
    <col min="3843" max="3843" width="4.28515625" style="2425" customWidth="1"/>
    <col min="3844" max="3844" width="2.28515625" style="2425" customWidth="1"/>
    <col min="3845" max="3845" width="12.5703125" style="2425" customWidth="1"/>
    <col min="3846" max="3846" width="2" style="2425" customWidth="1"/>
    <col min="3847" max="3847" width="2.28515625" style="2425" customWidth="1"/>
    <col min="3848" max="3848" width="11.7109375" style="2425" customWidth="1"/>
    <col min="3849" max="3849" width="4.85546875" style="2425" customWidth="1"/>
    <col min="3850" max="3850" width="2.28515625" style="2425" customWidth="1"/>
    <col min="3851" max="3851" width="11.28515625" style="2425" customWidth="1"/>
    <col min="3852" max="3852" width="11.85546875" style="2425" customWidth="1"/>
    <col min="3853" max="3853" width="2.28515625" style="2425" customWidth="1"/>
    <col min="3854" max="3854" width="13.28515625" style="2425" customWidth="1"/>
    <col min="3855" max="3855" width="2.28515625" style="2425" customWidth="1"/>
    <col min="3856" max="3856" width="10.28515625" style="2425" customWidth="1"/>
    <col min="3857" max="3857" width="2.28515625" style="2425" customWidth="1"/>
    <col min="3858" max="3858" width="11.42578125" style="2425"/>
    <col min="3859" max="3859" width="2.42578125" style="2425" customWidth="1"/>
    <col min="3860" max="3860" width="10.140625" style="2425" customWidth="1"/>
    <col min="3861" max="4096" width="11.42578125" style="2425"/>
    <col min="4097" max="4097" width="2.42578125" style="2425" customWidth="1"/>
    <col min="4098" max="4098" width="28.140625" style="2425" customWidth="1"/>
    <col min="4099" max="4099" width="4.28515625" style="2425" customWidth="1"/>
    <col min="4100" max="4100" width="2.28515625" style="2425" customWidth="1"/>
    <col min="4101" max="4101" width="12.5703125" style="2425" customWidth="1"/>
    <col min="4102" max="4102" width="2" style="2425" customWidth="1"/>
    <col min="4103" max="4103" width="2.28515625" style="2425" customWidth="1"/>
    <col min="4104" max="4104" width="11.7109375" style="2425" customWidth="1"/>
    <col min="4105" max="4105" width="4.85546875" style="2425" customWidth="1"/>
    <col min="4106" max="4106" width="2.28515625" style="2425" customWidth="1"/>
    <col min="4107" max="4107" width="11.28515625" style="2425" customWidth="1"/>
    <col min="4108" max="4108" width="11.85546875" style="2425" customWidth="1"/>
    <col min="4109" max="4109" width="2.28515625" style="2425" customWidth="1"/>
    <col min="4110" max="4110" width="13.28515625" style="2425" customWidth="1"/>
    <col min="4111" max="4111" width="2.28515625" style="2425" customWidth="1"/>
    <col min="4112" max="4112" width="10.28515625" style="2425" customWidth="1"/>
    <col min="4113" max="4113" width="2.28515625" style="2425" customWidth="1"/>
    <col min="4114" max="4114" width="11.42578125" style="2425"/>
    <col min="4115" max="4115" width="2.42578125" style="2425" customWidth="1"/>
    <col min="4116" max="4116" width="10.140625" style="2425" customWidth="1"/>
    <col min="4117" max="4352" width="11.42578125" style="2425"/>
    <col min="4353" max="4353" width="2.42578125" style="2425" customWidth="1"/>
    <col min="4354" max="4354" width="28.140625" style="2425" customWidth="1"/>
    <col min="4355" max="4355" width="4.28515625" style="2425" customWidth="1"/>
    <col min="4356" max="4356" width="2.28515625" style="2425" customWidth="1"/>
    <col min="4357" max="4357" width="12.5703125" style="2425" customWidth="1"/>
    <col min="4358" max="4358" width="2" style="2425" customWidth="1"/>
    <col min="4359" max="4359" width="2.28515625" style="2425" customWidth="1"/>
    <col min="4360" max="4360" width="11.7109375" style="2425" customWidth="1"/>
    <col min="4361" max="4361" width="4.85546875" style="2425" customWidth="1"/>
    <col min="4362" max="4362" width="2.28515625" style="2425" customWidth="1"/>
    <col min="4363" max="4363" width="11.28515625" style="2425" customWidth="1"/>
    <col min="4364" max="4364" width="11.85546875" style="2425" customWidth="1"/>
    <col min="4365" max="4365" width="2.28515625" style="2425" customWidth="1"/>
    <col min="4366" max="4366" width="13.28515625" style="2425" customWidth="1"/>
    <col min="4367" max="4367" width="2.28515625" style="2425" customWidth="1"/>
    <col min="4368" max="4368" width="10.28515625" style="2425" customWidth="1"/>
    <col min="4369" max="4369" width="2.28515625" style="2425" customWidth="1"/>
    <col min="4370" max="4370" width="11.42578125" style="2425"/>
    <col min="4371" max="4371" width="2.42578125" style="2425" customWidth="1"/>
    <col min="4372" max="4372" width="10.140625" style="2425" customWidth="1"/>
    <col min="4373" max="4608" width="11.42578125" style="2425"/>
    <col min="4609" max="4609" width="2.42578125" style="2425" customWidth="1"/>
    <col min="4610" max="4610" width="28.140625" style="2425" customWidth="1"/>
    <col min="4611" max="4611" width="4.28515625" style="2425" customWidth="1"/>
    <col min="4612" max="4612" width="2.28515625" style="2425" customWidth="1"/>
    <col min="4613" max="4613" width="12.5703125" style="2425" customWidth="1"/>
    <col min="4614" max="4614" width="2" style="2425" customWidth="1"/>
    <col min="4615" max="4615" width="2.28515625" style="2425" customWidth="1"/>
    <col min="4616" max="4616" width="11.7109375" style="2425" customWidth="1"/>
    <col min="4617" max="4617" width="4.85546875" style="2425" customWidth="1"/>
    <col min="4618" max="4618" width="2.28515625" style="2425" customWidth="1"/>
    <col min="4619" max="4619" width="11.28515625" style="2425" customWidth="1"/>
    <col min="4620" max="4620" width="11.85546875" style="2425" customWidth="1"/>
    <col min="4621" max="4621" width="2.28515625" style="2425" customWidth="1"/>
    <col min="4622" max="4622" width="13.28515625" style="2425" customWidth="1"/>
    <col min="4623" max="4623" width="2.28515625" style="2425" customWidth="1"/>
    <col min="4624" max="4624" width="10.28515625" style="2425" customWidth="1"/>
    <col min="4625" max="4625" width="2.28515625" style="2425" customWidth="1"/>
    <col min="4626" max="4626" width="11.42578125" style="2425"/>
    <col min="4627" max="4627" width="2.42578125" style="2425" customWidth="1"/>
    <col min="4628" max="4628" width="10.140625" style="2425" customWidth="1"/>
    <col min="4629" max="4864" width="11.42578125" style="2425"/>
    <col min="4865" max="4865" width="2.42578125" style="2425" customWidth="1"/>
    <col min="4866" max="4866" width="28.140625" style="2425" customWidth="1"/>
    <col min="4867" max="4867" width="4.28515625" style="2425" customWidth="1"/>
    <col min="4868" max="4868" width="2.28515625" style="2425" customWidth="1"/>
    <col min="4869" max="4869" width="12.5703125" style="2425" customWidth="1"/>
    <col min="4870" max="4870" width="2" style="2425" customWidth="1"/>
    <col min="4871" max="4871" width="2.28515625" style="2425" customWidth="1"/>
    <col min="4872" max="4872" width="11.7109375" style="2425" customWidth="1"/>
    <col min="4873" max="4873" width="4.85546875" style="2425" customWidth="1"/>
    <col min="4874" max="4874" width="2.28515625" style="2425" customWidth="1"/>
    <col min="4875" max="4875" width="11.28515625" style="2425" customWidth="1"/>
    <col min="4876" max="4876" width="11.85546875" style="2425" customWidth="1"/>
    <col min="4877" max="4877" width="2.28515625" style="2425" customWidth="1"/>
    <col min="4878" max="4878" width="13.28515625" style="2425" customWidth="1"/>
    <col min="4879" max="4879" width="2.28515625" style="2425" customWidth="1"/>
    <col min="4880" max="4880" width="10.28515625" style="2425" customWidth="1"/>
    <col min="4881" max="4881" width="2.28515625" style="2425" customWidth="1"/>
    <col min="4882" max="4882" width="11.42578125" style="2425"/>
    <col min="4883" max="4883" width="2.42578125" style="2425" customWidth="1"/>
    <col min="4884" max="4884" width="10.140625" style="2425" customWidth="1"/>
    <col min="4885" max="5120" width="11.42578125" style="2425"/>
    <col min="5121" max="5121" width="2.42578125" style="2425" customWidth="1"/>
    <col min="5122" max="5122" width="28.140625" style="2425" customWidth="1"/>
    <col min="5123" max="5123" width="4.28515625" style="2425" customWidth="1"/>
    <col min="5124" max="5124" width="2.28515625" style="2425" customWidth="1"/>
    <col min="5125" max="5125" width="12.5703125" style="2425" customWidth="1"/>
    <col min="5126" max="5126" width="2" style="2425" customWidth="1"/>
    <col min="5127" max="5127" width="2.28515625" style="2425" customWidth="1"/>
    <col min="5128" max="5128" width="11.7109375" style="2425" customWidth="1"/>
    <col min="5129" max="5129" width="4.85546875" style="2425" customWidth="1"/>
    <col min="5130" max="5130" width="2.28515625" style="2425" customWidth="1"/>
    <col min="5131" max="5131" width="11.28515625" style="2425" customWidth="1"/>
    <col min="5132" max="5132" width="11.85546875" style="2425" customWidth="1"/>
    <col min="5133" max="5133" width="2.28515625" style="2425" customWidth="1"/>
    <col min="5134" max="5134" width="13.28515625" style="2425" customWidth="1"/>
    <col min="5135" max="5135" width="2.28515625" style="2425" customWidth="1"/>
    <col min="5136" max="5136" width="10.28515625" style="2425" customWidth="1"/>
    <col min="5137" max="5137" width="2.28515625" style="2425" customWidth="1"/>
    <col min="5138" max="5138" width="11.42578125" style="2425"/>
    <col min="5139" max="5139" width="2.42578125" style="2425" customWidth="1"/>
    <col min="5140" max="5140" width="10.140625" style="2425" customWidth="1"/>
    <col min="5141" max="5376" width="11.42578125" style="2425"/>
    <col min="5377" max="5377" width="2.42578125" style="2425" customWidth="1"/>
    <col min="5378" max="5378" width="28.140625" style="2425" customWidth="1"/>
    <col min="5379" max="5379" width="4.28515625" style="2425" customWidth="1"/>
    <col min="5380" max="5380" width="2.28515625" style="2425" customWidth="1"/>
    <col min="5381" max="5381" width="12.5703125" style="2425" customWidth="1"/>
    <col min="5382" max="5382" width="2" style="2425" customWidth="1"/>
    <col min="5383" max="5383" width="2.28515625" style="2425" customWidth="1"/>
    <col min="5384" max="5384" width="11.7109375" style="2425" customWidth="1"/>
    <col min="5385" max="5385" width="4.85546875" style="2425" customWidth="1"/>
    <col min="5386" max="5386" width="2.28515625" style="2425" customWidth="1"/>
    <col min="5387" max="5387" width="11.28515625" style="2425" customWidth="1"/>
    <col min="5388" max="5388" width="11.85546875" style="2425" customWidth="1"/>
    <col min="5389" max="5389" width="2.28515625" style="2425" customWidth="1"/>
    <col min="5390" max="5390" width="13.28515625" style="2425" customWidth="1"/>
    <col min="5391" max="5391" width="2.28515625" style="2425" customWidth="1"/>
    <col min="5392" max="5392" width="10.28515625" style="2425" customWidth="1"/>
    <col min="5393" max="5393" width="2.28515625" style="2425" customWidth="1"/>
    <col min="5394" max="5394" width="11.42578125" style="2425"/>
    <col min="5395" max="5395" width="2.42578125" style="2425" customWidth="1"/>
    <col min="5396" max="5396" width="10.140625" style="2425" customWidth="1"/>
    <col min="5397" max="5632" width="11.42578125" style="2425"/>
    <col min="5633" max="5633" width="2.42578125" style="2425" customWidth="1"/>
    <col min="5634" max="5634" width="28.140625" style="2425" customWidth="1"/>
    <col min="5635" max="5635" width="4.28515625" style="2425" customWidth="1"/>
    <col min="5636" max="5636" width="2.28515625" style="2425" customWidth="1"/>
    <col min="5637" max="5637" width="12.5703125" style="2425" customWidth="1"/>
    <col min="5638" max="5638" width="2" style="2425" customWidth="1"/>
    <col min="5639" max="5639" width="2.28515625" style="2425" customWidth="1"/>
    <col min="5640" max="5640" width="11.7109375" style="2425" customWidth="1"/>
    <col min="5641" max="5641" width="4.85546875" style="2425" customWidth="1"/>
    <col min="5642" max="5642" width="2.28515625" style="2425" customWidth="1"/>
    <col min="5643" max="5643" width="11.28515625" style="2425" customWidth="1"/>
    <col min="5644" max="5644" width="11.85546875" style="2425" customWidth="1"/>
    <col min="5645" max="5645" width="2.28515625" style="2425" customWidth="1"/>
    <col min="5646" max="5646" width="13.28515625" style="2425" customWidth="1"/>
    <col min="5647" max="5647" width="2.28515625" style="2425" customWidth="1"/>
    <col min="5648" max="5648" width="10.28515625" style="2425" customWidth="1"/>
    <col min="5649" max="5649" width="2.28515625" style="2425" customWidth="1"/>
    <col min="5650" max="5650" width="11.42578125" style="2425"/>
    <col min="5651" max="5651" width="2.42578125" style="2425" customWidth="1"/>
    <col min="5652" max="5652" width="10.140625" style="2425" customWidth="1"/>
    <col min="5653" max="5888" width="11.42578125" style="2425"/>
    <col min="5889" max="5889" width="2.42578125" style="2425" customWidth="1"/>
    <col min="5890" max="5890" width="28.140625" style="2425" customWidth="1"/>
    <col min="5891" max="5891" width="4.28515625" style="2425" customWidth="1"/>
    <col min="5892" max="5892" width="2.28515625" style="2425" customWidth="1"/>
    <col min="5893" max="5893" width="12.5703125" style="2425" customWidth="1"/>
    <col min="5894" max="5894" width="2" style="2425" customWidth="1"/>
    <col min="5895" max="5895" width="2.28515625" style="2425" customWidth="1"/>
    <col min="5896" max="5896" width="11.7109375" style="2425" customWidth="1"/>
    <col min="5897" max="5897" width="4.85546875" style="2425" customWidth="1"/>
    <col min="5898" max="5898" width="2.28515625" style="2425" customWidth="1"/>
    <col min="5899" max="5899" width="11.28515625" style="2425" customWidth="1"/>
    <col min="5900" max="5900" width="11.85546875" style="2425" customWidth="1"/>
    <col min="5901" max="5901" width="2.28515625" style="2425" customWidth="1"/>
    <col min="5902" max="5902" width="13.28515625" style="2425" customWidth="1"/>
    <col min="5903" max="5903" width="2.28515625" style="2425" customWidth="1"/>
    <col min="5904" max="5904" width="10.28515625" style="2425" customWidth="1"/>
    <col min="5905" max="5905" width="2.28515625" style="2425" customWidth="1"/>
    <col min="5906" max="5906" width="11.42578125" style="2425"/>
    <col min="5907" max="5907" width="2.42578125" style="2425" customWidth="1"/>
    <col min="5908" max="5908" width="10.140625" style="2425" customWidth="1"/>
    <col min="5909" max="6144" width="11.42578125" style="2425"/>
    <col min="6145" max="6145" width="2.42578125" style="2425" customWidth="1"/>
    <col min="6146" max="6146" width="28.140625" style="2425" customWidth="1"/>
    <col min="6147" max="6147" width="4.28515625" style="2425" customWidth="1"/>
    <col min="6148" max="6148" width="2.28515625" style="2425" customWidth="1"/>
    <col min="6149" max="6149" width="12.5703125" style="2425" customWidth="1"/>
    <col min="6150" max="6150" width="2" style="2425" customWidth="1"/>
    <col min="6151" max="6151" width="2.28515625" style="2425" customWidth="1"/>
    <col min="6152" max="6152" width="11.7109375" style="2425" customWidth="1"/>
    <col min="6153" max="6153" width="4.85546875" style="2425" customWidth="1"/>
    <col min="6154" max="6154" width="2.28515625" style="2425" customWidth="1"/>
    <col min="6155" max="6155" width="11.28515625" style="2425" customWidth="1"/>
    <col min="6156" max="6156" width="11.85546875" style="2425" customWidth="1"/>
    <col min="6157" max="6157" width="2.28515625" style="2425" customWidth="1"/>
    <col min="6158" max="6158" width="13.28515625" style="2425" customWidth="1"/>
    <col min="6159" max="6159" width="2.28515625" style="2425" customWidth="1"/>
    <col min="6160" max="6160" width="10.28515625" style="2425" customWidth="1"/>
    <col min="6161" max="6161" width="2.28515625" style="2425" customWidth="1"/>
    <col min="6162" max="6162" width="11.42578125" style="2425"/>
    <col min="6163" max="6163" width="2.42578125" style="2425" customWidth="1"/>
    <col min="6164" max="6164" width="10.140625" style="2425" customWidth="1"/>
    <col min="6165" max="6400" width="11.42578125" style="2425"/>
    <col min="6401" max="6401" width="2.42578125" style="2425" customWidth="1"/>
    <col min="6402" max="6402" width="28.140625" style="2425" customWidth="1"/>
    <col min="6403" max="6403" width="4.28515625" style="2425" customWidth="1"/>
    <col min="6404" max="6404" width="2.28515625" style="2425" customWidth="1"/>
    <col min="6405" max="6405" width="12.5703125" style="2425" customWidth="1"/>
    <col min="6406" max="6406" width="2" style="2425" customWidth="1"/>
    <col min="6407" max="6407" width="2.28515625" style="2425" customWidth="1"/>
    <col min="6408" max="6408" width="11.7109375" style="2425" customWidth="1"/>
    <col min="6409" max="6409" width="4.85546875" style="2425" customWidth="1"/>
    <col min="6410" max="6410" width="2.28515625" style="2425" customWidth="1"/>
    <col min="6411" max="6411" width="11.28515625" style="2425" customWidth="1"/>
    <col min="6412" max="6412" width="11.85546875" style="2425" customWidth="1"/>
    <col min="6413" max="6413" width="2.28515625" style="2425" customWidth="1"/>
    <col min="6414" max="6414" width="13.28515625" style="2425" customWidth="1"/>
    <col min="6415" max="6415" width="2.28515625" style="2425" customWidth="1"/>
    <col min="6416" max="6416" width="10.28515625" style="2425" customWidth="1"/>
    <col min="6417" max="6417" width="2.28515625" style="2425" customWidth="1"/>
    <col min="6418" max="6418" width="11.42578125" style="2425"/>
    <col min="6419" max="6419" width="2.42578125" style="2425" customWidth="1"/>
    <col min="6420" max="6420" width="10.140625" style="2425" customWidth="1"/>
    <col min="6421" max="6656" width="11.42578125" style="2425"/>
    <col min="6657" max="6657" width="2.42578125" style="2425" customWidth="1"/>
    <col min="6658" max="6658" width="28.140625" style="2425" customWidth="1"/>
    <col min="6659" max="6659" width="4.28515625" style="2425" customWidth="1"/>
    <col min="6660" max="6660" width="2.28515625" style="2425" customWidth="1"/>
    <col min="6661" max="6661" width="12.5703125" style="2425" customWidth="1"/>
    <col min="6662" max="6662" width="2" style="2425" customWidth="1"/>
    <col min="6663" max="6663" width="2.28515625" style="2425" customWidth="1"/>
    <col min="6664" max="6664" width="11.7109375" style="2425" customWidth="1"/>
    <col min="6665" max="6665" width="4.85546875" style="2425" customWidth="1"/>
    <col min="6666" max="6666" width="2.28515625" style="2425" customWidth="1"/>
    <col min="6667" max="6667" width="11.28515625" style="2425" customWidth="1"/>
    <col min="6668" max="6668" width="11.85546875" style="2425" customWidth="1"/>
    <col min="6669" max="6669" width="2.28515625" style="2425" customWidth="1"/>
    <col min="6670" max="6670" width="13.28515625" style="2425" customWidth="1"/>
    <col min="6671" max="6671" width="2.28515625" style="2425" customWidth="1"/>
    <col min="6672" max="6672" width="10.28515625" style="2425" customWidth="1"/>
    <col min="6673" max="6673" width="2.28515625" style="2425" customWidth="1"/>
    <col min="6674" max="6674" width="11.42578125" style="2425"/>
    <col min="6675" max="6675" width="2.42578125" style="2425" customWidth="1"/>
    <col min="6676" max="6676" width="10.140625" style="2425" customWidth="1"/>
    <col min="6677" max="6912" width="11.42578125" style="2425"/>
    <col min="6913" max="6913" width="2.42578125" style="2425" customWidth="1"/>
    <col min="6914" max="6914" width="28.140625" style="2425" customWidth="1"/>
    <col min="6915" max="6915" width="4.28515625" style="2425" customWidth="1"/>
    <col min="6916" max="6916" width="2.28515625" style="2425" customWidth="1"/>
    <col min="6917" max="6917" width="12.5703125" style="2425" customWidth="1"/>
    <col min="6918" max="6918" width="2" style="2425" customWidth="1"/>
    <col min="6919" max="6919" width="2.28515625" style="2425" customWidth="1"/>
    <col min="6920" max="6920" width="11.7109375" style="2425" customWidth="1"/>
    <col min="6921" max="6921" width="4.85546875" style="2425" customWidth="1"/>
    <col min="6922" max="6922" width="2.28515625" style="2425" customWidth="1"/>
    <col min="6923" max="6923" width="11.28515625" style="2425" customWidth="1"/>
    <col min="6924" max="6924" width="11.85546875" style="2425" customWidth="1"/>
    <col min="6925" max="6925" width="2.28515625" style="2425" customWidth="1"/>
    <col min="6926" max="6926" width="13.28515625" style="2425" customWidth="1"/>
    <col min="6927" max="6927" width="2.28515625" style="2425" customWidth="1"/>
    <col min="6928" max="6928" width="10.28515625" style="2425" customWidth="1"/>
    <col min="6929" max="6929" width="2.28515625" style="2425" customWidth="1"/>
    <col min="6930" max="6930" width="11.42578125" style="2425"/>
    <col min="6931" max="6931" width="2.42578125" style="2425" customWidth="1"/>
    <col min="6932" max="6932" width="10.140625" style="2425" customWidth="1"/>
    <col min="6933" max="7168" width="11.42578125" style="2425"/>
    <col min="7169" max="7169" width="2.42578125" style="2425" customWidth="1"/>
    <col min="7170" max="7170" width="28.140625" style="2425" customWidth="1"/>
    <col min="7171" max="7171" width="4.28515625" style="2425" customWidth="1"/>
    <col min="7172" max="7172" width="2.28515625" style="2425" customWidth="1"/>
    <col min="7173" max="7173" width="12.5703125" style="2425" customWidth="1"/>
    <col min="7174" max="7174" width="2" style="2425" customWidth="1"/>
    <col min="7175" max="7175" width="2.28515625" style="2425" customWidth="1"/>
    <col min="7176" max="7176" width="11.7109375" style="2425" customWidth="1"/>
    <col min="7177" max="7177" width="4.85546875" style="2425" customWidth="1"/>
    <col min="7178" max="7178" width="2.28515625" style="2425" customWidth="1"/>
    <col min="7179" max="7179" width="11.28515625" style="2425" customWidth="1"/>
    <col min="7180" max="7180" width="11.85546875" style="2425" customWidth="1"/>
    <col min="7181" max="7181" width="2.28515625" style="2425" customWidth="1"/>
    <col min="7182" max="7182" width="13.28515625" style="2425" customWidth="1"/>
    <col min="7183" max="7183" width="2.28515625" style="2425" customWidth="1"/>
    <col min="7184" max="7184" width="10.28515625" style="2425" customWidth="1"/>
    <col min="7185" max="7185" width="2.28515625" style="2425" customWidth="1"/>
    <col min="7186" max="7186" width="11.42578125" style="2425"/>
    <col min="7187" max="7187" width="2.42578125" style="2425" customWidth="1"/>
    <col min="7188" max="7188" width="10.140625" style="2425" customWidth="1"/>
    <col min="7189" max="7424" width="11.42578125" style="2425"/>
    <col min="7425" max="7425" width="2.42578125" style="2425" customWidth="1"/>
    <col min="7426" max="7426" width="28.140625" style="2425" customWidth="1"/>
    <col min="7427" max="7427" width="4.28515625" style="2425" customWidth="1"/>
    <col min="7428" max="7428" width="2.28515625" style="2425" customWidth="1"/>
    <col min="7429" max="7429" width="12.5703125" style="2425" customWidth="1"/>
    <col min="7430" max="7430" width="2" style="2425" customWidth="1"/>
    <col min="7431" max="7431" width="2.28515625" style="2425" customWidth="1"/>
    <col min="7432" max="7432" width="11.7109375" style="2425" customWidth="1"/>
    <col min="7433" max="7433" width="4.85546875" style="2425" customWidth="1"/>
    <col min="7434" max="7434" width="2.28515625" style="2425" customWidth="1"/>
    <col min="7435" max="7435" width="11.28515625" style="2425" customWidth="1"/>
    <col min="7436" max="7436" width="11.85546875" style="2425" customWidth="1"/>
    <col min="7437" max="7437" width="2.28515625" style="2425" customWidth="1"/>
    <col min="7438" max="7438" width="13.28515625" style="2425" customWidth="1"/>
    <col min="7439" max="7439" width="2.28515625" style="2425" customWidth="1"/>
    <col min="7440" max="7440" width="10.28515625" style="2425" customWidth="1"/>
    <col min="7441" max="7441" width="2.28515625" style="2425" customWidth="1"/>
    <col min="7442" max="7442" width="11.42578125" style="2425"/>
    <col min="7443" max="7443" width="2.42578125" style="2425" customWidth="1"/>
    <col min="7444" max="7444" width="10.140625" style="2425" customWidth="1"/>
    <col min="7445" max="7680" width="11.42578125" style="2425"/>
    <col min="7681" max="7681" width="2.42578125" style="2425" customWidth="1"/>
    <col min="7682" max="7682" width="28.140625" style="2425" customWidth="1"/>
    <col min="7683" max="7683" width="4.28515625" style="2425" customWidth="1"/>
    <col min="7684" max="7684" width="2.28515625" style="2425" customWidth="1"/>
    <col min="7685" max="7685" width="12.5703125" style="2425" customWidth="1"/>
    <col min="7686" max="7686" width="2" style="2425" customWidth="1"/>
    <col min="7687" max="7687" width="2.28515625" style="2425" customWidth="1"/>
    <col min="7688" max="7688" width="11.7109375" style="2425" customWidth="1"/>
    <col min="7689" max="7689" width="4.85546875" style="2425" customWidth="1"/>
    <col min="7690" max="7690" width="2.28515625" style="2425" customWidth="1"/>
    <col min="7691" max="7691" width="11.28515625" style="2425" customWidth="1"/>
    <col min="7692" max="7692" width="11.85546875" style="2425" customWidth="1"/>
    <col min="7693" max="7693" width="2.28515625" style="2425" customWidth="1"/>
    <col min="7694" max="7694" width="13.28515625" style="2425" customWidth="1"/>
    <col min="7695" max="7695" width="2.28515625" style="2425" customWidth="1"/>
    <col min="7696" max="7696" width="10.28515625" style="2425" customWidth="1"/>
    <col min="7697" max="7697" width="2.28515625" style="2425" customWidth="1"/>
    <col min="7698" max="7698" width="11.42578125" style="2425"/>
    <col min="7699" max="7699" width="2.42578125" style="2425" customWidth="1"/>
    <col min="7700" max="7700" width="10.140625" style="2425" customWidth="1"/>
    <col min="7701" max="7936" width="11.42578125" style="2425"/>
    <col min="7937" max="7937" width="2.42578125" style="2425" customWidth="1"/>
    <col min="7938" max="7938" width="28.140625" style="2425" customWidth="1"/>
    <col min="7939" max="7939" width="4.28515625" style="2425" customWidth="1"/>
    <col min="7940" max="7940" width="2.28515625" style="2425" customWidth="1"/>
    <col min="7941" max="7941" width="12.5703125" style="2425" customWidth="1"/>
    <col min="7942" max="7942" width="2" style="2425" customWidth="1"/>
    <col min="7943" max="7943" width="2.28515625" style="2425" customWidth="1"/>
    <col min="7944" max="7944" width="11.7109375" style="2425" customWidth="1"/>
    <col min="7945" max="7945" width="4.85546875" style="2425" customWidth="1"/>
    <col min="7946" max="7946" width="2.28515625" style="2425" customWidth="1"/>
    <col min="7947" max="7947" width="11.28515625" style="2425" customWidth="1"/>
    <col min="7948" max="7948" width="11.85546875" style="2425" customWidth="1"/>
    <col min="7949" max="7949" width="2.28515625" style="2425" customWidth="1"/>
    <col min="7950" max="7950" width="13.28515625" style="2425" customWidth="1"/>
    <col min="7951" max="7951" width="2.28515625" style="2425" customWidth="1"/>
    <col min="7952" max="7952" width="10.28515625" style="2425" customWidth="1"/>
    <col min="7953" max="7953" width="2.28515625" style="2425" customWidth="1"/>
    <col min="7954" max="7954" width="11.42578125" style="2425"/>
    <col min="7955" max="7955" width="2.42578125" style="2425" customWidth="1"/>
    <col min="7956" max="7956" width="10.140625" style="2425" customWidth="1"/>
    <col min="7957" max="8192" width="11.42578125" style="2425"/>
    <col min="8193" max="8193" width="2.42578125" style="2425" customWidth="1"/>
    <col min="8194" max="8194" width="28.140625" style="2425" customWidth="1"/>
    <col min="8195" max="8195" width="4.28515625" style="2425" customWidth="1"/>
    <col min="8196" max="8196" width="2.28515625" style="2425" customWidth="1"/>
    <col min="8197" max="8197" width="12.5703125" style="2425" customWidth="1"/>
    <col min="8198" max="8198" width="2" style="2425" customWidth="1"/>
    <col min="8199" max="8199" width="2.28515625" style="2425" customWidth="1"/>
    <col min="8200" max="8200" width="11.7109375" style="2425" customWidth="1"/>
    <col min="8201" max="8201" width="4.85546875" style="2425" customWidth="1"/>
    <col min="8202" max="8202" width="2.28515625" style="2425" customWidth="1"/>
    <col min="8203" max="8203" width="11.28515625" style="2425" customWidth="1"/>
    <col min="8204" max="8204" width="11.85546875" style="2425" customWidth="1"/>
    <col min="8205" max="8205" width="2.28515625" style="2425" customWidth="1"/>
    <col min="8206" max="8206" width="13.28515625" style="2425" customWidth="1"/>
    <col min="8207" max="8207" width="2.28515625" style="2425" customWidth="1"/>
    <col min="8208" max="8208" width="10.28515625" style="2425" customWidth="1"/>
    <col min="8209" max="8209" width="2.28515625" style="2425" customWidth="1"/>
    <col min="8210" max="8210" width="11.42578125" style="2425"/>
    <col min="8211" max="8211" width="2.42578125" style="2425" customWidth="1"/>
    <col min="8212" max="8212" width="10.140625" style="2425" customWidth="1"/>
    <col min="8213" max="8448" width="11.42578125" style="2425"/>
    <col min="8449" max="8449" width="2.42578125" style="2425" customWidth="1"/>
    <col min="8450" max="8450" width="28.140625" style="2425" customWidth="1"/>
    <col min="8451" max="8451" width="4.28515625" style="2425" customWidth="1"/>
    <col min="8452" max="8452" width="2.28515625" style="2425" customWidth="1"/>
    <col min="8453" max="8453" width="12.5703125" style="2425" customWidth="1"/>
    <col min="8454" max="8454" width="2" style="2425" customWidth="1"/>
    <col min="8455" max="8455" width="2.28515625" style="2425" customWidth="1"/>
    <col min="8456" max="8456" width="11.7109375" style="2425" customWidth="1"/>
    <col min="8457" max="8457" width="4.85546875" style="2425" customWidth="1"/>
    <col min="8458" max="8458" width="2.28515625" style="2425" customWidth="1"/>
    <col min="8459" max="8459" width="11.28515625" style="2425" customWidth="1"/>
    <col min="8460" max="8460" width="11.85546875" style="2425" customWidth="1"/>
    <col min="8461" max="8461" width="2.28515625" style="2425" customWidth="1"/>
    <col min="8462" max="8462" width="13.28515625" style="2425" customWidth="1"/>
    <col min="8463" max="8463" width="2.28515625" style="2425" customWidth="1"/>
    <col min="8464" max="8464" width="10.28515625" style="2425" customWidth="1"/>
    <col min="8465" max="8465" width="2.28515625" style="2425" customWidth="1"/>
    <col min="8466" max="8466" width="11.42578125" style="2425"/>
    <col min="8467" max="8467" width="2.42578125" style="2425" customWidth="1"/>
    <col min="8468" max="8468" width="10.140625" style="2425" customWidth="1"/>
    <col min="8469" max="8704" width="11.42578125" style="2425"/>
    <col min="8705" max="8705" width="2.42578125" style="2425" customWidth="1"/>
    <col min="8706" max="8706" width="28.140625" style="2425" customWidth="1"/>
    <col min="8707" max="8707" width="4.28515625" style="2425" customWidth="1"/>
    <col min="8708" max="8708" width="2.28515625" style="2425" customWidth="1"/>
    <col min="8709" max="8709" width="12.5703125" style="2425" customWidth="1"/>
    <col min="8710" max="8710" width="2" style="2425" customWidth="1"/>
    <col min="8711" max="8711" width="2.28515625" style="2425" customWidth="1"/>
    <col min="8712" max="8712" width="11.7109375" style="2425" customWidth="1"/>
    <col min="8713" max="8713" width="4.85546875" style="2425" customWidth="1"/>
    <col min="8714" max="8714" width="2.28515625" style="2425" customWidth="1"/>
    <col min="8715" max="8715" width="11.28515625" style="2425" customWidth="1"/>
    <col min="8716" max="8716" width="11.85546875" style="2425" customWidth="1"/>
    <col min="8717" max="8717" width="2.28515625" style="2425" customWidth="1"/>
    <col min="8718" max="8718" width="13.28515625" style="2425" customWidth="1"/>
    <col min="8719" max="8719" width="2.28515625" style="2425" customWidth="1"/>
    <col min="8720" max="8720" width="10.28515625" style="2425" customWidth="1"/>
    <col min="8721" max="8721" width="2.28515625" style="2425" customWidth="1"/>
    <col min="8722" max="8722" width="11.42578125" style="2425"/>
    <col min="8723" max="8723" width="2.42578125" style="2425" customWidth="1"/>
    <col min="8724" max="8724" width="10.140625" style="2425" customWidth="1"/>
    <col min="8725" max="8960" width="11.42578125" style="2425"/>
    <col min="8961" max="8961" width="2.42578125" style="2425" customWidth="1"/>
    <col min="8962" max="8962" width="28.140625" style="2425" customWidth="1"/>
    <col min="8963" max="8963" width="4.28515625" style="2425" customWidth="1"/>
    <col min="8964" max="8964" width="2.28515625" style="2425" customWidth="1"/>
    <col min="8965" max="8965" width="12.5703125" style="2425" customWidth="1"/>
    <col min="8966" max="8966" width="2" style="2425" customWidth="1"/>
    <col min="8967" max="8967" width="2.28515625" style="2425" customWidth="1"/>
    <col min="8968" max="8968" width="11.7109375" style="2425" customWidth="1"/>
    <col min="8969" max="8969" width="4.85546875" style="2425" customWidth="1"/>
    <col min="8970" max="8970" width="2.28515625" style="2425" customWidth="1"/>
    <col min="8971" max="8971" width="11.28515625" style="2425" customWidth="1"/>
    <col min="8972" max="8972" width="11.85546875" style="2425" customWidth="1"/>
    <col min="8973" max="8973" width="2.28515625" style="2425" customWidth="1"/>
    <col min="8974" max="8974" width="13.28515625" style="2425" customWidth="1"/>
    <col min="8975" max="8975" width="2.28515625" style="2425" customWidth="1"/>
    <col min="8976" max="8976" width="10.28515625" style="2425" customWidth="1"/>
    <col min="8977" max="8977" width="2.28515625" style="2425" customWidth="1"/>
    <col min="8978" max="8978" width="11.42578125" style="2425"/>
    <col min="8979" max="8979" width="2.42578125" style="2425" customWidth="1"/>
    <col min="8980" max="8980" width="10.140625" style="2425" customWidth="1"/>
    <col min="8981" max="9216" width="11.42578125" style="2425"/>
    <col min="9217" max="9217" width="2.42578125" style="2425" customWidth="1"/>
    <col min="9218" max="9218" width="28.140625" style="2425" customWidth="1"/>
    <col min="9219" max="9219" width="4.28515625" style="2425" customWidth="1"/>
    <col min="9220" max="9220" width="2.28515625" style="2425" customWidth="1"/>
    <col min="9221" max="9221" width="12.5703125" style="2425" customWidth="1"/>
    <col min="9222" max="9222" width="2" style="2425" customWidth="1"/>
    <col min="9223" max="9223" width="2.28515625" style="2425" customWidth="1"/>
    <col min="9224" max="9224" width="11.7109375" style="2425" customWidth="1"/>
    <col min="9225" max="9225" width="4.85546875" style="2425" customWidth="1"/>
    <col min="9226" max="9226" width="2.28515625" style="2425" customWidth="1"/>
    <col min="9227" max="9227" width="11.28515625" style="2425" customWidth="1"/>
    <col min="9228" max="9228" width="11.85546875" style="2425" customWidth="1"/>
    <col min="9229" max="9229" width="2.28515625" style="2425" customWidth="1"/>
    <col min="9230" max="9230" width="13.28515625" style="2425" customWidth="1"/>
    <col min="9231" max="9231" width="2.28515625" style="2425" customWidth="1"/>
    <col min="9232" max="9232" width="10.28515625" style="2425" customWidth="1"/>
    <col min="9233" max="9233" width="2.28515625" style="2425" customWidth="1"/>
    <col min="9234" max="9234" width="11.42578125" style="2425"/>
    <col min="9235" max="9235" width="2.42578125" style="2425" customWidth="1"/>
    <col min="9236" max="9236" width="10.140625" style="2425" customWidth="1"/>
    <col min="9237" max="9472" width="11.42578125" style="2425"/>
    <col min="9473" max="9473" width="2.42578125" style="2425" customWidth="1"/>
    <col min="9474" max="9474" width="28.140625" style="2425" customWidth="1"/>
    <col min="9475" max="9475" width="4.28515625" style="2425" customWidth="1"/>
    <col min="9476" max="9476" width="2.28515625" style="2425" customWidth="1"/>
    <col min="9477" max="9477" width="12.5703125" style="2425" customWidth="1"/>
    <col min="9478" max="9478" width="2" style="2425" customWidth="1"/>
    <col min="9479" max="9479" width="2.28515625" style="2425" customWidth="1"/>
    <col min="9480" max="9480" width="11.7109375" style="2425" customWidth="1"/>
    <col min="9481" max="9481" width="4.85546875" style="2425" customWidth="1"/>
    <col min="9482" max="9482" width="2.28515625" style="2425" customWidth="1"/>
    <col min="9483" max="9483" width="11.28515625" style="2425" customWidth="1"/>
    <col min="9484" max="9484" width="11.85546875" style="2425" customWidth="1"/>
    <col min="9485" max="9485" width="2.28515625" style="2425" customWidth="1"/>
    <col min="9486" max="9486" width="13.28515625" style="2425" customWidth="1"/>
    <col min="9487" max="9487" width="2.28515625" style="2425" customWidth="1"/>
    <col min="9488" max="9488" width="10.28515625" style="2425" customWidth="1"/>
    <col min="9489" max="9489" width="2.28515625" style="2425" customWidth="1"/>
    <col min="9490" max="9490" width="11.42578125" style="2425"/>
    <col min="9491" max="9491" width="2.42578125" style="2425" customWidth="1"/>
    <col min="9492" max="9492" width="10.140625" style="2425" customWidth="1"/>
    <col min="9493" max="9728" width="11.42578125" style="2425"/>
    <col min="9729" max="9729" width="2.42578125" style="2425" customWidth="1"/>
    <col min="9730" max="9730" width="28.140625" style="2425" customWidth="1"/>
    <col min="9731" max="9731" width="4.28515625" style="2425" customWidth="1"/>
    <col min="9732" max="9732" width="2.28515625" style="2425" customWidth="1"/>
    <col min="9733" max="9733" width="12.5703125" style="2425" customWidth="1"/>
    <col min="9734" max="9734" width="2" style="2425" customWidth="1"/>
    <col min="9735" max="9735" width="2.28515625" style="2425" customWidth="1"/>
    <col min="9736" max="9736" width="11.7109375" style="2425" customWidth="1"/>
    <col min="9737" max="9737" width="4.85546875" style="2425" customWidth="1"/>
    <col min="9738" max="9738" width="2.28515625" style="2425" customWidth="1"/>
    <col min="9739" max="9739" width="11.28515625" style="2425" customWidth="1"/>
    <col min="9740" max="9740" width="11.85546875" style="2425" customWidth="1"/>
    <col min="9741" max="9741" width="2.28515625" style="2425" customWidth="1"/>
    <col min="9742" max="9742" width="13.28515625" style="2425" customWidth="1"/>
    <col min="9743" max="9743" width="2.28515625" style="2425" customWidth="1"/>
    <col min="9744" max="9744" width="10.28515625" style="2425" customWidth="1"/>
    <col min="9745" max="9745" width="2.28515625" style="2425" customWidth="1"/>
    <col min="9746" max="9746" width="11.42578125" style="2425"/>
    <col min="9747" max="9747" width="2.42578125" style="2425" customWidth="1"/>
    <col min="9748" max="9748" width="10.140625" style="2425" customWidth="1"/>
    <col min="9749" max="9984" width="11.42578125" style="2425"/>
    <col min="9985" max="9985" width="2.42578125" style="2425" customWidth="1"/>
    <col min="9986" max="9986" width="28.140625" style="2425" customWidth="1"/>
    <col min="9987" max="9987" width="4.28515625" style="2425" customWidth="1"/>
    <col min="9988" max="9988" width="2.28515625" style="2425" customWidth="1"/>
    <col min="9989" max="9989" width="12.5703125" style="2425" customWidth="1"/>
    <col min="9990" max="9990" width="2" style="2425" customWidth="1"/>
    <col min="9991" max="9991" width="2.28515625" style="2425" customWidth="1"/>
    <col min="9992" max="9992" width="11.7109375" style="2425" customWidth="1"/>
    <col min="9993" max="9993" width="4.85546875" style="2425" customWidth="1"/>
    <col min="9994" max="9994" width="2.28515625" style="2425" customWidth="1"/>
    <col min="9995" max="9995" width="11.28515625" style="2425" customWidth="1"/>
    <col min="9996" max="9996" width="11.85546875" style="2425" customWidth="1"/>
    <col min="9997" max="9997" width="2.28515625" style="2425" customWidth="1"/>
    <col min="9998" max="9998" width="13.28515625" style="2425" customWidth="1"/>
    <col min="9999" max="9999" width="2.28515625" style="2425" customWidth="1"/>
    <col min="10000" max="10000" width="10.28515625" style="2425" customWidth="1"/>
    <col min="10001" max="10001" width="2.28515625" style="2425" customWidth="1"/>
    <col min="10002" max="10002" width="11.42578125" style="2425"/>
    <col min="10003" max="10003" width="2.42578125" style="2425" customWidth="1"/>
    <col min="10004" max="10004" width="10.140625" style="2425" customWidth="1"/>
    <col min="10005" max="10240" width="11.42578125" style="2425"/>
    <col min="10241" max="10241" width="2.42578125" style="2425" customWidth="1"/>
    <col min="10242" max="10242" width="28.140625" style="2425" customWidth="1"/>
    <col min="10243" max="10243" width="4.28515625" style="2425" customWidth="1"/>
    <col min="10244" max="10244" width="2.28515625" style="2425" customWidth="1"/>
    <col min="10245" max="10245" width="12.5703125" style="2425" customWidth="1"/>
    <col min="10246" max="10246" width="2" style="2425" customWidth="1"/>
    <col min="10247" max="10247" width="2.28515625" style="2425" customWidth="1"/>
    <col min="10248" max="10248" width="11.7109375" style="2425" customWidth="1"/>
    <col min="10249" max="10249" width="4.85546875" style="2425" customWidth="1"/>
    <col min="10250" max="10250" width="2.28515625" style="2425" customWidth="1"/>
    <col min="10251" max="10251" width="11.28515625" style="2425" customWidth="1"/>
    <col min="10252" max="10252" width="11.85546875" style="2425" customWidth="1"/>
    <col min="10253" max="10253" width="2.28515625" style="2425" customWidth="1"/>
    <col min="10254" max="10254" width="13.28515625" style="2425" customWidth="1"/>
    <col min="10255" max="10255" width="2.28515625" style="2425" customWidth="1"/>
    <col min="10256" max="10256" width="10.28515625" style="2425" customWidth="1"/>
    <col min="10257" max="10257" width="2.28515625" style="2425" customWidth="1"/>
    <col min="10258" max="10258" width="11.42578125" style="2425"/>
    <col min="10259" max="10259" width="2.42578125" style="2425" customWidth="1"/>
    <col min="10260" max="10260" width="10.140625" style="2425" customWidth="1"/>
    <col min="10261" max="10496" width="11.42578125" style="2425"/>
    <col min="10497" max="10497" width="2.42578125" style="2425" customWidth="1"/>
    <col min="10498" max="10498" width="28.140625" style="2425" customWidth="1"/>
    <col min="10499" max="10499" width="4.28515625" style="2425" customWidth="1"/>
    <col min="10500" max="10500" width="2.28515625" style="2425" customWidth="1"/>
    <col min="10501" max="10501" width="12.5703125" style="2425" customWidth="1"/>
    <col min="10502" max="10502" width="2" style="2425" customWidth="1"/>
    <col min="10503" max="10503" width="2.28515625" style="2425" customWidth="1"/>
    <col min="10504" max="10504" width="11.7109375" style="2425" customWidth="1"/>
    <col min="10505" max="10505" width="4.85546875" style="2425" customWidth="1"/>
    <col min="10506" max="10506" width="2.28515625" style="2425" customWidth="1"/>
    <col min="10507" max="10507" width="11.28515625" style="2425" customWidth="1"/>
    <col min="10508" max="10508" width="11.85546875" style="2425" customWidth="1"/>
    <col min="10509" max="10509" width="2.28515625" style="2425" customWidth="1"/>
    <col min="10510" max="10510" width="13.28515625" style="2425" customWidth="1"/>
    <col min="10511" max="10511" width="2.28515625" style="2425" customWidth="1"/>
    <col min="10512" max="10512" width="10.28515625" style="2425" customWidth="1"/>
    <col min="10513" max="10513" width="2.28515625" style="2425" customWidth="1"/>
    <col min="10514" max="10514" width="11.42578125" style="2425"/>
    <col min="10515" max="10515" width="2.42578125" style="2425" customWidth="1"/>
    <col min="10516" max="10516" width="10.140625" style="2425" customWidth="1"/>
    <col min="10517" max="10752" width="11.42578125" style="2425"/>
    <col min="10753" max="10753" width="2.42578125" style="2425" customWidth="1"/>
    <col min="10754" max="10754" width="28.140625" style="2425" customWidth="1"/>
    <col min="10755" max="10755" width="4.28515625" style="2425" customWidth="1"/>
    <col min="10756" max="10756" width="2.28515625" style="2425" customWidth="1"/>
    <col min="10757" max="10757" width="12.5703125" style="2425" customWidth="1"/>
    <col min="10758" max="10758" width="2" style="2425" customWidth="1"/>
    <col min="10759" max="10759" width="2.28515625" style="2425" customWidth="1"/>
    <col min="10760" max="10760" width="11.7109375" style="2425" customWidth="1"/>
    <col min="10761" max="10761" width="4.85546875" style="2425" customWidth="1"/>
    <col min="10762" max="10762" width="2.28515625" style="2425" customWidth="1"/>
    <col min="10763" max="10763" width="11.28515625" style="2425" customWidth="1"/>
    <col min="10764" max="10764" width="11.85546875" style="2425" customWidth="1"/>
    <col min="10765" max="10765" width="2.28515625" style="2425" customWidth="1"/>
    <col min="10766" max="10766" width="13.28515625" style="2425" customWidth="1"/>
    <col min="10767" max="10767" width="2.28515625" style="2425" customWidth="1"/>
    <col min="10768" max="10768" width="10.28515625" style="2425" customWidth="1"/>
    <col min="10769" max="10769" width="2.28515625" style="2425" customWidth="1"/>
    <col min="10770" max="10770" width="11.42578125" style="2425"/>
    <col min="10771" max="10771" width="2.42578125" style="2425" customWidth="1"/>
    <col min="10772" max="10772" width="10.140625" style="2425" customWidth="1"/>
    <col min="10773" max="11008" width="11.42578125" style="2425"/>
    <col min="11009" max="11009" width="2.42578125" style="2425" customWidth="1"/>
    <col min="11010" max="11010" width="28.140625" style="2425" customWidth="1"/>
    <col min="11011" max="11011" width="4.28515625" style="2425" customWidth="1"/>
    <col min="11012" max="11012" width="2.28515625" style="2425" customWidth="1"/>
    <col min="11013" max="11013" width="12.5703125" style="2425" customWidth="1"/>
    <col min="11014" max="11014" width="2" style="2425" customWidth="1"/>
    <col min="11015" max="11015" width="2.28515625" style="2425" customWidth="1"/>
    <col min="11016" max="11016" width="11.7109375" style="2425" customWidth="1"/>
    <col min="11017" max="11017" width="4.85546875" style="2425" customWidth="1"/>
    <col min="11018" max="11018" width="2.28515625" style="2425" customWidth="1"/>
    <col min="11019" max="11019" width="11.28515625" style="2425" customWidth="1"/>
    <col min="11020" max="11020" width="11.85546875" style="2425" customWidth="1"/>
    <col min="11021" max="11021" width="2.28515625" style="2425" customWidth="1"/>
    <col min="11022" max="11022" width="13.28515625" style="2425" customWidth="1"/>
    <col min="11023" max="11023" width="2.28515625" style="2425" customWidth="1"/>
    <col min="11024" max="11024" width="10.28515625" style="2425" customWidth="1"/>
    <col min="11025" max="11025" width="2.28515625" style="2425" customWidth="1"/>
    <col min="11026" max="11026" width="11.42578125" style="2425"/>
    <col min="11027" max="11027" width="2.42578125" style="2425" customWidth="1"/>
    <col min="11028" max="11028" width="10.140625" style="2425" customWidth="1"/>
    <col min="11029" max="11264" width="11.42578125" style="2425"/>
    <col min="11265" max="11265" width="2.42578125" style="2425" customWidth="1"/>
    <col min="11266" max="11266" width="28.140625" style="2425" customWidth="1"/>
    <col min="11267" max="11267" width="4.28515625" style="2425" customWidth="1"/>
    <col min="11268" max="11268" width="2.28515625" style="2425" customWidth="1"/>
    <col min="11269" max="11269" width="12.5703125" style="2425" customWidth="1"/>
    <col min="11270" max="11270" width="2" style="2425" customWidth="1"/>
    <col min="11271" max="11271" width="2.28515625" style="2425" customWidth="1"/>
    <col min="11272" max="11272" width="11.7109375" style="2425" customWidth="1"/>
    <col min="11273" max="11273" width="4.85546875" style="2425" customWidth="1"/>
    <col min="11274" max="11274" width="2.28515625" style="2425" customWidth="1"/>
    <col min="11275" max="11275" width="11.28515625" style="2425" customWidth="1"/>
    <col min="11276" max="11276" width="11.85546875" style="2425" customWidth="1"/>
    <col min="11277" max="11277" width="2.28515625" style="2425" customWidth="1"/>
    <col min="11278" max="11278" width="13.28515625" style="2425" customWidth="1"/>
    <col min="11279" max="11279" width="2.28515625" style="2425" customWidth="1"/>
    <col min="11280" max="11280" width="10.28515625" style="2425" customWidth="1"/>
    <col min="11281" max="11281" width="2.28515625" style="2425" customWidth="1"/>
    <col min="11282" max="11282" width="11.42578125" style="2425"/>
    <col min="11283" max="11283" width="2.42578125" style="2425" customWidth="1"/>
    <col min="11284" max="11284" width="10.140625" style="2425" customWidth="1"/>
    <col min="11285" max="11520" width="11.42578125" style="2425"/>
    <col min="11521" max="11521" width="2.42578125" style="2425" customWidth="1"/>
    <col min="11522" max="11522" width="28.140625" style="2425" customWidth="1"/>
    <col min="11523" max="11523" width="4.28515625" style="2425" customWidth="1"/>
    <col min="11524" max="11524" width="2.28515625" style="2425" customWidth="1"/>
    <col min="11525" max="11525" width="12.5703125" style="2425" customWidth="1"/>
    <col min="11526" max="11526" width="2" style="2425" customWidth="1"/>
    <col min="11527" max="11527" width="2.28515625" style="2425" customWidth="1"/>
    <col min="11528" max="11528" width="11.7109375" style="2425" customWidth="1"/>
    <col min="11529" max="11529" width="4.85546875" style="2425" customWidth="1"/>
    <col min="11530" max="11530" width="2.28515625" style="2425" customWidth="1"/>
    <col min="11531" max="11531" width="11.28515625" style="2425" customWidth="1"/>
    <col min="11532" max="11532" width="11.85546875" style="2425" customWidth="1"/>
    <col min="11533" max="11533" width="2.28515625" style="2425" customWidth="1"/>
    <col min="11534" max="11534" width="13.28515625" style="2425" customWidth="1"/>
    <col min="11535" max="11535" width="2.28515625" style="2425" customWidth="1"/>
    <col min="11536" max="11536" width="10.28515625" style="2425" customWidth="1"/>
    <col min="11537" max="11537" width="2.28515625" style="2425" customWidth="1"/>
    <col min="11538" max="11538" width="11.42578125" style="2425"/>
    <col min="11539" max="11539" width="2.42578125" style="2425" customWidth="1"/>
    <col min="11540" max="11540" width="10.140625" style="2425" customWidth="1"/>
    <col min="11541" max="11776" width="11.42578125" style="2425"/>
    <col min="11777" max="11777" width="2.42578125" style="2425" customWidth="1"/>
    <col min="11778" max="11778" width="28.140625" style="2425" customWidth="1"/>
    <col min="11779" max="11779" width="4.28515625" style="2425" customWidth="1"/>
    <col min="11780" max="11780" width="2.28515625" style="2425" customWidth="1"/>
    <col min="11781" max="11781" width="12.5703125" style="2425" customWidth="1"/>
    <col min="11782" max="11782" width="2" style="2425" customWidth="1"/>
    <col min="11783" max="11783" width="2.28515625" style="2425" customWidth="1"/>
    <col min="11784" max="11784" width="11.7109375" style="2425" customWidth="1"/>
    <col min="11785" max="11785" width="4.85546875" style="2425" customWidth="1"/>
    <col min="11786" max="11786" width="2.28515625" style="2425" customWidth="1"/>
    <col min="11787" max="11787" width="11.28515625" style="2425" customWidth="1"/>
    <col min="11788" max="11788" width="11.85546875" style="2425" customWidth="1"/>
    <col min="11789" max="11789" width="2.28515625" style="2425" customWidth="1"/>
    <col min="11790" max="11790" width="13.28515625" style="2425" customWidth="1"/>
    <col min="11791" max="11791" width="2.28515625" style="2425" customWidth="1"/>
    <col min="11792" max="11792" width="10.28515625" style="2425" customWidth="1"/>
    <col min="11793" max="11793" width="2.28515625" style="2425" customWidth="1"/>
    <col min="11794" max="11794" width="11.42578125" style="2425"/>
    <col min="11795" max="11795" width="2.42578125" style="2425" customWidth="1"/>
    <col min="11796" max="11796" width="10.140625" style="2425" customWidth="1"/>
    <col min="11797" max="12032" width="11.42578125" style="2425"/>
    <col min="12033" max="12033" width="2.42578125" style="2425" customWidth="1"/>
    <col min="12034" max="12034" width="28.140625" style="2425" customWidth="1"/>
    <col min="12035" max="12035" width="4.28515625" style="2425" customWidth="1"/>
    <col min="12036" max="12036" width="2.28515625" style="2425" customWidth="1"/>
    <col min="12037" max="12037" width="12.5703125" style="2425" customWidth="1"/>
    <col min="12038" max="12038" width="2" style="2425" customWidth="1"/>
    <col min="12039" max="12039" width="2.28515625" style="2425" customWidth="1"/>
    <col min="12040" max="12040" width="11.7109375" style="2425" customWidth="1"/>
    <col min="12041" max="12041" width="4.85546875" style="2425" customWidth="1"/>
    <col min="12042" max="12042" width="2.28515625" style="2425" customWidth="1"/>
    <col min="12043" max="12043" width="11.28515625" style="2425" customWidth="1"/>
    <col min="12044" max="12044" width="11.85546875" style="2425" customWidth="1"/>
    <col min="12045" max="12045" width="2.28515625" style="2425" customWidth="1"/>
    <col min="12046" max="12046" width="13.28515625" style="2425" customWidth="1"/>
    <col min="12047" max="12047" width="2.28515625" style="2425" customWidth="1"/>
    <col min="12048" max="12048" width="10.28515625" style="2425" customWidth="1"/>
    <col min="12049" max="12049" width="2.28515625" style="2425" customWidth="1"/>
    <col min="12050" max="12050" width="11.42578125" style="2425"/>
    <col min="12051" max="12051" width="2.42578125" style="2425" customWidth="1"/>
    <col min="12052" max="12052" width="10.140625" style="2425" customWidth="1"/>
    <col min="12053" max="12288" width="11.42578125" style="2425"/>
    <col min="12289" max="12289" width="2.42578125" style="2425" customWidth="1"/>
    <col min="12290" max="12290" width="28.140625" style="2425" customWidth="1"/>
    <col min="12291" max="12291" width="4.28515625" style="2425" customWidth="1"/>
    <col min="12292" max="12292" width="2.28515625" style="2425" customWidth="1"/>
    <col min="12293" max="12293" width="12.5703125" style="2425" customWidth="1"/>
    <col min="12294" max="12294" width="2" style="2425" customWidth="1"/>
    <col min="12295" max="12295" width="2.28515625" style="2425" customWidth="1"/>
    <col min="12296" max="12296" width="11.7109375" style="2425" customWidth="1"/>
    <col min="12297" max="12297" width="4.85546875" style="2425" customWidth="1"/>
    <col min="12298" max="12298" width="2.28515625" style="2425" customWidth="1"/>
    <col min="12299" max="12299" width="11.28515625" style="2425" customWidth="1"/>
    <col min="12300" max="12300" width="11.85546875" style="2425" customWidth="1"/>
    <col min="12301" max="12301" width="2.28515625" style="2425" customWidth="1"/>
    <col min="12302" max="12302" width="13.28515625" style="2425" customWidth="1"/>
    <col min="12303" max="12303" width="2.28515625" style="2425" customWidth="1"/>
    <col min="12304" max="12304" width="10.28515625" style="2425" customWidth="1"/>
    <col min="12305" max="12305" width="2.28515625" style="2425" customWidth="1"/>
    <col min="12306" max="12306" width="11.42578125" style="2425"/>
    <col min="12307" max="12307" width="2.42578125" style="2425" customWidth="1"/>
    <col min="12308" max="12308" width="10.140625" style="2425" customWidth="1"/>
    <col min="12309" max="12544" width="11.42578125" style="2425"/>
    <col min="12545" max="12545" width="2.42578125" style="2425" customWidth="1"/>
    <col min="12546" max="12546" width="28.140625" style="2425" customWidth="1"/>
    <col min="12547" max="12547" width="4.28515625" style="2425" customWidth="1"/>
    <col min="12548" max="12548" width="2.28515625" style="2425" customWidth="1"/>
    <col min="12549" max="12549" width="12.5703125" style="2425" customWidth="1"/>
    <col min="12550" max="12550" width="2" style="2425" customWidth="1"/>
    <col min="12551" max="12551" width="2.28515625" style="2425" customWidth="1"/>
    <col min="12552" max="12552" width="11.7109375" style="2425" customWidth="1"/>
    <col min="12553" max="12553" width="4.85546875" style="2425" customWidth="1"/>
    <col min="12554" max="12554" width="2.28515625" style="2425" customWidth="1"/>
    <col min="12555" max="12555" width="11.28515625" style="2425" customWidth="1"/>
    <col min="12556" max="12556" width="11.85546875" style="2425" customWidth="1"/>
    <col min="12557" max="12557" width="2.28515625" style="2425" customWidth="1"/>
    <col min="12558" max="12558" width="13.28515625" style="2425" customWidth="1"/>
    <col min="12559" max="12559" width="2.28515625" style="2425" customWidth="1"/>
    <col min="12560" max="12560" width="10.28515625" style="2425" customWidth="1"/>
    <col min="12561" max="12561" width="2.28515625" style="2425" customWidth="1"/>
    <col min="12562" max="12562" width="11.42578125" style="2425"/>
    <col min="12563" max="12563" width="2.42578125" style="2425" customWidth="1"/>
    <col min="12564" max="12564" width="10.140625" style="2425" customWidth="1"/>
    <col min="12565" max="12800" width="11.42578125" style="2425"/>
    <col min="12801" max="12801" width="2.42578125" style="2425" customWidth="1"/>
    <col min="12802" max="12802" width="28.140625" style="2425" customWidth="1"/>
    <col min="12803" max="12803" width="4.28515625" style="2425" customWidth="1"/>
    <col min="12804" max="12804" width="2.28515625" style="2425" customWidth="1"/>
    <col min="12805" max="12805" width="12.5703125" style="2425" customWidth="1"/>
    <col min="12806" max="12806" width="2" style="2425" customWidth="1"/>
    <col min="12807" max="12807" width="2.28515625" style="2425" customWidth="1"/>
    <col min="12808" max="12808" width="11.7109375" style="2425" customWidth="1"/>
    <col min="12809" max="12809" width="4.85546875" style="2425" customWidth="1"/>
    <col min="12810" max="12810" width="2.28515625" style="2425" customWidth="1"/>
    <col min="12811" max="12811" width="11.28515625" style="2425" customWidth="1"/>
    <col min="12812" max="12812" width="11.85546875" style="2425" customWidth="1"/>
    <col min="12813" max="12813" width="2.28515625" style="2425" customWidth="1"/>
    <col min="12814" max="12814" width="13.28515625" style="2425" customWidth="1"/>
    <col min="12815" max="12815" width="2.28515625" style="2425" customWidth="1"/>
    <col min="12816" max="12816" width="10.28515625" style="2425" customWidth="1"/>
    <col min="12817" max="12817" width="2.28515625" style="2425" customWidth="1"/>
    <col min="12818" max="12818" width="11.42578125" style="2425"/>
    <col min="12819" max="12819" width="2.42578125" style="2425" customWidth="1"/>
    <col min="12820" max="12820" width="10.140625" style="2425" customWidth="1"/>
    <col min="12821" max="13056" width="11.42578125" style="2425"/>
    <col min="13057" max="13057" width="2.42578125" style="2425" customWidth="1"/>
    <col min="13058" max="13058" width="28.140625" style="2425" customWidth="1"/>
    <col min="13059" max="13059" width="4.28515625" style="2425" customWidth="1"/>
    <col min="13060" max="13060" width="2.28515625" style="2425" customWidth="1"/>
    <col min="13061" max="13061" width="12.5703125" style="2425" customWidth="1"/>
    <col min="13062" max="13062" width="2" style="2425" customWidth="1"/>
    <col min="13063" max="13063" width="2.28515625" style="2425" customWidth="1"/>
    <col min="13064" max="13064" width="11.7109375" style="2425" customWidth="1"/>
    <col min="13065" max="13065" width="4.85546875" style="2425" customWidth="1"/>
    <col min="13066" max="13066" width="2.28515625" style="2425" customWidth="1"/>
    <col min="13067" max="13067" width="11.28515625" style="2425" customWidth="1"/>
    <col min="13068" max="13068" width="11.85546875" style="2425" customWidth="1"/>
    <col min="13069" max="13069" width="2.28515625" style="2425" customWidth="1"/>
    <col min="13070" max="13070" width="13.28515625" style="2425" customWidth="1"/>
    <col min="13071" max="13071" width="2.28515625" style="2425" customWidth="1"/>
    <col min="13072" max="13072" width="10.28515625" style="2425" customWidth="1"/>
    <col min="13073" max="13073" width="2.28515625" style="2425" customWidth="1"/>
    <col min="13074" max="13074" width="11.42578125" style="2425"/>
    <col min="13075" max="13075" width="2.42578125" style="2425" customWidth="1"/>
    <col min="13076" max="13076" width="10.140625" style="2425" customWidth="1"/>
    <col min="13077" max="13312" width="11.42578125" style="2425"/>
    <col min="13313" max="13313" width="2.42578125" style="2425" customWidth="1"/>
    <col min="13314" max="13314" width="28.140625" style="2425" customWidth="1"/>
    <col min="13315" max="13315" width="4.28515625" style="2425" customWidth="1"/>
    <col min="13316" max="13316" width="2.28515625" style="2425" customWidth="1"/>
    <col min="13317" max="13317" width="12.5703125" style="2425" customWidth="1"/>
    <col min="13318" max="13318" width="2" style="2425" customWidth="1"/>
    <col min="13319" max="13319" width="2.28515625" style="2425" customWidth="1"/>
    <col min="13320" max="13320" width="11.7109375" style="2425" customWidth="1"/>
    <col min="13321" max="13321" width="4.85546875" style="2425" customWidth="1"/>
    <col min="13322" max="13322" width="2.28515625" style="2425" customWidth="1"/>
    <col min="13323" max="13323" width="11.28515625" style="2425" customWidth="1"/>
    <col min="13324" max="13324" width="11.85546875" style="2425" customWidth="1"/>
    <col min="13325" max="13325" width="2.28515625" style="2425" customWidth="1"/>
    <col min="13326" max="13326" width="13.28515625" style="2425" customWidth="1"/>
    <col min="13327" max="13327" width="2.28515625" style="2425" customWidth="1"/>
    <col min="13328" max="13328" width="10.28515625" style="2425" customWidth="1"/>
    <col min="13329" max="13329" width="2.28515625" style="2425" customWidth="1"/>
    <col min="13330" max="13330" width="11.42578125" style="2425"/>
    <col min="13331" max="13331" width="2.42578125" style="2425" customWidth="1"/>
    <col min="13332" max="13332" width="10.140625" style="2425" customWidth="1"/>
    <col min="13333" max="13568" width="11.42578125" style="2425"/>
    <col min="13569" max="13569" width="2.42578125" style="2425" customWidth="1"/>
    <col min="13570" max="13570" width="28.140625" style="2425" customWidth="1"/>
    <col min="13571" max="13571" width="4.28515625" style="2425" customWidth="1"/>
    <col min="13572" max="13572" width="2.28515625" style="2425" customWidth="1"/>
    <col min="13573" max="13573" width="12.5703125" style="2425" customWidth="1"/>
    <col min="13574" max="13574" width="2" style="2425" customWidth="1"/>
    <col min="13575" max="13575" width="2.28515625" style="2425" customWidth="1"/>
    <col min="13576" max="13576" width="11.7109375" style="2425" customWidth="1"/>
    <col min="13577" max="13577" width="4.85546875" style="2425" customWidth="1"/>
    <col min="13578" max="13578" width="2.28515625" style="2425" customWidth="1"/>
    <col min="13579" max="13579" width="11.28515625" style="2425" customWidth="1"/>
    <col min="13580" max="13580" width="11.85546875" style="2425" customWidth="1"/>
    <col min="13581" max="13581" width="2.28515625" style="2425" customWidth="1"/>
    <col min="13582" max="13582" width="13.28515625" style="2425" customWidth="1"/>
    <col min="13583" max="13583" width="2.28515625" style="2425" customWidth="1"/>
    <col min="13584" max="13584" width="10.28515625" style="2425" customWidth="1"/>
    <col min="13585" max="13585" width="2.28515625" style="2425" customWidth="1"/>
    <col min="13586" max="13586" width="11.42578125" style="2425"/>
    <col min="13587" max="13587" width="2.42578125" style="2425" customWidth="1"/>
    <col min="13588" max="13588" width="10.140625" style="2425" customWidth="1"/>
    <col min="13589" max="13824" width="11.42578125" style="2425"/>
    <col min="13825" max="13825" width="2.42578125" style="2425" customWidth="1"/>
    <col min="13826" max="13826" width="28.140625" style="2425" customWidth="1"/>
    <col min="13827" max="13827" width="4.28515625" style="2425" customWidth="1"/>
    <col min="13828" max="13828" width="2.28515625" style="2425" customWidth="1"/>
    <col min="13829" max="13829" width="12.5703125" style="2425" customWidth="1"/>
    <col min="13830" max="13830" width="2" style="2425" customWidth="1"/>
    <col min="13831" max="13831" width="2.28515625" style="2425" customWidth="1"/>
    <col min="13832" max="13832" width="11.7109375" style="2425" customWidth="1"/>
    <col min="13833" max="13833" width="4.85546875" style="2425" customWidth="1"/>
    <col min="13834" max="13834" width="2.28515625" style="2425" customWidth="1"/>
    <col min="13835" max="13835" width="11.28515625" style="2425" customWidth="1"/>
    <col min="13836" max="13836" width="11.85546875" style="2425" customWidth="1"/>
    <col min="13837" max="13837" width="2.28515625" style="2425" customWidth="1"/>
    <col min="13838" max="13838" width="13.28515625" style="2425" customWidth="1"/>
    <col min="13839" max="13839" width="2.28515625" style="2425" customWidth="1"/>
    <col min="13840" max="13840" width="10.28515625" style="2425" customWidth="1"/>
    <col min="13841" max="13841" width="2.28515625" style="2425" customWidth="1"/>
    <col min="13842" max="13842" width="11.42578125" style="2425"/>
    <col min="13843" max="13843" width="2.42578125" style="2425" customWidth="1"/>
    <col min="13844" max="13844" width="10.140625" style="2425" customWidth="1"/>
    <col min="13845" max="14080" width="11.42578125" style="2425"/>
    <col min="14081" max="14081" width="2.42578125" style="2425" customWidth="1"/>
    <col min="14082" max="14082" width="28.140625" style="2425" customWidth="1"/>
    <col min="14083" max="14083" width="4.28515625" style="2425" customWidth="1"/>
    <col min="14084" max="14084" width="2.28515625" style="2425" customWidth="1"/>
    <col min="14085" max="14085" width="12.5703125" style="2425" customWidth="1"/>
    <col min="14086" max="14086" width="2" style="2425" customWidth="1"/>
    <col min="14087" max="14087" width="2.28515625" style="2425" customWidth="1"/>
    <col min="14088" max="14088" width="11.7109375" style="2425" customWidth="1"/>
    <col min="14089" max="14089" width="4.85546875" style="2425" customWidth="1"/>
    <col min="14090" max="14090" width="2.28515625" style="2425" customWidth="1"/>
    <col min="14091" max="14091" width="11.28515625" style="2425" customWidth="1"/>
    <col min="14092" max="14092" width="11.85546875" style="2425" customWidth="1"/>
    <col min="14093" max="14093" width="2.28515625" style="2425" customWidth="1"/>
    <col min="14094" max="14094" width="13.28515625" style="2425" customWidth="1"/>
    <col min="14095" max="14095" width="2.28515625" style="2425" customWidth="1"/>
    <col min="14096" max="14096" width="10.28515625" style="2425" customWidth="1"/>
    <col min="14097" max="14097" width="2.28515625" style="2425" customWidth="1"/>
    <col min="14098" max="14098" width="11.42578125" style="2425"/>
    <col min="14099" max="14099" width="2.42578125" style="2425" customWidth="1"/>
    <col min="14100" max="14100" width="10.140625" style="2425" customWidth="1"/>
    <col min="14101" max="14336" width="11.42578125" style="2425"/>
    <col min="14337" max="14337" width="2.42578125" style="2425" customWidth="1"/>
    <col min="14338" max="14338" width="28.140625" style="2425" customWidth="1"/>
    <col min="14339" max="14339" width="4.28515625" style="2425" customWidth="1"/>
    <col min="14340" max="14340" width="2.28515625" style="2425" customWidth="1"/>
    <col min="14341" max="14341" width="12.5703125" style="2425" customWidth="1"/>
    <col min="14342" max="14342" width="2" style="2425" customWidth="1"/>
    <col min="14343" max="14343" width="2.28515625" style="2425" customWidth="1"/>
    <col min="14344" max="14344" width="11.7109375" style="2425" customWidth="1"/>
    <col min="14345" max="14345" width="4.85546875" style="2425" customWidth="1"/>
    <col min="14346" max="14346" width="2.28515625" style="2425" customWidth="1"/>
    <col min="14347" max="14347" width="11.28515625" style="2425" customWidth="1"/>
    <col min="14348" max="14348" width="11.85546875" style="2425" customWidth="1"/>
    <col min="14349" max="14349" width="2.28515625" style="2425" customWidth="1"/>
    <col min="14350" max="14350" width="13.28515625" style="2425" customWidth="1"/>
    <col min="14351" max="14351" width="2.28515625" style="2425" customWidth="1"/>
    <col min="14352" max="14352" width="10.28515625" style="2425" customWidth="1"/>
    <col min="14353" max="14353" width="2.28515625" style="2425" customWidth="1"/>
    <col min="14354" max="14354" width="11.42578125" style="2425"/>
    <col min="14355" max="14355" width="2.42578125" style="2425" customWidth="1"/>
    <col min="14356" max="14356" width="10.140625" style="2425" customWidth="1"/>
    <col min="14357" max="14592" width="11.42578125" style="2425"/>
    <col min="14593" max="14593" width="2.42578125" style="2425" customWidth="1"/>
    <col min="14594" max="14594" width="28.140625" style="2425" customWidth="1"/>
    <col min="14595" max="14595" width="4.28515625" style="2425" customWidth="1"/>
    <col min="14596" max="14596" width="2.28515625" style="2425" customWidth="1"/>
    <col min="14597" max="14597" width="12.5703125" style="2425" customWidth="1"/>
    <col min="14598" max="14598" width="2" style="2425" customWidth="1"/>
    <col min="14599" max="14599" width="2.28515625" style="2425" customWidth="1"/>
    <col min="14600" max="14600" width="11.7109375" style="2425" customWidth="1"/>
    <col min="14601" max="14601" width="4.85546875" style="2425" customWidth="1"/>
    <col min="14602" max="14602" width="2.28515625" style="2425" customWidth="1"/>
    <col min="14603" max="14603" width="11.28515625" style="2425" customWidth="1"/>
    <col min="14604" max="14604" width="11.85546875" style="2425" customWidth="1"/>
    <col min="14605" max="14605" width="2.28515625" style="2425" customWidth="1"/>
    <col min="14606" max="14606" width="13.28515625" style="2425" customWidth="1"/>
    <col min="14607" max="14607" width="2.28515625" style="2425" customWidth="1"/>
    <col min="14608" max="14608" width="10.28515625" style="2425" customWidth="1"/>
    <col min="14609" max="14609" width="2.28515625" style="2425" customWidth="1"/>
    <col min="14610" max="14610" width="11.42578125" style="2425"/>
    <col min="14611" max="14611" width="2.42578125" style="2425" customWidth="1"/>
    <col min="14612" max="14612" width="10.140625" style="2425" customWidth="1"/>
    <col min="14613" max="14848" width="11.42578125" style="2425"/>
    <col min="14849" max="14849" width="2.42578125" style="2425" customWidth="1"/>
    <col min="14850" max="14850" width="28.140625" style="2425" customWidth="1"/>
    <col min="14851" max="14851" width="4.28515625" style="2425" customWidth="1"/>
    <col min="14852" max="14852" width="2.28515625" style="2425" customWidth="1"/>
    <col min="14853" max="14853" width="12.5703125" style="2425" customWidth="1"/>
    <col min="14854" max="14854" width="2" style="2425" customWidth="1"/>
    <col min="14855" max="14855" width="2.28515625" style="2425" customWidth="1"/>
    <col min="14856" max="14856" width="11.7109375" style="2425" customWidth="1"/>
    <col min="14857" max="14857" width="4.85546875" style="2425" customWidth="1"/>
    <col min="14858" max="14858" width="2.28515625" style="2425" customWidth="1"/>
    <col min="14859" max="14859" width="11.28515625" style="2425" customWidth="1"/>
    <col min="14860" max="14860" width="11.85546875" style="2425" customWidth="1"/>
    <col min="14861" max="14861" width="2.28515625" style="2425" customWidth="1"/>
    <col min="14862" max="14862" width="13.28515625" style="2425" customWidth="1"/>
    <col min="14863" max="14863" width="2.28515625" style="2425" customWidth="1"/>
    <col min="14864" max="14864" width="10.28515625" style="2425" customWidth="1"/>
    <col min="14865" max="14865" width="2.28515625" style="2425" customWidth="1"/>
    <col min="14866" max="14866" width="11.42578125" style="2425"/>
    <col min="14867" max="14867" width="2.42578125" style="2425" customWidth="1"/>
    <col min="14868" max="14868" width="10.140625" style="2425" customWidth="1"/>
    <col min="14869" max="15104" width="11.42578125" style="2425"/>
    <col min="15105" max="15105" width="2.42578125" style="2425" customWidth="1"/>
    <col min="15106" max="15106" width="28.140625" style="2425" customWidth="1"/>
    <col min="15107" max="15107" width="4.28515625" style="2425" customWidth="1"/>
    <col min="15108" max="15108" width="2.28515625" style="2425" customWidth="1"/>
    <col min="15109" max="15109" width="12.5703125" style="2425" customWidth="1"/>
    <col min="15110" max="15110" width="2" style="2425" customWidth="1"/>
    <col min="15111" max="15111" width="2.28515625" style="2425" customWidth="1"/>
    <col min="15112" max="15112" width="11.7109375" style="2425" customWidth="1"/>
    <col min="15113" max="15113" width="4.85546875" style="2425" customWidth="1"/>
    <col min="15114" max="15114" width="2.28515625" style="2425" customWidth="1"/>
    <col min="15115" max="15115" width="11.28515625" style="2425" customWidth="1"/>
    <col min="15116" max="15116" width="11.85546875" style="2425" customWidth="1"/>
    <col min="15117" max="15117" width="2.28515625" style="2425" customWidth="1"/>
    <col min="15118" max="15118" width="13.28515625" style="2425" customWidth="1"/>
    <col min="15119" max="15119" width="2.28515625" style="2425" customWidth="1"/>
    <col min="15120" max="15120" width="10.28515625" style="2425" customWidth="1"/>
    <col min="15121" max="15121" width="2.28515625" style="2425" customWidth="1"/>
    <col min="15122" max="15122" width="11.42578125" style="2425"/>
    <col min="15123" max="15123" width="2.42578125" style="2425" customWidth="1"/>
    <col min="15124" max="15124" width="10.140625" style="2425" customWidth="1"/>
    <col min="15125" max="15360" width="11.42578125" style="2425"/>
    <col min="15361" max="15361" width="2.42578125" style="2425" customWidth="1"/>
    <col min="15362" max="15362" width="28.140625" style="2425" customWidth="1"/>
    <col min="15363" max="15363" width="4.28515625" style="2425" customWidth="1"/>
    <col min="15364" max="15364" width="2.28515625" style="2425" customWidth="1"/>
    <col min="15365" max="15365" width="12.5703125" style="2425" customWidth="1"/>
    <col min="15366" max="15366" width="2" style="2425" customWidth="1"/>
    <col min="15367" max="15367" width="2.28515625" style="2425" customWidth="1"/>
    <col min="15368" max="15368" width="11.7109375" style="2425" customWidth="1"/>
    <col min="15369" max="15369" width="4.85546875" style="2425" customWidth="1"/>
    <col min="15370" max="15370" width="2.28515625" style="2425" customWidth="1"/>
    <col min="15371" max="15371" width="11.28515625" style="2425" customWidth="1"/>
    <col min="15372" max="15372" width="11.85546875" style="2425" customWidth="1"/>
    <col min="15373" max="15373" width="2.28515625" style="2425" customWidth="1"/>
    <col min="15374" max="15374" width="13.28515625" style="2425" customWidth="1"/>
    <col min="15375" max="15375" width="2.28515625" style="2425" customWidth="1"/>
    <col min="15376" max="15376" width="10.28515625" style="2425" customWidth="1"/>
    <col min="15377" max="15377" width="2.28515625" style="2425" customWidth="1"/>
    <col min="15378" max="15378" width="11.42578125" style="2425"/>
    <col min="15379" max="15379" width="2.42578125" style="2425" customWidth="1"/>
    <col min="15380" max="15380" width="10.140625" style="2425" customWidth="1"/>
    <col min="15381" max="15616" width="11.42578125" style="2425"/>
    <col min="15617" max="15617" width="2.42578125" style="2425" customWidth="1"/>
    <col min="15618" max="15618" width="28.140625" style="2425" customWidth="1"/>
    <col min="15619" max="15619" width="4.28515625" style="2425" customWidth="1"/>
    <col min="15620" max="15620" width="2.28515625" style="2425" customWidth="1"/>
    <col min="15621" max="15621" width="12.5703125" style="2425" customWidth="1"/>
    <col min="15622" max="15622" width="2" style="2425" customWidth="1"/>
    <col min="15623" max="15623" width="2.28515625" style="2425" customWidth="1"/>
    <col min="15624" max="15624" width="11.7109375" style="2425" customWidth="1"/>
    <col min="15625" max="15625" width="4.85546875" style="2425" customWidth="1"/>
    <col min="15626" max="15626" width="2.28515625" style="2425" customWidth="1"/>
    <col min="15627" max="15627" width="11.28515625" style="2425" customWidth="1"/>
    <col min="15628" max="15628" width="11.85546875" style="2425" customWidth="1"/>
    <col min="15629" max="15629" width="2.28515625" style="2425" customWidth="1"/>
    <col min="15630" max="15630" width="13.28515625" style="2425" customWidth="1"/>
    <col min="15631" max="15631" width="2.28515625" style="2425" customWidth="1"/>
    <col min="15632" max="15632" width="10.28515625" style="2425" customWidth="1"/>
    <col min="15633" max="15633" width="2.28515625" style="2425" customWidth="1"/>
    <col min="15634" max="15634" width="11.42578125" style="2425"/>
    <col min="15635" max="15635" width="2.42578125" style="2425" customWidth="1"/>
    <col min="15636" max="15636" width="10.140625" style="2425" customWidth="1"/>
    <col min="15637" max="15872" width="11.42578125" style="2425"/>
    <col min="15873" max="15873" width="2.42578125" style="2425" customWidth="1"/>
    <col min="15874" max="15874" width="28.140625" style="2425" customWidth="1"/>
    <col min="15875" max="15875" width="4.28515625" style="2425" customWidth="1"/>
    <col min="15876" max="15876" width="2.28515625" style="2425" customWidth="1"/>
    <col min="15877" max="15877" width="12.5703125" style="2425" customWidth="1"/>
    <col min="15878" max="15878" width="2" style="2425" customWidth="1"/>
    <col min="15879" max="15879" width="2.28515625" style="2425" customWidth="1"/>
    <col min="15880" max="15880" width="11.7109375" style="2425" customWidth="1"/>
    <col min="15881" max="15881" width="4.85546875" style="2425" customWidth="1"/>
    <col min="15882" max="15882" width="2.28515625" style="2425" customWidth="1"/>
    <col min="15883" max="15883" width="11.28515625" style="2425" customWidth="1"/>
    <col min="15884" max="15884" width="11.85546875" style="2425" customWidth="1"/>
    <col min="15885" max="15885" width="2.28515625" style="2425" customWidth="1"/>
    <col min="15886" max="15886" width="13.28515625" style="2425" customWidth="1"/>
    <col min="15887" max="15887" width="2.28515625" style="2425" customWidth="1"/>
    <col min="15888" max="15888" width="10.28515625" style="2425" customWidth="1"/>
    <col min="15889" max="15889" width="2.28515625" style="2425" customWidth="1"/>
    <col min="15890" max="15890" width="11.42578125" style="2425"/>
    <col min="15891" max="15891" width="2.42578125" style="2425" customWidth="1"/>
    <col min="15892" max="15892" width="10.140625" style="2425" customWidth="1"/>
    <col min="15893" max="16128" width="11.42578125" style="2425"/>
    <col min="16129" max="16129" width="2.42578125" style="2425" customWidth="1"/>
    <col min="16130" max="16130" width="28.140625" style="2425" customWidth="1"/>
    <col min="16131" max="16131" width="4.28515625" style="2425" customWidth="1"/>
    <col min="16132" max="16132" width="2.28515625" style="2425" customWidth="1"/>
    <col min="16133" max="16133" width="12.5703125" style="2425" customWidth="1"/>
    <col min="16134" max="16134" width="2" style="2425" customWidth="1"/>
    <col min="16135" max="16135" width="2.28515625" style="2425" customWidth="1"/>
    <col min="16136" max="16136" width="11.7109375" style="2425" customWidth="1"/>
    <col min="16137" max="16137" width="4.85546875" style="2425" customWidth="1"/>
    <col min="16138" max="16138" width="2.28515625" style="2425" customWidth="1"/>
    <col min="16139" max="16139" width="11.28515625" style="2425" customWidth="1"/>
    <col min="16140" max="16140" width="11.85546875" style="2425" customWidth="1"/>
    <col min="16141" max="16141" width="2.28515625" style="2425" customWidth="1"/>
    <col min="16142" max="16142" width="13.28515625" style="2425" customWidth="1"/>
    <col min="16143" max="16143" width="2.28515625" style="2425" customWidth="1"/>
    <col min="16144" max="16144" width="10.28515625" style="2425" customWidth="1"/>
    <col min="16145" max="16145" width="2.28515625" style="2425" customWidth="1"/>
    <col min="16146" max="16146" width="11.42578125" style="2425"/>
    <col min="16147" max="16147" width="2.42578125" style="2425" customWidth="1"/>
    <col min="16148" max="16148" width="10.140625" style="2425" customWidth="1"/>
    <col min="16149" max="16384" width="11.42578125" style="2425"/>
  </cols>
  <sheetData>
    <row r="1" spans="1:21" s="2694" customFormat="1" ht="32.25" x14ac:dyDescent="0.2">
      <c r="A1" s="2709" t="s">
        <v>3518</v>
      </c>
      <c r="B1" s="3005" t="s">
        <v>1286</v>
      </c>
      <c r="C1" s="3005"/>
      <c r="D1" s="3005"/>
      <c r="E1" s="3005"/>
      <c r="F1" s="3005"/>
      <c r="G1" s="3005"/>
      <c r="H1" s="3005"/>
      <c r="I1" s="3005"/>
      <c r="J1" s="3005"/>
      <c r="K1" s="3005"/>
      <c r="L1" s="3005"/>
      <c r="M1" s="3005"/>
      <c r="N1" s="3005"/>
      <c r="O1" s="3005"/>
      <c r="P1" s="3005"/>
      <c r="Q1" s="3005"/>
      <c r="R1" s="3005"/>
      <c r="S1" s="3005"/>
      <c r="T1" s="3005"/>
      <c r="U1" s="2708"/>
    </row>
    <row r="2" spans="1:21" s="2694" customFormat="1" ht="13.7" customHeight="1" x14ac:dyDescent="0.2">
      <c r="B2" s="3005" t="s">
        <v>3517</v>
      </c>
      <c r="C2" s="3005"/>
      <c r="D2" s="3005"/>
      <c r="E2" s="3005"/>
      <c r="F2" s="3005"/>
      <c r="G2" s="3005"/>
      <c r="H2" s="3005"/>
      <c r="I2" s="3005"/>
      <c r="J2" s="3005"/>
      <c r="K2" s="3005"/>
      <c r="L2" s="3005"/>
      <c r="M2" s="3005"/>
      <c r="N2" s="3005"/>
      <c r="O2" s="3005"/>
      <c r="P2" s="3005"/>
      <c r="Q2" s="3005"/>
      <c r="R2" s="3005"/>
      <c r="S2" s="3005"/>
      <c r="T2" s="3005"/>
      <c r="U2" s="2708"/>
    </row>
    <row r="3" spans="1:21" s="2694" customFormat="1" ht="13.7" customHeight="1" x14ac:dyDescent="0.2">
      <c r="B3" s="3005" t="s">
        <v>1225</v>
      </c>
      <c r="C3" s="3005"/>
      <c r="D3" s="3005"/>
      <c r="E3" s="3005"/>
      <c r="F3" s="3005"/>
      <c r="G3" s="3005"/>
      <c r="H3" s="3005"/>
      <c r="I3" s="3005"/>
      <c r="J3" s="3005"/>
      <c r="K3" s="3005"/>
      <c r="L3" s="3005"/>
      <c r="M3" s="3005"/>
      <c r="N3" s="3005"/>
      <c r="O3" s="3005"/>
      <c r="P3" s="3005"/>
      <c r="Q3" s="3005"/>
      <c r="R3" s="3005"/>
      <c r="S3" s="3005"/>
      <c r="T3" s="3005"/>
      <c r="U3" s="2708"/>
    </row>
    <row r="4" spans="1:21" s="2694" customFormat="1" ht="14.45" customHeight="1" x14ac:dyDescent="0.25">
      <c r="B4" s="2686" t="s">
        <v>2944</v>
      </c>
      <c r="C4" s="2657"/>
      <c r="D4" s="2681"/>
      <c r="F4" s="2677"/>
      <c r="G4" s="2677"/>
      <c r="H4" s="2707"/>
      <c r="I4" s="2661"/>
      <c r="J4" s="2681"/>
      <c r="M4" s="2657"/>
      <c r="O4" s="2657"/>
      <c r="Q4" s="2657"/>
      <c r="S4" s="2657"/>
    </row>
    <row r="5" spans="1:21" s="2694" customFormat="1" ht="20.25" customHeight="1" x14ac:dyDescent="0.25">
      <c r="B5" s="1254"/>
      <c r="C5" s="2657"/>
      <c r="D5" s="2681"/>
      <c r="E5" s="3033" t="s">
        <v>3503</v>
      </c>
      <c r="F5" s="2677"/>
      <c r="G5" s="2677"/>
      <c r="H5" s="3029" t="s">
        <v>3502</v>
      </c>
      <c r="I5" s="2661"/>
      <c r="J5" s="2681"/>
      <c r="K5" s="3029" t="s">
        <v>3501</v>
      </c>
      <c r="L5" s="3029" t="s">
        <v>3500</v>
      </c>
      <c r="M5" s="2657"/>
      <c r="N5" s="3029" t="s">
        <v>3499</v>
      </c>
      <c r="O5" s="2657"/>
      <c r="P5" s="3029" t="s">
        <v>3498</v>
      </c>
      <c r="Q5" s="2657"/>
      <c r="R5" s="3029" t="s">
        <v>3497</v>
      </c>
      <c r="S5" s="2657"/>
      <c r="T5" s="3029" t="s">
        <v>3496</v>
      </c>
    </row>
    <row r="6" spans="1:21" s="2694" customFormat="1" ht="27.75" customHeight="1" x14ac:dyDescent="0.25">
      <c r="B6" s="2657"/>
      <c r="C6" s="2657"/>
      <c r="D6" s="2681"/>
      <c r="E6" s="3033"/>
      <c r="F6" s="2677"/>
      <c r="G6" s="2677"/>
      <c r="H6" s="3029"/>
      <c r="I6" s="2661"/>
      <c r="J6" s="2681"/>
      <c r="K6" s="3029"/>
      <c r="L6" s="3029"/>
      <c r="M6" s="2680"/>
      <c r="N6" s="3029"/>
      <c r="O6" s="2680"/>
      <c r="P6" s="3029"/>
      <c r="Q6" s="2682"/>
      <c r="R6" s="3029"/>
      <c r="S6" s="2657"/>
      <c r="T6" s="3029"/>
    </row>
    <row r="7" spans="1:21" s="2694" customFormat="1" ht="24.75" customHeight="1" x14ac:dyDescent="0.25">
      <c r="B7" s="2657"/>
      <c r="C7" s="2657"/>
      <c r="D7" s="2681"/>
      <c r="E7" s="3030"/>
      <c r="F7" s="2677"/>
      <c r="G7" s="2677"/>
      <c r="H7" s="3030"/>
      <c r="I7" s="2661"/>
      <c r="J7" s="2681"/>
      <c r="K7" s="3030"/>
      <c r="L7" s="3030"/>
      <c r="M7" s="2657"/>
      <c r="N7" s="3030"/>
      <c r="O7" s="2657"/>
      <c r="P7" s="3030"/>
      <c r="Q7" s="2680"/>
      <c r="R7" s="3030"/>
      <c r="S7" s="2657"/>
      <c r="T7" s="3030"/>
    </row>
    <row r="8" spans="1:21" s="2694" customFormat="1" ht="12.95" customHeight="1" x14ac:dyDescent="0.25">
      <c r="B8" s="2679" t="s">
        <v>876</v>
      </c>
      <c r="C8" s="2679"/>
      <c r="D8" s="2657"/>
      <c r="F8" s="2677"/>
      <c r="G8" s="2672"/>
      <c r="I8" s="2661"/>
      <c r="J8" s="2672"/>
      <c r="K8" s="2657"/>
      <c r="L8" s="2672"/>
      <c r="M8" s="2672"/>
      <c r="N8" s="2657"/>
      <c r="O8" s="2657"/>
      <c r="P8" s="2657"/>
      <c r="Q8" s="2657"/>
      <c r="R8" s="2657"/>
      <c r="S8" s="2657"/>
      <c r="T8" s="2657"/>
    </row>
    <row r="9" spans="1:21" s="2694" customFormat="1" ht="12.95" customHeight="1" x14ac:dyDescent="0.25">
      <c r="B9" s="2679" t="s">
        <v>638</v>
      </c>
      <c r="C9" s="2679"/>
      <c r="D9" s="2657"/>
      <c r="E9" s="2657"/>
      <c r="F9" s="2677"/>
      <c r="G9" s="2672"/>
      <c r="H9" s="2657"/>
      <c r="I9" s="2661"/>
      <c r="J9" s="2672"/>
      <c r="K9" s="2657"/>
      <c r="L9" s="2672"/>
      <c r="M9" s="2672"/>
      <c r="N9" s="2657"/>
      <c r="O9" s="2657"/>
      <c r="P9" s="2657"/>
      <c r="Q9" s="2657"/>
      <c r="R9" s="2657"/>
      <c r="S9" s="2657"/>
      <c r="T9" s="2657"/>
    </row>
    <row r="10" spans="1:21" s="2694" customFormat="1" ht="12.95" customHeight="1" x14ac:dyDescent="0.25">
      <c r="B10" s="2679"/>
      <c r="C10" s="2679"/>
      <c r="D10" s="2657"/>
      <c r="E10" s="2657"/>
      <c r="F10" s="2677"/>
      <c r="G10" s="2672"/>
      <c r="H10" s="2657"/>
      <c r="I10" s="2661"/>
      <c r="J10" s="2672"/>
      <c r="K10" s="2657"/>
      <c r="L10" s="2672"/>
      <c r="M10" s="2672"/>
      <c r="N10" s="2657"/>
      <c r="O10" s="2657"/>
      <c r="P10" s="2657"/>
      <c r="Q10" s="2657"/>
      <c r="R10" s="2657"/>
      <c r="S10" s="2657"/>
      <c r="T10" s="2657"/>
    </row>
    <row r="11" spans="1:21" s="2694" customFormat="1" ht="12.95" customHeight="1" x14ac:dyDescent="0.25">
      <c r="B11" s="2657" t="s">
        <v>3490</v>
      </c>
      <c r="C11" s="2679"/>
      <c r="D11" s="2657"/>
      <c r="E11" s="2657"/>
      <c r="F11" s="2677"/>
      <c r="G11" s="2672"/>
      <c r="H11" s="2657"/>
      <c r="I11" s="2661"/>
      <c r="J11" s="2672"/>
      <c r="K11" s="2657"/>
      <c r="L11" s="2658"/>
      <c r="M11" s="2672"/>
      <c r="N11" s="2657"/>
      <c r="O11" s="2657"/>
      <c r="P11" s="2657"/>
      <c r="Q11" s="2657"/>
      <c r="R11" s="2657"/>
      <c r="S11" s="2657"/>
      <c r="T11" s="2657"/>
    </row>
    <row r="12" spans="1:21" s="2694" customFormat="1" ht="12.95" customHeight="1" x14ac:dyDescent="0.3">
      <c r="B12" s="2657" t="s">
        <v>3516</v>
      </c>
      <c r="C12" s="2657"/>
      <c r="D12" s="2660">
        <v>1</v>
      </c>
      <c r="E12" s="2674">
        <v>7855</v>
      </c>
      <c r="F12" s="2662" t="s">
        <v>3480</v>
      </c>
      <c r="G12" s="2660">
        <f>D12+1</f>
        <v>2</v>
      </c>
      <c r="H12" s="2674">
        <v>7862</v>
      </c>
      <c r="I12" s="2661" t="s">
        <v>3479</v>
      </c>
      <c r="J12" s="2660">
        <f>G12+1</f>
        <v>3</v>
      </c>
      <c r="K12" s="2674">
        <v>7869</v>
      </c>
      <c r="L12" s="2675"/>
      <c r="M12" s="2672"/>
      <c r="N12" s="2671"/>
      <c r="O12" s="2671"/>
      <c r="P12" s="2671"/>
      <c r="Q12" s="2671"/>
      <c r="R12" s="2671"/>
      <c r="S12" s="2671"/>
      <c r="T12" s="2671"/>
    </row>
    <row r="13" spans="1:21" s="2694" customFormat="1" ht="12.95" customHeight="1" x14ac:dyDescent="0.3">
      <c r="B13" s="2694" t="s">
        <v>3515</v>
      </c>
      <c r="C13" s="2657"/>
      <c r="D13" s="2660"/>
      <c r="E13" s="2083"/>
      <c r="F13" s="2662"/>
      <c r="G13" s="2660"/>
      <c r="H13" s="2083"/>
      <c r="I13" s="2661"/>
      <c r="J13" s="2660"/>
      <c r="K13" s="2083"/>
      <c r="L13" s="2658"/>
      <c r="M13" s="2672"/>
      <c r="N13" s="2671"/>
      <c r="O13" s="2671"/>
      <c r="P13" s="2671"/>
      <c r="Q13" s="2671"/>
      <c r="R13" s="2671"/>
      <c r="S13" s="2671"/>
      <c r="T13" s="2671"/>
    </row>
    <row r="14" spans="1:21" s="2694" customFormat="1" ht="12.95" customHeight="1" x14ac:dyDescent="0.3">
      <c r="B14" s="1279" t="s">
        <v>3487</v>
      </c>
      <c r="C14" s="1279"/>
      <c r="D14" s="2660">
        <f>J12+1</f>
        <v>4</v>
      </c>
      <c r="E14" s="2674">
        <v>7856</v>
      </c>
      <c r="F14" s="2662" t="s">
        <v>3480</v>
      </c>
      <c r="G14" s="2660">
        <f>D14+1</f>
        <v>5</v>
      </c>
      <c r="H14" s="2674">
        <v>7863</v>
      </c>
      <c r="I14" s="2661" t="s">
        <v>3479</v>
      </c>
      <c r="J14" s="2660">
        <f>G14+1</f>
        <v>6</v>
      </c>
      <c r="K14" s="2674">
        <v>7870</v>
      </c>
      <c r="L14" s="2675"/>
      <c r="M14" s="2672"/>
      <c r="N14" s="2671"/>
      <c r="O14" s="2671"/>
      <c r="P14" s="2671"/>
      <c r="Q14" s="2671"/>
      <c r="R14" s="2671"/>
      <c r="S14" s="2671"/>
      <c r="T14" s="2671"/>
    </row>
    <row r="15" spans="1:21" s="2694" customFormat="1" ht="12.95" customHeight="1" x14ac:dyDescent="0.3">
      <c r="B15" s="1279" t="s">
        <v>3486</v>
      </c>
      <c r="C15" s="1279"/>
      <c r="D15" s="2660">
        <f>J14+1</f>
        <v>7</v>
      </c>
      <c r="E15" s="2674">
        <v>7857</v>
      </c>
      <c r="F15" s="2662" t="s">
        <v>3480</v>
      </c>
      <c r="G15" s="2660">
        <f>D15+1</f>
        <v>8</v>
      </c>
      <c r="H15" s="2674">
        <v>7864</v>
      </c>
      <c r="I15" s="2661" t="s">
        <v>3479</v>
      </c>
      <c r="J15" s="2660">
        <f>G15+1</f>
        <v>9</v>
      </c>
      <c r="K15" s="2674">
        <v>7871</v>
      </c>
      <c r="L15" s="2675"/>
      <c r="M15" s="2672"/>
      <c r="N15" s="2671"/>
      <c r="O15" s="2671"/>
      <c r="P15" s="2671"/>
      <c r="Q15" s="2671"/>
      <c r="R15" s="2671"/>
      <c r="S15" s="2671"/>
      <c r="T15" s="2671"/>
    </row>
    <row r="16" spans="1:21" s="2694" customFormat="1" ht="12.95" customHeight="1" x14ac:dyDescent="0.3">
      <c r="B16" s="1279" t="s">
        <v>3485</v>
      </c>
      <c r="C16" s="1279"/>
      <c r="D16" s="2660">
        <f>J15+1</f>
        <v>10</v>
      </c>
      <c r="E16" s="2674">
        <v>7858</v>
      </c>
      <c r="F16" s="2662" t="s">
        <v>3480</v>
      </c>
      <c r="G16" s="2660">
        <f>D16+1</f>
        <v>11</v>
      </c>
      <c r="H16" s="2674">
        <v>7865</v>
      </c>
      <c r="I16" s="2661" t="s">
        <v>3479</v>
      </c>
      <c r="J16" s="2660">
        <f>G16+1</f>
        <v>12</v>
      </c>
      <c r="K16" s="2674">
        <v>7872</v>
      </c>
      <c r="L16" s="2675"/>
      <c r="M16" s="2672"/>
      <c r="N16" s="2671"/>
      <c r="O16" s="2671"/>
      <c r="P16" s="2671"/>
      <c r="Q16" s="2671"/>
      <c r="R16" s="2671"/>
      <c r="S16" s="2671"/>
      <c r="T16" s="2671"/>
    </row>
    <row r="17" spans="2:20" s="2694" customFormat="1" ht="12.95" customHeight="1" x14ac:dyDescent="0.3">
      <c r="B17" s="1279" t="s">
        <v>3484</v>
      </c>
      <c r="C17" s="1279"/>
      <c r="D17" s="2660">
        <f>J16+1</f>
        <v>13</v>
      </c>
      <c r="E17" s="2674">
        <v>7859</v>
      </c>
      <c r="F17" s="2662" t="s">
        <v>3480</v>
      </c>
      <c r="G17" s="2660">
        <f>D17+1</f>
        <v>14</v>
      </c>
      <c r="H17" s="2674">
        <v>7866</v>
      </c>
      <c r="I17" s="2661" t="s">
        <v>3479</v>
      </c>
      <c r="J17" s="2660">
        <f>G17+1</f>
        <v>15</v>
      </c>
      <c r="K17" s="2674">
        <v>7873</v>
      </c>
      <c r="L17" s="2675"/>
      <c r="M17" s="2672"/>
      <c r="N17" s="2671"/>
      <c r="O17" s="2671"/>
      <c r="P17" s="2671"/>
      <c r="Q17" s="2671"/>
      <c r="R17" s="2671"/>
      <c r="S17" s="2671"/>
      <c r="T17" s="2671"/>
    </row>
    <row r="18" spans="2:20" s="2694" customFormat="1" ht="12.95" customHeight="1" x14ac:dyDescent="0.2">
      <c r="B18" s="1279" t="s">
        <v>3483</v>
      </c>
      <c r="C18" s="1279"/>
      <c r="E18" s="2706"/>
      <c r="H18" s="2706"/>
      <c r="K18" s="2706"/>
      <c r="L18" s="2658"/>
      <c r="N18" s="2671"/>
      <c r="O18" s="2671"/>
      <c r="P18" s="2671"/>
      <c r="Q18" s="2671"/>
      <c r="R18" s="2671"/>
      <c r="S18" s="2671"/>
      <c r="T18" s="2671"/>
    </row>
    <row r="19" spans="2:20" s="2694" customFormat="1" ht="15.95" customHeight="1" x14ac:dyDescent="0.3">
      <c r="B19" s="2657" t="s">
        <v>3482</v>
      </c>
      <c r="C19" s="2657"/>
      <c r="D19" s="2660">
        <f>J17+1</f>
        <v>16</v>
      </c>
      <c r="E19" s="2674">
        <v>7860</v>
      </c>
      <c r="F19" s="2662" t="s">
        <v>3480</v>
      </c>
      <c r="G19" s="2660">
        <f>D19+1</f>
        <v>17</v>
      </c>
      <c r="H19" s="2674">
        <v>7867</v>
      </c>
      <c r="I19" s="2661" t="s">
        <v>3479</v>
      </c>
      <c r="J19" s="2660">
        <f>G19+1</f>
        <v>18</v>
      </c>
      <c r="K19" s="2674">
        <v>7874</v>
      </c>
      <c r="L19" s="2675"/>
      <c r="M19" s="2672"/>
      <c r="N19" s="2671"/>
      <c r="O19" s="2671"/>
      <c r="P19" s="2671"/>
      <c r="Q19" s="2671"/>
      <c r="R19" s="2671"/>
      <c r="S19" s="2671"/>
      <c r="T19" s="2671"/>
    </row>
    <row r="20" spans="2:20" s="2694" customFormat="1" ht="12.95" customHeight="1" x14ac:dyDescent="0.3">
      <c r="B20" s="2657" t="s">
        <v>836</v>
      </c>
      <c r="C20" s="2657"/>
      <c r="D20" s="2660">
        <f>J19+1</f>
        <v>19</v>
      </c>
      <c r="E20" s="2674">
        <v>7861</v>
      </c>
      <c r="F20" s="2662" t="s">
        <v>3480</v>
      </c>
      <c r="G20" s="2660">
        <f>D20+1</f>
        <v>20</v>
      </c>
      <c r="H20" s="2674">
        <v>7868</v>
      </c>
      <c r="I20" s="2661" t="s">
        <v>3479</v>
      </c>
      <c r="J20" s="2660">
        <f>G20+1</f>
        <v>21</v>
      </c>
      <c r="K20" s="2674">
        <v>7875</v>
      </c>
      <c r="L20" s="2675"/>
      <c r="M20" s="2672"/>
      <c r="N20" s="2671"/>
      <c r="O20" s="2671"/>
      <c r="P20" s="2671"/>
      <c r="Q20" s="2671"/>
      <c r="R20" s="2671"/>
      <c r="S20" s="2671"/>
      <c r="T20" s="2671"/>
    </row>
    <row r="21" spans="2:20" s="2694" customFormat="1" ht="12.95" customHeight="1" x14ac:dyDescent="0.3">
      <c r="B21" s="2657" t="s">
        <v>3481</v>
      </c>
      <c r="C21" s="2657"/>
      <c r="D21" s="2660">
        <f>J20+1</f>
        <v>22</v>
      </c>
      <c r="E21" s="2674">
        <v>7946</v>
      </c>
      <c r="F21" s="2662" t="s">
        <v>3480</v>
      </c>
      <c r="G21" s="2660">
        <f>D21+1</f>
        <v>23</v>
      </c>
      <c r="H21" s="2674">
        <v>7947</v>
      </c>
      <c r="I21" s="2661" t="s">
        <v>3479</v>
      </c>
      <c r="J21" s="2660">
        <f>G21+1</f>
        <v>24</v>
      </c>
      <c r="K21" s="2674">
        <v>7948</v>
      </c>
      <c r="L21" s="2673"/>
      <c r="M21" s="2672"/>
      <c r="N21" s="2671"/>
      <c r="O21" s="2671"/>
      <c r="P21" s="2671"/>
      <c r="Q21" s="2671"/>
      <c r="R21" s="2671"/>
      <c r="S21" s="2671"/>
      <c r="T21" s="2671"/>
    </row>
    <row r="22" spans="2:20" s="2694" customFormat="1" ht="12.95" customHeight="1" thickBot="1" x14ac:dyDescent="0.3">
      <c r="B22" s="2670" t="s">
        <v>707</v>
      </c>
      <c r="C22" s="2657"/>
      <c r="D22" s="2660"/>
      <c r="E22" s="2083"/>
      <c r="F22" s="2677"/>
      <c r="G22" s="2660"/>
      <c r="H22" s="2083"/>
      <c r="I22" s="2661"/>
      <c r="J22" s="2660">
        <f>J21+1</f>
        <v>25</v>
      </c>
      <c r="K22" s="2429">
        <v>7876</v>
      </c>
      <c r="L22" s="2658"/>
      <c r="M22" s="2660">
        <f>J22+1</f>
        <v>26</v>
      </c>
      <c r="N22" s="2669" t="s">
        <v>3514</v>
      </c>
      <c r="O22" s="2660">
        <f>M22+1</f>
        <v>27</v>
      </c>
      <c r="P22" s="2669" t="s">
        <v>3513</v>
      </c>
      <c r="Q22" s="2660">
        <f>O22+1</f>
        <v>28</v>
      </c>
      <c r="R22" s="2668">
        <v>7879</v>
      </c>
      <c r="S22" s="2660">
        <f>Q22+1</f>
        <v>29</v>
      </c>
      <c r="T22" s="2667">
        <v>7880</v>
      </c>
    </row>
    <row r="23" spans="2:20" s="2694" customFormat="1" ht="12.95" customHeight="1" x14ac:dyDescent="0.25">
      <c r="B23" s="2657"/>
      <c r="C23" s="2657"/>
      <c r="D23" s="2660"/>
      <c r="E23" s="2083"/>
      <c r="F23" s="2677"/>
      <c r="G23" s="2660"/>
      <c r="H23" s="2083"/>
      <c r="I23" s="2661"/>
      <c r="J23" s="2660"/>
      <c r="K23" s="2083"/>
      <c r="L23" s="2658"/>
      <c r="M23" s="2660"/>
      <c r="N23" s="2659"/>
      <c r="O23" s="2660"/>
      <c r="P23" s="2659"/>
      <c r="Q23" s="2660"/>
      <c r="R23" s="2659"/>
      <c r="S23" s="2660"/>
      <c r="T23" s="2657"/>
    </row>
    <row r="24" spans="2:20" s="2694" customFormat="1" ht="12.95" customHeight="1" x14ac:dyDescent="0.25">
      <c r="B24" s="2657" t="s">
        <v>3490</v>
      </c>
      <c r="C24" s="2657"/>
      <c r="D24" s="2660"/>
      <c r="E24" s="2083"/>
      <c r="F24" s="2677"/>
      <c r="G24" s="2660"/>
      <c r="H24" s="2083"/>
      <c r="I24" s="2661"/>
      <c r="J24" s="2660"/>
      <c r="K24" s="2083"/>
      <c r="L24" s="2658"/>
      <c r="M24" s="2660"/>
      <c r="N24" s="2659"/>
      <c r="O24" s="2660"/>
      <c r="P24" s="2659"/>
      <c r="Q24" s="2660"/>
      <c r="R24" s="2659"/>
      <c r="S24" s="2660"/>
      <c r="T24" s="2659"/>
    </row>
    <row r="25" spans="2:20" s="2694" customFormat="1" ht="12.95" customHeight="1" x14ac:dyDescent="0.3">
      <c r="B25" s="2657" t="s">
        <v>3512</v>
      </c>
      <c r="C25" s="2657"/>
      <c r="D25" s="2660">
        <f>S22+1</f>
        <v>30</v>
      </c>
      <c r="E25" s="2674">
        <v>8018</v>
      </c>
      <c r="F25" s="2662" t="s">
        <v>3480</v>
      </c>
      <c r="G25" s="2660">
        <f>D25+1</f>
        <v>31</v>
      </c>
      <c r="H25" s="2674">
        <v>8019</v>
      </c>
      <c r="I25" s="2661" t="s">
        <v>3479</v>
      </c>
      <c r="J25" s="2660">
        <f>G25+1</f>
        <v>32</v>
      </c>
      <c r="K25" s="2674">
        <v>8020</v>
      </c>
      <c r="L25" s="2675"/>
      <c r="M25" s="2672"/>
      <c r="N25" s="2671"/>
      <c r="O25" s="2671"/>
      <c r="P25" s="2671"/>
      <c r="Q25" s="2671"/>
      <c r="R25" s="2671"/>
      <c r="S25" s="2671"/>
      <c r="T25" s="2671"/>
    </row>
    <row r="26" spans="2:20" s="2694" customFormat="1" ht="12.95" customHeight="1" x14ac:dyDescent="0.3">
      <c r="B26" s="2657" t="s">
        <v>3511</v>
      </c>
      <c r="C26" s="2657"/>
      <c r="D26" s="2660"/>
      <c r="E26" s="2083"/>
      <c r="F26" s="2662"/>
      <c r="G26" s="2660"/>
      <c r="H26" s="2083"/>
      <c r="I26" s="2661"/>
      <c r="J26" s="2660"/>
      <c r="K26" s="2083"/>
      <c r="L26" s="2659"/>
      <c r="M26" s="2672"/>
      <c r="N26" s="2671"/>
      <c r="O26" s="2671"/>
      <c r="P26" s="2671"/>
      <c r="Q26" s="2671"/>
      <c r="R26" s="2671"/>
      <c r="S26" s="2671"/>
      <c r="T26" s="2671"/>
    </row>
    <row r="27" spans="2:20" s="2694" customFormat="1" ht="12.95" customHeight="1" x14ac:dyDescent="0.3">
      <c r="B27" s="1279" t="s">
        <v>3487</v>
      </c>
      <c r="C27" s="1279"/>
      <c r="D27" s="2660">
        <f>J25+1</f>
        <v>33</v>
      </c>
      <c r="E27" s="2674">
        <v>7881</v>
      </c>
      <c r="F27" s="2662" t="s">
        <v>3480</v>
      </c>
      <c r="G27" s="2660">
        <f>D27+1</f>
        <v>34</v>
      </c>
      <c r="H27" s="2674">
        <v>7887</v>
      </c>
      <c r="I27" s="2661" t="s">
        <v>3479</v>
      </c>
      <c r="J27" s="2660">
        <f>G27+1</f>
        <v>35</v>
      </c>
      <c r="K27" s="2674">
        <v>7893</v>
      </c>
      <c r="L27" s="2675"/>
      <c r="M27" s="2672"/>
      <c r="N27" s="2671"/>
      <c r="O27" s="2671"/>
      <c r="P27" s="2671"/>
      <c r="Q27" s="2671"/>
      <c r="R27" s="2671"/>
      <c r="S27" s="2671"/>
      <c r="T27" s="2671"/>
    </row>
    <row r="28" spans="2:20" s="2694" customFormat="1" ht="12.95" customHeight="1" x14ac:dyDescent="0.3">
      <c r="B28" s="1279" t="s">
        <v>3486</v>
      </c>
      <c r="C28" s="1279"/>
      <c r="D28" s="2660">
        <f>J27+1</f>
        <v>36</v>
      </c>
      <c r="E28" s="2674">
        <v>7882</v>
      </c>
      <c r="F28" s="2662" t="s">
        <v>3480</v>
      </c>
      <c r="G28" s="2660">
        <f>D28+1</f>
        <v>37</v>
      </c>
      <c r="H28" s="2674">
        <v>7888</v>
      </c>
      <c r="I28" s="2661" t="s">
        <v>3479</v>
      </c>
      <c r="J28" s="2660">
        <f>G28+1</f>
        <v>38</v>
      </c>
      <c r="K28" s="2674">
        <v>7894</v>
      </c>
      <c r="L28" s="2675"/>
      <c r="M28" s="2672"/>
      <c r="N28" s="2671"/>
      <c r="O28" s="2671"/>
      <c r="P28" s="2671"/>
      <c r="Q28" s="2671"/>
      <c r="R28" s="2671"/>
      <c r="S28" s="2671"/>
      <c r="T28" s="2671"/>
    </row>
    <row r="29" spans="2:20" s="2694" customFormat="1" ht="12.95" customHeight="1" x14ac:dyDescent="0.3">
      <c r="B29" s="1279" t="s">
        <v>3485</v>
      </c>
      <c r="C29" s="1279"/>
      <c r="D29" s="2660">
        <f>J28+1</f>
        <v>39</v>
      </c>
      <c r="E29" s="2674">
        <v>7883</v>
      </c>
      <c r="F29" s="2662" t="s">
        <v>3480</v>
      </c>
      <c r="G29" s="2660">
        <f>D29+1</f>
        <v>40</v>
      </c>
      <c r="H29" s="2674">
        <v>7889</v>
      </c>
      <c r="I29" s="2661" t="s">
        <v>3479</v>
      </c>
      <c r="J29" s="2660">
        <f>G29+1</f>
        <v>41</v>
      </c>
      <c r="K29" s="2674">
        <v>7895</v>
      </c>
      <c r="L29" s="2675"/>
      <c r="M29" s="2672"/>
      <c r="N29" s="2671"/>
      <c r="O29" s="2671"/>
      <c r="P29" s="2671"/>
      <c r="Q29" s="2671"/>
      <c r="R29" s="2671"/>
      <c r="S29" s="2671"/>
      <c r="T29" s="2671"/>
    </row>
    <row r="30" spans="2:20" s="2694" customFormat="1" ht="12.95" customHeight="1" x14ac:dyDescent="0.3">
      <c r="B30" s="1279" t="s">
        <v>3484</v>
      </c>
      <c r="C30" s="1279"/>
      <c r="D30" s="2660">
        <f>J29+1</f>
        <v>42</v>
      </c>
      <c r="E30" s="2674">
        <v>7884</v>
      </c>
      <c r="F30" s="2662" t="s">
        <v>3480</v>
      </c>
      <c r="G30" s="2660">
        <f>D30+1</f>
        <v>43</v>
      </c>
      <c r="H30" s="2674">
        <v>7890</v>
      </c>
      <c r="I30" s="2661" t="s">
        <v>3479</v>
      </c>
      <c r="J30" s="2660">
        <f>G30+1</f>
        <v>44</v>
      </c>
      <c r="K30" s="2674">
        <v>7896</v>
      </c>
      <c r="L30" s="2675"/>
      <c r="M30" s="2672"/>
      <c r="N30" s="2671"/>
      <c r="O30" s="2671"/>
      <c r="P30" s="2671"/>
      <c r="Q30" s="2671"/>
      <c r="R30" s="2671"/>
      <c r="S30" s="2671"/>
      <c r="T30" s="2671"/>
    </row>
    <row r="31" spans="2:20" s="2694" customFormat="1" ht="12.95" customHeight="1" x14ac:dyDescent="0.2">
      <c r="B31" s="1279" t="s">
        <v>3483</v>
      </c>
      <c r="C31" s="1279"/>
      <c r="E31" s="2706"/>
      <c r="H31" s="2706"/>
      <c r="K31" s="2706"/>
      <c r="L31" s="2658"/>
      <c r="N31" s="2671"/>
      <c r="O31" s="2671"/>
      <c r="P31" s="2671"/>
      <c r="Q31" s="2671"/>
      <c r="R31" s="2671"/>
      <c r="S31" s="2671"/>
      <c r="T31" s="2671"/>
    </row>
    <row r="32" spans="2:20" s="2694" customFormat="1" ht="15.95" customHeight="1" x14ac:dyDescent="0.3">
      <c r="B32" s="2657" t="s">
        <v>3482</v>
      </c>
      <c r="C32" s="2657"/>
      <c r="D32" s="2660">
        <f>J30+1</f>
        <v>45</v>
      </c>
      <c r="E32" s="2674">
        <v>7885</v>
      </c>
      <c r="F32" s="2662" t="s">
        <v>3480</v>
      </c>
      <c r="G32" s="2660">
        <f>D32+1</f>
        <v>46</v>
      </c>
      <c r="H32" s="2674">
        <v>7891</v>
      </c>
      <c r="I32" s="2661" t="s">
        <v>3479</v>
      </c>
      <c r="J32" s="2660">
        <f>G32+1</f>
        <v>47</v>
      </c>
      <c r="K32" s="2674">
        <v>7897</v>
      </c>
      <c r="L32" s="2675"/>
      <c r="M32" s="2672"/>
      <c r="N32" s="2671"/>
      <c r="O32" s="2671"/>
      <c r="P32" s="2671"/>
      <c r="Q32" s="2671"/>
      <c r="R32" s="2671"/>
      <c r="S32" s="2671"/>
      <c r="T32" s="2671"/>
    </row>
    <row r="33" spans="1:20" s="2694" customFormat="1" ht="12.95" customHeight="1" x14ac:dyDescent="0.3">
      <c r="B33" s="2657" t="s">
        <v>836</v>
      </c>
      <c r="C33" s="2657"/>
      <c r="D33" s="2660">
        <f>J32+1</f>
        <v>48</v>
      </c>
      <c r="E33" s="2674">
        <v>7886</v>
      </c>
      <c r="F33" s="2662" t="s">
        <v>3480</v>
      </c>
      <c r="G33" s="2660">
        <f>D33+1</f>
        <v>49</v>
      </c>
      <c r="H33" s="2674">
        <v>7892</v>
      </c>
      <c r="I33" s="2661" t="s">
        <v>3479</v>
      </c>
      <c r="J33" s="2660">
        <f>G33+1</f>
        <v>50</v>
      </c>
      <c r="K33" s="2674">
        <v>7898</v>
      </c>
      <c r="L33" s="2675"/>
      <c r="M33" s="2672"/>
      <c r="N33" s="2671"/>
      <c r="O33" s="2671"/>
      <c r="P33" s="2671"/>
      <c r="Q33" s="2671"/>
      <c r="R33" s="2671"/>
      <c r="S33" s="2671"/>
      <c r="T33" s="2671"/>
    </row>
    <row r="34" spans="1:20" s="2694" customFormat="1" ht="12.95" customHeight="1" x14ac:dyDescent="0.3">
      <c r="B34" s="2657" t="s">
        <v>3481</v>
      </c>
      <c r="C34" s="2657"/>
      <c r="D34" s="2660">
        <f>J33+1</f>
        <v>51</v>
      </c>
      <c r="E34" s="2674">
        <v>7949</v>
      </c>
      <c r="F34" s="2662" t="s">
        <v>3480</v>
      </c>
      <c r="G34" s="2660">
        <f>D34+1</f>
        <v>52</v>
      </c>
      <c r="H34" s="2674">
        <v>7979</v>
      </c>
      <c r="I34" s="2661" t="s">
        <v>3479</v>
      </c>
      <c r="J34" s="2660">
        <f>G34+1</f>
        <v>53</v>
      </c>
      <c r="K34" s="2674">
        <v>7980</v>
      </c>
      <c r="L34" s="2673"/>
      <c r="M34" s="2672"/>
      <c r="N34" s="2671"/>
      <c r="O34" s="2671"/>
      <c r="P34" s="2671"/>
      <c r="Q34" s="2671"/>
      <c r="R34" s="2671"/>
      <c r="S34" s="2671"/>
      <c r="T34" s="2671"/>
    </row>
    <row r="35" spans="1:20" s="2694" customFormat="1" ht="12.95" customHeight="1" thickBot="1" x14ac:dyDescent="0.3">
      <c r="B35" s="2670" t="s">
        <v>707</v>
      </c>
      <c r="C35" s="2657"/>
      <c r="D35" s="2660"/>
      <c r="E35" s="2659"/>
      <c r="F35" s="2677"/>
      <c r="G35" s="2660"/>
      <c r="H35" s="2659"/>
      <c r="I35" s="2661"/>
      <c r="J35" s="2660">
        <f>J34+1</f>
        <v>54</v>
      </c>
      <c r="K35" s="2429">
        <v>7899</v>
      </c>
      <c r="L35" s="2659"/>
      <c r="M35" s="2660">
        <f>J35+1</f>
        <v>55</v>
      </c>
      <c r="N35" s="2669" t="s">
        <v>3510</v>
      </c>
      <c r="O35" s="2660">
        <f>M35+1</f>
        <v>56</v>
      </c>
      <c r="P35" s="2669" t="s">
        <v>3509</v>
      </c>
      <c r="Q35" s="2660">
        <f>O35+1</f>
        <v>57</v>
      </c>
      <c r="R35" s="2668">
        <v>8023</v>
      </c>
      <c r="S35" s="2660">
        <f>Q35+1</f>
        <v>58</v>
      </c>
      <c r="T35" s="2667">
        <v>8024</v>
      </c>
    </row>
    <row r="36" spans="1:20" s="2694" customFormat="1" ht="12.95" customHeight="1" x14ac:dyDescent="0.25">
      <c r="B36" s="2657"/>
      <c r="C36" s="2657"/>
      <c r="D36" s="2705"/>
      <c r="E36" s="2682" t="s">
        <v>3508</v>
      </c>
      <c r="F36" s="2677"/>
      <c r="G36" s="2660"/>
      <c r="H36" s="2657"/>
      <c r="I36" s="2661"/>
      <c r="J36" s="2660"/>
      <c r="K36" s="2657"/>
      <c r="L36" s="2657"/>
      <c r="M36" s="2660"/>
      <c r="N36" s="2657"/>
      <c r="O36" s="2660"/>
      <c r="P36" s="2657"/>
      <c r="Q36" s="2660"/>
      <c r="R36" s="2657"/>
      <c r="S36" s="2660"/>
      <c r="T36" s="2657"/>
    </row>
    <row r="37" spans="1:20" s="2694" customFormat="1" ht="12.95" customHeight="1" x14ac:dyDescent="0.2">
      <c r="B37" s="2657"/>
      <c r="C37" s="2657"/>
      <c r="D37" s="2660"/>
      <c r="E37" s="2704" t="s">
        <v>3507</v>
      </c>
      <c r="F37" s="2703"/>
      <c r="G37" s="2702"/>
      <c r="H37" s="2657"/>
      <c r="I37" s="2661"/>
      <c r="J37" s="2660"/>
      <c r="K37" s="2657"/>
      <c r="L37" s="2657"/>
      <c r="M37" s="2660"/>
      <c r="N37" s="2657"/>
      <c r="O37" s="2660"/>
      <c r="P37" s="2657"/>
      <c r="Q37" s="2660"/>
      <c r="R37" s="2657"/>
      <c r="S37" s="2660"/>
      <c r="T37" s="2657"/>
    </row>
    <row r="38" spans="1:20" s="2694" customFormat="1" ht="15" customHeight="1" thickBot="1" x14ac:dyDescent="0.25">
      <c r="B38" s="2679" t="s">
        <v>3365</v>
      </c>
      <c r="C38" s="2679"/>
      <c r="D38" s="2660">
        <f>S35+1</f>
        <v>59</v>
      </c>
      <c r="E38" s="2429">
        <v>8037</v>
      </c>
      <c r="F38" s="2700" t="s">
        <v>3480</v>
      </c>
      <c r="G38" s="2699">
        <f>D38+1</f>
        <v>60</v>
      </c>
      <c r="H38" s="2429">
        <v>8038</v>
      </c>
      <c r="I38" s="2661" t="s">
        <v>1031</v>
      </c>
      <c r="J38" s="2660">
        <f>G38+1</f>
        <v>61</v>
      </c>
      <c r="K38" s="2429">
        <v>8039</v>
      </c>
      <c r="L38" s="2659"/>
      <c r="M38" s="2660">
        <f>J38+1</f>
        <v>62</v>
      </c>
      <c r="N38" s="2669" t="s">
        <v>3506</v>
      </c>
      <c r="O38" s="2660">
        <f>M38+1</f>
        <v>63</v>
      </c>
      <c r="P38" s="2669" t="s">
        <v>3505</v>
      </c>
      <c r="Q38" s="2660">
        <f>O38+1</f>
        <v>64</v>
      </c>
      <c r="R38" s="2668">
        <v>8042</v>
      </c>
      <c r="S38" s="2660">
        <f>Q38+1</f>
        <v>65</v>
      </c>
      <c r="T38" s="2667">
        <v>8043</v>
      </c>
    </row>
    <row r="39" spans="1:20" s="2694" customFormat="1" ht="12.95" customHeight="1" x14ac:dyDescent="0.2">
      <c r="B39" s="2701"/>
      <c r="C39" s="2679"/>
      <c r="D39" s="2660"/>
      <c r="E39" s="2659"/>
      <c r="F39" s="2700"/>
      <c r="G39" s="2699"/>
      <c r="H39" s="2659"/>
      <c r="I39" s="2661"/>
      <c r="J39" s="2660"/>
      <c r="K39" s="2659"/>
      <c r="L39" s="2659"/>
      <c r="M39" s="2660"/>
      <c r="N39" s="2659"/>
      <c r="O39" s="2660"/>
      <c r="P39" s="2659"/>
      <c r="Q39" s="2660"/>
      <c r="R39" s="2659"/>
      <c r="S39" s="2660"/>
      <c r="T39" s="2659"/>
    </row>
    <row r="40" spans="1:20" s="2694" customFormat="1" ht="12.95" customHeight="1" x14ac:dyDescent="0.25">
      <c r="C40" s="2691"/>
      <c r="D40" s="2696"/>
      <c r="E40" s="2437"/>
      <c r="F40" s="2698"/>
      <c r="G40" s="2696"/>
      <c r="H40" s="2437"/>
      <c r="I40" s="2697"/>
      <c r="J40" s="2696"/>
      <c r="K40" s="2437"/>
      <c r="L40" s="2437"/>
      <c r="M40" s="2696"/>
      <c r="N40" s="2437"/>
      <c r="O40" s="2696"/>
      <c r="P40" s="2437"/>
      <c r="Q40" s="2696"/>
      <c r="R40" s="2437"/>
      <c r="S40" s="2695"/>
    </row>
    <row r="41" spans="1:20" ht="12.95" customHeight="1" x14ac:dyDescent="0.3">
      <c r="A41" s="2693"/>
      <c r="B41" s="2692"/>
      <c r="C41" s="1267"/>
      <c r="D41" s="1248"/>
      <c r="E41" s="1248"/>
      <c r="F41" s="1248"/>
    </row>
    <row r="42" spans="1:20" ht="12.95" customHeight="1" x14ac:dyDescent="0.3"/>
    <row r="43" spans="1:20" ht="12.95" customHeight="1" x14ac:dyDescent="0.3"/>
    <row r="44" spans="1:20" ht="12.95" customHeight="1" x14ac:dyDescent="0.3"/>
    <row r="45" spans="1:20" ht="12.95" customHeight="1" x14ac:dyDescent="0.3"/>
    <row r="46" spans="1:20" ht="12.95" customHeight="1" x14ac:dyDescent="0.3"/>
    <row r="47" spans="1:20" ht="12.95" customHeight="1" x14ac:dyDescent="0.3"/>
    <row r="48" spans="1:20" ht="12.95" customHeight="1" x14ac:dyDescent="0.3">
      <c r="B48" s="1282"/>
    </row>
    <row r="49" spans="2:2" ht="12.95" customHeight="1" x14ac:dyDescent="0.3">
      <c r="B49" s="2679"/>
    </row>
    <row r="50" spans="2:2" ht="12.95" customHeight="1" x14ac:dyDescent="0.3"/>
    <row r="51" spans="2:2" ht="12.95" customHeight="1" x14ac:dyDescent="0.3"/>
    <row r="52" spans="2:2" ht="12.95" customHeight="1" x14ac:dyDescent="0.3">
      <c r="B52" s="2691"/>
    </row>
  </sheetData>
  <mergeCells count="11">
    <mergeCell ref="P5:P7"/>
    <mergeCell ref="R5:R7"/>
    <mergeCell ref="T5:T7"/>
    <mergeCell ref="B1:T1"/>
    <mergeCell ref="B2:T2"/>
    <mergeCell ref="B3:T3"/>
    <mergeCell ref="E5:E7"/>
    <mergeCell ref="H5:H7"/>
    <mergeCell ref="K5:K7"/>
    <mergeCell ref="L5:L7"/>
    <mergeCell ref="N5:N7"/>
  </mergeCells>
  <pageMargins left="0.39370078740157483" right="0.39370078740157483" top="0.78740157480314965" bottom="0.39370078740157483" header="0.51181102362204722" footer="0.31496062992125984"/>
  <pageSetup scale="83" orientation="landscape" r:id="rId1"/>
  <headerFooter alignWithMargins="0">
    <oddHeader>&amp;LOrganisme _______________________________________&amp;RCode géographique ____________</oddHeader>
  </headerFooter>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7"/>
  <sheetViews>
    <sheetView zoomScaleNormal="100" zoomScaleSheetLayoutView="100" workbookViewId="0"/>
  </sheetViews>
  <sheetFormatPr baseColWidth="10" defaultColWidth="11.42578125" defaultRowHeight="12.75" x14ac:dyDescent="0.2"/>
  <cols>
    <col min="1" max="1" width="2.28515625" style="2086" customWidth="1"/>
    <col min="2" max="2" width="40.7109375" style="2086" customWidth="1"/>
    <col min="3" max="3" width="2.7109375" style="2086" customWidth="1"/>
    <col min="4" max="4" width="9.7109375" style="2086" customWidth="1"/>
    <col min="5" max="5" width="2.85546875" style="2086" customWidth="1"/>
    <col min="6" max="6" width="8.7109375" style="2086" customWidth="1"/>
    <col min="7" max="7" width="2.7109375" style="1234" customWidth="1"/>
    <col min="8" max="9" width="2.7109375" style="2086" customWidth="1"/>
    <col min="10" max="10" width="2.7109375" style="248" customWidth="1"/>
    <col min="11" max="11" width="2.7109375" style="2086" customWidth="1"/>
    <col min="12" max="12" width="2.7109375" style="248" customWidth="1"/>
    <col min="13" max="13" width="2.7109375" style="2086" customWidth="1"/>
    <col min="14" max="14" width="5.140625" style="248" customWidth="1"/>
    <col min="15" max="256" width="11.42578125" style="2086"/>
    <col min="257" max="257" width="2.28515625" style="2086" customWidth="1"/>
    <col min="258" max="258" width="40.7109375" style="2086" customWidth="1"/>
    <col min="259" max="259" width="2.7109375" style="2086" customWidth="1"/>
    <col min="260" max="260" width="9.7109375" style="2086" customWidth="1"/>
    <col min="261" max="261" width="2.85546875" style="2086" customWidth="1"/>
    <col min="262" max="262" width="8.7109375" style="2086" customWidth="1"/>
    <col min="263" max="269" width="2.7109375" style="2086" customWidth="1"/>
    <col min="270" max="270" width="5.140625" style="2086" customWidth="1"/>
    <col min="271" max="512" width="11.42578125" style="2086"/>
    <col min="513" max="513" width="2.28515625" style="2086" customWidth="1"/>
    <col min="514" max="514" width="40.7109375" style="2086" customWidth="1"/>
    <col min="515" max="515" width="2.7109375" style="2086" customWidth="1"/>
    <col min="516" max="516" width="9.7109375" style="2086" customWidth="1"/>
    <col min="517" max="517" width="2.85546875" style="2086" customWidth="1"/>
    <col min="518" max="518" width="8.7109375" style="2086" customWidth="1"/>
    <col min="519" max="525" width="2.7109375" style="2086" customWidth="1"/>
    <col min="526" max="526" width="5.140625" style="2086" customWidth="1"/>
    <col min="527" max="768" width="11.42578125" style="2086"/>
    <col min="769" max="769" width="2.28515625" style="2086" customWidth="1"/>
    <col min="770" max="770" width="40.7109375" style="2086" customWidth="1"/>
    <col min="771" max="771" width="2.7109375" style="2086" customWidth="1"/>
    <col min="772" max="772" width="9.7109375" style="2086" customWidth="1"/>
    <col min="773" max="773" width="2.85546875" style="2086" customWidth="1"/>
    <col min="774" max="774" width="8.7109375" style="2086" customWidth="1"/>
    <col min="775" max="781" width="2.7109375" style="2086" customWidth="1"/>
    <col min="782" max="782" width="5.140625" style="2086" customWidth="1"/>
    <col min="783" max="1024" width="11.42578125" style="2086"/>
    <col min="1025" max="1025" width="2.28515625" style="2086" customWidth="1"/>
    <col min="1026" max="1026" width="40.7109375" style="2086" customWidth="1"/>
    <col min="1027" max="1027" width="2.7109375" style="2086" customWidth="1"/>
    <col min="1028" max="1028" width="9.7109375" style="2086" customWidth="1"/>
    <col min="1029" max="1029" width="2.85546875" style="2086" customWidth="1"/>
    <col min="1030" max="1030" width="8.7109375" style="2086" customWidth="1"/>
    <col min="1031" max="1037" width="2.7109375" style="2086" customWidth="1"/>
    <col min="1038" max="1038" width="5.140625" style="2086" customWidth="1"/>
    <col min="1039" max="1280" width="11.42578125" style="2086"/>
    <col min="1281" max="1281" width="2.28515625" style="2086" customWidth="1"/>
    <col min="1282" max="1282" width="40.7109375" style="2086" customWidth="1"/>
    <col min="1283" max="1283" width="2.7109375" style="2086" customWidth="1"/>
    <col min="1284" max="1284" width="9.7109375" style="2086" customWidth="1"/>
    <col min="1285" max="1285" width="2.85546875" style="2086" customWidth="1"/>
    <col min="1286" max="1286" width="8.7109375" style="2086" customWidth="1"/>
    <col min="1287" max="1293" width="2.7109375" style="2086" customWidth="1"/>
    <col min="1294" max="1294" width="5.140625" style="2086" customWidth="1"/>
    <col min="1295" max="1536" width="11.42578125" style="2086"/>
    <col min="1537" max="1537" width="2.28515625" style="2086" customWidth="1"/>
    <col min="1538" max="1538" width="40.7109375" style="2086" customWidth="1"/>
    <col min="1539" max="1539" width="2.7109375" style="2086" customWidth="1"/>
    <col min="1540" max="1540" width="9.7109375" style="2086" customWidth="1"/>
    <col min="1541" max="1541" width="2.85546875" style="2086" customWidth="1"/>
    <col min="1542" max="1542" width="8.7109375" style="2086" customWidth="1"/>
    <col min="1543" max="1549" width="2.7109375" style="2086" customWidth="1"/>
    <col min="1550" max="1550" width="5.140625" style="2086" customWidth="1"/>
    <col min="1551" max="1792" width="11.42578125" style="2086"/>
    <col min="1793" max="1793" width="2.28515625" style="2086" customWidth="1"/>
    <col min="1794" max="1794" width="40.7109375" style="2086" customWidth="1"/>
    <col min="1795" max="1795" width="2.7109375" style="2086" customWidth="1"/>
    <col min="1796" max="1796" width="9.7109375" style="2086" customWidth="1"/>
    <col min="1797" max="1797" width="2.85546875" style="2086" customWidth="1"/>
    <col min="1798" max="1798" width="8.7109375" style="2086" customWidth="1"/>
    <col min="1799" max="1805" width="2.7109375" style="2086" customWidth="1"/>
    <col min="1806" max="1806" width="5.140625" style="2086" customWidth="1"/>
    <col min="1807" max="2048" width="11.42578125" style="2086"/>
    <col min="2049" max="2049" width="2.28515625" style="2086" customWidth="1"/>
    <col min="2050" max="2050" width="40.7109375" style="2086" customWidth="1"/>
    <col min="2051" max="2051" width="2.7109375" style="2086" customWidth="1"/>
    <col min="2052" max="2052" width="9.7109375" style="2086" customWidth="1"/>
    <col min="2053" max="2053" width="2.85546875" style="2086" customWidth="1"/>
    <col min="2054" max="2054" width="8.7109375" style="2086" customWidth="1"/>
    <col min="2055" max="2061" width="2.7109375" style="2086" customWidth="1"/>
    <col min="2062" max="2062" width="5.140625" style="2086" customWidth="1"/>
    <col min="2063" max="2304" width="11.42578125" style="2086"/>
    <col min="2305" max="2305" width="2.28515625" style="2086" customWidth="1"/>
    <col min="2306" max="2306" width="40.7109375" style="2086" customWidth="1"/>
    <col min="2307" max="2307" width="2.7109375" style="2086" customWidth="1"/>
    <col min="2308" max="2308" width="9.7109375" style="2086" customWidth="1"/>
    <col min="2309" max="2309" width="2.85546875" style="2086" customWidth="1"/>
    <col min="2310" max="2310" width="8.7109375" style="2086" customWidth="1"/>
    <col min="2311" max="2317" width="2.7109375" style="2086" customWidth="1"/>
    <col min="2318" max="2318" width="5.140625" style="2086" customWidth="1"/>
    <col min="2319" max="2560" width="11.42578125" style="2086"/>
    <col min="2561" max="2561" width="2.28515625" style="2086" customWidth="1"/>
    <col min="2562" max="2562" width="40.7109375" style="2086" customWidth="1"/>
    <col min="2563" max="2563" width="2.7109375" style="2086" customWidth="1"/>
    <col min="2564" max="2564" width="9.7109375" style="2086" customWidth="1"/>
    <col min="2565" max="2565" width="2.85546875" style="2086" customWidth="1"/>
    <col min="2566" max="2566" width="8.7109375" style="2086" customWidth="1"/>
    <col min="2567" max="2573" width="2.7109375" style="2086" customWidth="1"/>
    <col min="2574" max="2574" width="5.140625" style="2086" customWidth="1"/>
    <col min="2575" max="2816" width="11.42578125" style="2086"/>
    <col min="2817" max="2817" width="2.28515625" style="2086" customWidth="1"/>
    <col min="2818" max="2818" width="40.7109375" style="2086" customWidth="1"/>
    <col min="2819" max="2819" width="2.7109375" style="2086" customWidth="1"/>
    <col min="2820" max="2820" width="9.7109375" style="2086" customWidth="1"/>
    <col min="2821" max="2821" width="2.85546875" style="2086" customWidth="1"/>
    <col min="2822" max="2822" width="8.7109375" style="2086" customWidth="1"/>
    <col min="2823" max="2829" width="2.7109375" style="2086" customWidth="1"/>
    <col min="2830" max="2830" width="5.140625" style="2086" customWidth="1"/>
    <col min="2831" max="3072" width="11.42578125" style="2086"/>
    <col min="3073" max="3073" width="2.28515625" style="2086" customWidth="1"/>
    <col min="3074" max="3074" width="40.7109375" style="2086" customWidth="1"/>
    <col min="3075" max="3075" width="2.7109375" style="2086" customWidth="1"/>
    <col min="3076" max="3076" width="9.7109375" style="2086" customWidth="1"/>
    <col min="3077" max="3077" width="2.85546875" style="2086" customWidth="1"/>
    <col min="3078" max="3078" width="8.7109375" style="2086" customWidth="1"/>
    <col min="3079" max="3085" width="2.7109375" style="2086" customWidth="1"/>
    <col min="3086" max="3086" width="5.140625" style="2086" customWidth="1"/>
    <col min="3087" max="3328" width="11.42578125" style="2086"/>
    <col min="3329" max="3329" width="2.28515625" style="2086" customWidth="1"/>
    <col min="3330" max="3330" width="40.7109375" style="2086" customWidth="1"/>
    <col min="3331" max="3331" width="2.7109375" style="2086" customWidth="1"/>
    <col min="3332" max="3332" width="9.7109375" style="2086" customWidth="1"/>
    <col min="3333" max="3333" width="2.85546875" style="2086" customWidth="1"/>
    <col min="3334" max="3334" width="8.7109375" style="2086" customWidth="1"/>
    <col min="3335" max="3341" width="2.7109375" style="2086" customWidth="1"/>
    <col min="3342" max="3342" width="5.140625" style="2086" customWidth="1"/>
    <col min="3343" max="3584" width="11.42578125" style="2086"/>
    <col min="3585" max="3585" width="2.28515625" style="2086" customWidth="1"/>
    <col min="3586" max="3586" width="40.7109375" style="2086" customWidth="1"/>
    <col min="3587" max="3587" width="2.7109375" style="2086" customWidth="1"/>
    <col min="3588" max="3588" width="9.7109375" style="2086" customWidth="1"/>
    <col min="3589" max="3589" width="2.85546875" style="2086" customWidth="1"/>
    <col min="3590" max="3590" width="8.7109375" style="2086" customWidth="1"/>
    <col min="3591" max="3597" width="2.7109375" style="2086" customWidth="1"/>
    <col min="3598" max="3598" width="5.140625" style="2086" customWidth="1"/>
    <col min="3599" max="3840" width="11.42578125" style="2086"/>
    <col min="3841" max="3841" width="2.28515625" style="2086" customWidth="1"/>
    <col min="3842" max="3842" width="40.7109375" style="2086" customWidth="1"/>
    <col min="3843" max="3843" width="2.7109375" style="2086" customWidth="1"/>
    <col min="3844" max="3844" width="9.7109375" style="2086" customWidth="1"/>
    <col min="3845" max="3845" width="2.85546875" style="2086" customWidth="1"/>
    <col min="3846" max="3846" width="8.7109375" style="2086" customWidth="1"/>
    <col min="3847" max="3853" width="2.7109375" style="2086" customWidth="1"/>
    <col min="3854" max="3854" width="5.140625" style="2086" customWidth="1"/>
    <col min="3855" max="4096" width="11.42578125" style="2086"/>
    <col min="4097" max="4097" width="2.28515625" style="2086" customWidth="1"/>
    <col min="4098" max="4098" width="40.7109375" style="2086" customWidth="1"/>
    <col min="4099" max="4099" width="2.7109375" style="2086" customWidth="1"/>
    <col min="4100" max="4100" width="9.7109375" style="2086" customWidth="1"/>
    <col min="4101" max="4101" width="2.85546875" style="2086" customWidth="1"/>
    <col min="4102" max="4102" width="8.7109375" style="2086" customWidth="1"/>
    <col min="4103" max="4109" width="2.7109375" style="2086" customWidth="1"/>
    <col min="4110" max="4110" width="5.140625" style="2086" customWidth="1"/>
    <col min="4111" max="4352" width="11.42578125" style="2086"/>
    <col min="4353" max="4353" width="2.28515625" style="2086" customWidth="1"/>
    <col min="4354" max="4354" width="40.7109375" style="2086" customWidth="1"/>
    <col min="4355" max="4355" width="2.7109375" style="2086" customWidth="1"/>
    <col min="4356" max="4356" width="9.7109375" style="2086" customWidth="1"/>
    <col min="4357" max="4357" width="2.85546875" style="2086" customWidth="1"/>
    <col min="4358" max="4358" width="8.7109375" style="2086" customWidth="1"/>
    <col min="4359" max="4365" width="2.7109375" style="2086" customWidth="1"/>
    <col min="4366" max="4366" width="5.140625" style="2086" customWidth="1"/>
    <col min="4367" max="4608" width="11.42578125" style="2086"/>
    <col min="4609" max="4609" width="2.28515625" style="2086" customWidth="1"/>
    <col min="4610" max="4610" width="40.7109375" style="2086" customWidth="1"/>
    <col min="4611" max="4611" width="2.7109375" style="2086" customWidth="1"/>
    <col min="4612" max="4612" width="9.7109375" style="2086" customWidth="1"/>
    <col min="4613" max="4613" width="2.85546875" style="2086" customWidth="1"/>
    <col min="4614" max="4614" width="8.7109375" style="2086" customWidth="1"/>
    <col min="4615" max="4621" width="2.7109375" style="2086" customWidth="1"/>
    <col min="4622" max="4622" width="5.140625" style="2086" customWidth="1"/>
    <col min="4623" max="4864" width="11.42578125" style="2086"/>
    <col min="4865" max="4865" width="2.28515625" style="2086" customWidth="1"/>
    <col min="4866" max="4866" width="40.7109375" style="2086" customWidth="1"/>
    <col min="4867" max="4867" width="2.7109375" style="2086" customWidth="1"/>
    <col min="4868" max="4868" width="9.7109375" style="2086" customWidth="1"/>
    <col min="4869" max="4869" width="2.85546875" style="2086" customWidth="1"/>
    <col min="4870" max="4870" width="8.7109375" style="2086" customWidth="1"/>
    <col min="4871" max="4877" width="2.7109375" style="2086" customWidth="1"/>
    <col min="4878" max="4878" width="5.140625" style="2086" customWidth="1"/>
    <col min="4879" max="5120" width="11.42578125" style="2086"/>
    <col min="5121" max="5121" width="2.28515625" style="2086" customWidth="1"/>
    <col min="5122" max="5122" width="40.7109375" style="2086" customWidth="1"/>
    <col min="5123" max="5123" width="2.7109375" style="2086" customWidth="1"/>
    <col min="5124" max="5124" width="9.7109375" style="2086" customWidth="1"/>
    <col min="5125" max="5125" width="2.85546875" style="2086" customWidth="1"/>
    <col min="5126" max="5126" width="8.7109375" style="2086" customWidth="1"/>
    <col min="5127" max="5133" width="2.7109375" style="2086" customWidth="1"/>
    <col min="5134" max="5134" width="5.140625" style="2086" customWidth="1"/>
    <col min="5135" max="5376" width="11.42578125" style="2086"/>
    <col min="5377" max="5377" width="2.28515625" style="2086" customWidth="1"/>
    <col min="5378" max="5378" width="40.7109375" style="2086" customWidth="1"/>
    <col min="5379" max="5379" width="2.7109375" style="2086" customWidth="1"/>
    <col min="5380" max="5380" width="9.7109375" style="2086" customWidth="1"/>
    <col min="5381" max="5381" width="2.85546875" style="2086" customWidth="1"/>
    <col min="5382" max="5382" width="8.7109375" style="2086" customWidth="1"/>
    <col min="5383" max="5389" width="2.7109375" style="2086" customWidth="1"/>
    <col min="5390" max="5390" width="5.140625" style="2086" customWidth="1"/>
    <col min="5391" max="5632" width="11.42578125" style="2086"/>
    <col min="5633" max="5633" width="2.28515625" style="2086" customWidth="1"/>
    <col min="5634" max="5634" width="40.7109375" style="2086" customWidth="1"/>
    <col min="5635" max="5635" width="2.7109375" style="2086" customWidth="1"/>
    <col min="5636" max="5636" width="9.7109375" style="2086" customWidth="1"/>
    <col min="5637" max="5637" width="2.85546875" style="2086" customWidth="1"/>
    <col min="5638" max="5638" width="8.7109375" style="2086" customWidth="1"/>
    <col min="5639" max="5645" width="2.7109375" style="2086" customWidth="1"/>
    <col min="5646" max="5646" width="5.140625" style="2086" customWidth="1"/>
    <col min="5647" max="5888" width="11.42578125" style="2086"/>
    <col min="5889" max="5889" width="2.28515625" style="2086" customWidth="1"/>
    <col min="5890" max="5890" width="40.7109375" style="2086" customWidth="1"/>
    <col min="5891" max="5891" width="2.7109375" style="2086" customWidth="1"/>
    <col min="5892" max="5892" width="9.7109375" style="2086" customWidth="1"/>
    <col min="5893" max="5893" width="2.85546875" style="2086" customWidth="1"/>
    <col min="5894" max="5894" width="8.7109375" style="2086" customWidth="1"/>
    <col min="5895" max="5901" width="2.7109375" style="2086" customWidth="1"/>
    <col min="5902" max="5902" width="5.140625" style="2086" customWidth="1"/>
    <col min="5903" max="6144" width="11.42578125" style="2086"/>
    <col min="6145" max="6145" width="2.28515625" style="2086" customWidth="1"/>
    <col min="6146" max="6146" width="40.7109375" style="2086" customWidth="1"/>
    <col min="6147" max="6147" width="2.7109375" style="2086" customWidth="1"/>
    <col min="6148" max="6148" width="9.7109375" style="2086" customWidth="1"/>
    <col min="6149" max="6149" width="2.85546875" style="2086" customWidth="1"/>
    <col min="6150" max="6150" width="8.7109375" style="2086" customWidth="1"/>
    <col min="6151" max="6157" width="2.7109375" style="2086" customWidth="1"/>
    <col min="6158" max="6158" width="5.140625" style="2086" customWidth="1"/>
    <col min="6159" max="6400" width="11.42578125" style="2086"/>
    <col min="6401" max="6401" width="2.28515625" style="2086" customWidth="1"/>
    <col min="6402" max="6402" width="40.7109375" style="2086" customWidth="1"/>
    <col min="6403" max="6403" width="2.7109375" style="2086" customWidth="1"/>
    <col min="6404" max="6404" width="9.7109375" style="2086" customWidth="1"/>
    <col min="6405" max="6405" width="2.85546875" style="2086" customWidth="1"/>
    <col min="6406" max="6406" width="8.7109375" style="2086" customWidth="1"/>
    <col min="6407" max="6413" width="2.7109375" style="2086" customWidth="1"/>
    <col min="6414" max="6414" width="5.140625" style="2086" customWidth="1"/>
    <col min="6415" max="6656" width="11.42578125" style="2086"/>
    <col min="6657" max="6657" width="2.28515625" style="2086" customWidth="1"/>
    <col min="6658" max="6658" width="40.7109375" style="2086" customWidth="1"/>
    <col min="6659" max="6659" width="2.7109375" style="2086" customWidth="1"/>
    <col min="6660" max="6660" width="9.7109375" style="2086" customWidth="1"/>
    <col min="6661" max="6661" width="2.85546875" style="2086" customWidth="1"/>
    <col min="6662" max="6662" width="8.7109375" style="2086" customWidth="1"/>
    <col min="6663" max="6669" width="2.7109375" style="2086" customWidth="1"/>
    <col min="6670" max="6670" width="5.140625" style="2086" customWidth="1"/>
    <col min="6671" max="6912" width="11.42578125" style="2086"/>
    <col min="6913" max="6913" width="2.28515625" style="2086" customWidth="1"/>
    <col min="6914" max="6914" width="40.7109375" style="2086" customWidth="1"/>
    <col min="6915" max="6915" width="2.7109375" style="2086" customWidth="1"/>
    <col min="6916" max="6916" width="9.7109375" style="2086" customWidth="1"/>
    <col min="6917" max="6917" width="2.85546875" style="2086" customWidth="1"/>
    <col min="6918" max="6918" width="8.7109375" style="2086" customWidth="1"/>
    <col min="6919" max="6925" width="2.7109375" style="2086" customWidth="1"/>
    <col min="6926" max="6926" width="5.140625" style="2086" customWidth="1"/>
    <col min="6927" max="7168" width="11.42578125" style="2086"/>
    <col min="7169" max="7169" width="2.28515625" style="2086" customWidth="1"/>
    <col min="7170" max="7170" width="40.7109375" style="2086" customWidth="1"/>
    <col min="7171" max="7171" width="2.7109375" style="2086" customWidth="1"/>
    <col min="7172" max="7172" width="9.7109375" style="2086" customWidth="1"/>
    <col min="7173" max="7173" width="2.85546875" style="2086" customWidth="1"/>
    <col min="7174" max="7174" width="8.7109375" style="2086" customWidth="1"/>
    <col min="7175" max="7181" width="2.7109375" style="2086" customWidth="1"/>
    <col min="7182" max="7182" width="5.140625" style="2086" customWidth="1"/>
    <col min="7183" max="7424" width="11.42578125" style="2086"/>
    <col min="7425" max="7425" width="2.28515625" style="2086" customWidth="1"/>
    <col min="7426" max="7426" width="40.7109375" style="2086" customWidth="1"/>
    <col min="7427" max="7427" width="2.7109375" style="2086" customWidth="1"/>
    <col min="7428" max="7428" width="9.7109375" style="2086" customWidth="1"/>
    <col min="7429" max="7429" width="2.85546875" style="2086" customWidth="1"/>
    <col min="7430" max="7430" width="8.7109375" style="2086" customWidth="1"/>
    <col min="7431" max="7437" width="2.7109375" style="2086" customWidth="1"/>
    <col min="7438" max="7438" width="5.140625" style="2086" customWidth="1"/>
    <col min="7439" max="7680" width="11.42578125" style="2086"/>
    <col min="7681" max="7681" width="2.28515625" style="2086" customWidth="1"/>
    <col min="7682" max="7682" width="40.7109375" style="2086" customWidth="1"/>
    <col min="7683" max="7683" width="2.7109375" style="2086" customWidth="1"/>
    <col min="7684" max="7684" width="9.7109375" style="2086" customWidth="1"/>
    <col min="7685" max="7685" width="2.85546875" style="2086" customWidth="1"/>
    <col min="7686" max="7686" width="8.7109375" style="2086" customWidth="1"/>
    <col min="7687" max="7693" width="2.7109375" style="2086" customWidth="1"/>
    <col min="7694" max="7694" width="5.140625" style="2086" customWidth="1"/>
    <col min="7695" max="7936" width="11.42578125" style="2086"/>
    <col min="7937" max="7937" width="2.28515625" style="2086" customWidth="1"/>
    <col min="7938" max="7938" width="40.7109375" style="2086" customWidth="1"/>
    <col min="7939" max="7939" width="2.7109375" style="2086" customWidth="1"/>
    <col min="7940" max="7940" width="9.7109375" style="2086" customWidth="1"/>
    <col min="7941" max="7941" width="2.85546875" style="2086" customWidth="1"/>
    <col min="7942" max="7942" width="8.7109375" style="2086" customWidth="1"/>
    <col min="7943" max="7949" width="2.7109375" style="2086" customWidth="1"/>
    <col min="7950" max="7950" width="5.140625" style="2086" customWidth="1"/>
    <col min="7951" max="8192" width="11.42578125" style="2086"/>
    <col min="8193" max="8193" width="2.28515625" style="2086" customWidth="1"/>
    <col min="8194" max="8194" width="40.7109375" style="2086" customWidth="1"/>
    <col min="8195" max="8195" width="2.7109375" style="2086" customWidth="1"/>
    <col min="8196" max="8196" width="9.7109375" style="2086" customWidth="1"/>
    <col min="8197" max="8197" width="2.85546875" style="2086" customWidth="1"/>
    <col min="8198" max="8198" width="8.7109375" style="2086" customWidth="1"/>
    <col min="8199" max="8205" width="2.7109375" style="2086" customWidth="1"/>
    <col min="8206" max="8206" width="5.140625" style="2086" customWidth="1"/>
    <col min="8207" max="8448" width="11.42578125" style="2086"/>
    <col min="8449" max="8449" width="2.28515625" style="2086" customWidth="1"/>
    <col min="8450" max="8450" width="40.7109375" style="2086" customWidth="1"/>
    <col min="8451" max="8451" width="2.7109375" style="2086" customWidth="1"/>
    <col min="8452" max="8452" width="9.7109375" style="2086" customWidth="1"/>
    <col min="8453" max="8453" width="2.85546875" style="2086" customWidth="1"/>
    <col min="8454" max="8454" width="8.7109375" style="2086" customWidth="1"/>
    <col min="8455" max="8461" width="2.7109375" style="2086" customWidth="1"/>
    <col min="8462" max="8462" width="5.140625" style="2086" customWidth="1"/>
    <col min="8463" max="8704" width="11.42578125" style="2086"/>
    <col min="8705" max="8705" width="2.28515625" style="2086" customWidth="1"/>
    <col min="8706" max="8706" width="40.7109375" style="2086" customWidth="1"/>
    <col min="8707" max="8707" width="2.7109375" style="2086" customWidth="1"/>
    <col min="8708" max="8708" width="9.7109375" style="2086" customWidth="1"/>
    <col min="8709" max="8709" width="2.85546875" style="2086" customWidth="1"/>
    <col min="8710" max="8710" width="8.7109375" style="2086" customWidth="1"/>
    <col min="8711" max="8717" width="2.7109375" style="2086" customWidth="1"/>
    <col min="8718" max="8718" width="5.140625" style="2086" customWidth="1"/>
    <col min="8719" max="8960" width="11.42578125" style="2086"/>
    <col min="8961" max="8961" width="2.28515625" style="2086" customWidth="1"/>
    <col min="8962" max="8962" width="40.7109375" style="2086" customWidth="1"/>
    <col min="8963" max="8963" width="2.7109375" style="2086" customWidth="1"/>
    <col min="8964" max="8964" width="9.7109375" style="2086" customWidth="1"/>
    <col min="8965" max="8965" width="2.85546875" style="2086" customWidth="1"/>
    <col min="8966" max="8966" width="8.7109375" style="2086" customWidth="1"/>
    <col min="8967" max="8973" width="2.7109375" style="2086" customWidth="1"/>
    <col min="8974" max="8974" width="5.140625" style="2086" customWidth="1"/>
    <col min="8975" max="9216" width="11.42578125" style="2086"/>
    <col min="9217" max="9217" width="2.28515625" style="2086" customWidth="1"/>
    <col min="9218" max="9218" width="40.7109375" style="2086" customWidth="1"/>
    <col min="9219" max="9219" width="2.7109375" style="2086" customWidth="1"/>
    <col min="9220" max="9220" width="9.7109375" style="2086" customWidth="1"/>
    <col min="9221" max="9221" width="2.85546875" style="2086" customWidth="1"/>
    <col min="9222" max="9222" width="8.7109375" style="2086" customWidth="1"/>
    <col min="9223" max="9229" width="2.7109375" style="2086" customWidth="1"/>
    <col min="9230" max="9230" width="5.140625" style="2086" customWidth="1"/>
    <col min="9231" max="9472" width="11.42578125" style="2086"/>
    <col min="9473" max="9473" width="2.28515625" style="2086" customWidth="1"/>
    <col min="9474" max="9474" width="40.7109375" style="2086" customWidth="1"/>
    <col min="9475" max="9475" width="2.7109375" style="2086" customWidth="1"/>
    <col min="9476" max="9476" width="9.7109375" style="2086" customWidth="1"/>
    <col min="9477" max="9477" width="2.85546875" style="2086" customWidth="1"/>
    <col min="9478" max="9478" width="8.7109375" style="2086" customWidth="1"/>
    <col min="9479" max="9485" width="2.7109375" style="2086" customWidth="1"/>
    <col min="9486" max="9486" width="5.140625" style="2086" customWidth="1"/>
    <col min="9487" max="9728" width="11.42578125" style="2086"/>
    <col min="9729" max="9729" width="2.28515625" style="2086" customWidth="1"/>
    <col min="9730" max="9730" width="40.7109375" style="2086" customWidth="1"/>
    <col min="9731" max="9731" width="2.7109375" style="2086" customWidth="1"/>
    <col min="9732" max="9732" width="9.7109375" style="2086" customWidth="1"/>
    <col min="9733" max="9733" width="2.85546875" style="2086" customWidth="1"/>
    <col min="9734" max="9734" width="8.7109375" style="2086" customWidth="1"/>
    <col min="9735" max="9741" width="2.7109375" style="2086" customWidth="1"/>
    <col min="9742" max="9742" width="5.140625" style="2086" customWidth="1"/>
    <col min="9743" max="9984" width="11.42578125" style="2086"/>
    <col min="9985" max="9985" width="2.28515625" style="2086" customWidth="1"/>
    <col min="9986" max="9986" width="40.7109375" style="2086" customWidth="1"/>
    <col min="9987" max="9987" width="2.7109375" style="2086" customWidth="1"/>
    <col min="9988" max="9988" width="9.7109375" style="2086" customWidth="1"/>
    <col min="9989" max="9989" width="2.85546875" style="2086" customWidth="1"/>
    <col min="9990" max="9990" width="8.7109375" style="2086" customWidth="1"/>
    <col min="9991" max="9997" width="2.7109375" style="2086" customWidth="1"/>
    <col min="9998" max="9998" width="5.140625" style="2086" customWidth="1"/>
    <col min="9999" max="10240" width="11.42578125" style="2086"/>
    <col min="10241" max="10241" width="2.28515625" style="2086" customWidth="1"/>
    <col min="10242" max="10242" width="40.7109375" style="2086" customWidth="1"/>
    <col min="10243" max="10243" width="2.7109375" style="2086" customWidth="1"/>
    <col min="10244" max="10244" width="9.7109375" style="2086" customWidth="1"/>
    <col min="10245" max="10245" width="2.85546875" style="2086" customWidth="1"/>
    <col min="10246" max="10246" width="8.7109375" style="2086" customWidth="1"/>
    <col min="10247" max="10253" width="2.7109375" style="2086" customWidth="1"/>
    <col min="10254" max="10254" width="5.140625" style="2086" customWidth="1"/>
    <col min="10255" max="10496" width="11.42578125" style="2086"/>
    <col min="10497" max="10497" width="2.28515625" style="2086" customWidth="1"/>
    <col min="10498" max="10498" width="40.7109375" style="2086" customWidth="1"/>
    <col min="10499" max="10499" width="2.7109375" style="2086" customWidth="1"/>
    <col min="10500" max="10500" width="9.7109375" style="2086" customWidth="1"/>
    <col min="10501" max="10501" width="2.85546875" style="2086" customWidth="1"/>
    <col min="10502" max="10502" width="8.7109375" style="2086" customWidth="1"/>
    <col min="10503" max="10509" width="2.7109375" style="2086" customWidth="1"/>
    <col min="10510" max="10510" width="5.140625" style="2086" customWidth="1"/>
    <col min="10511" max="10752" width="11.42578125" style="2086"/>
    <col min="10753" max="10753" width="2.28515625" style="2086" customWidth="1"/>
    <col min="10754" max="10754" width="40.7109375" style="2086" customWidth="1"/>
    <col min="10755" max="10755" width="2.7109375" style="2086" customWidth="1"/>
    <col min="10756" max="10756" width="9.7109375" style="2086" customWidth="1"/>
    <col min="10757" max="10757" width="2.85546875" style="2086" customWidth="1"/>
    <col min="10758" max="10758" width="8.7109375" style="2086" customWidth="1"/>
    <col min="10759" max="10765" width="2.7109375" style="2086" customWidth="1"/>
    <col min="10766" max="10766" width="5.140625" style="2086" customWidth="1"/>
    <col min="10767" max="11008" width="11.42578125" style="2086"/>
    <col min="11009" max="11009" width="2.28515625" style="2086" customWidth="1"/>
    <col min="11010" max="11010" width="40.7109375" style="2086" customWidth="1"/>
    <col min="11011" max="11011" width="2.7109375" style="2086" customWidth="1"/>
    <col min="11012" max="11012" width="9.7109375" style="2086" customWidth="1"/>
    <col min="11013" max="11013" width="2.85546875" style="2086" customWidth="1"/>
    <col min="11014" max="11014" width="8.7109375" style="2086" customWidth="1"/>
    <col min="11015" max="11021" width="2.7109375" style="2086" customWidth="1"/>
    <col min="11022" max="11022" width="5.140625" style="2086" customWidth="1"/>
    <col min="11023" max="11264" width="11.42578125" style="2086"/>
    <col min="11265" max="11265" width="2.28515625" style="2086" customWidth="1"/>
    <col min="11266" max="11266" width="40.7109375" style="2086" customWidth="1"/>
    <col min="11267" max="11267" width="2.7109375" style="2086" customWidth="1"/>
    <col min="11268" max="11268" width="9.7109375" style="2086" customWidth="1"/>
    <col min="11269" max="11269" width="2.85546875" style="2086" customWidth="1"/>
    <col min="11270" max="11270" width="8.7109375" style="2086" customWidth="1"/>
    <col min="11271" max="11277" width="2.7109375" style="2086" customWidth="1"/>
    <col min="11278" max="11278" width="5.140625" style="2086" customWidth="1"/>
    <col min="11279" max="11520" width="11.42578125" style="2086"/>
    <col min="11521" max="11521" width="2.28515625" style="2086" customWidth="1"/>
    <col min="11522" max="11522" width="40.7109375" style="2086" customWidth="1"/>
    <col min="11523" max="11523" width="2.7109375" style="2086" customWidth="1"/>
    <col min="11524" max="11524" width="9.7109375" style="2086" customWidth="1"/>
    <col min="11525" max="11525" width="2.85546875" style="2086" customWidth="1"/>
    <col min="11526" max="11526" width="8.7109375" style="2086" customWidth="1"/>
    <col min="11527" max="11533" width="2.7109375" style="2086" customWidth="1"/>
    <col min="11534" max="11534" width="5.140625" style="2086" customWidth="1"/>
    <col min="11535" max="11776" width="11.42578125" style="2086"/>
    <col min="11777" max="11777" width="2.28515625" style="2086" customWidth="1"/>
    <col min="11778" max="11778" width="40.7109375" style="2086" customWidth="1"/>
    <col min="11779" max="11779" width="2.7109375" style="2086" customWidth="1"/>
    <col min="11780" max="11780" width="9.7109375" style="2086" customWidth="1"/>
    <col min="11781" max="11781" width="2.85546875" style="2086" customWidth="1"/>
    <col min="11782" max="11782" width="8.7109375" style="2086" customWidth="1"/>
    <col min="11783" max="11789" width="2.7109375" style="2086" customWidth="1"/>
    <col min="11790" max="11790" width="5.140625" style="2086" customWidth="1"/>
    <col min="11791" max="12032" width="11.42578125" style="2086"/>
    <col min="12033" max="12033" width="2.28515625" style="2086" customWidth="1"/>
    <col min="12034" max="12034" width="40.7109375" style="2086" customWidth="1"/>
    <col min="12035" max="12035" width="2.7109375" style="2086" customWidth="1"/>
    <col min="12036" max="12036" width="9.7109375" style="2086" customWidth="1"/>
    <col min="12037" max="12037" width="2.85546875" style="2086" customWidth="1"/>
    <col min="12038" max="12038" width="8.7109375" style="2086" customWidth="1"/>
    <col min="12039" max="12045" width="2.7109375" style="2086" customWidth="1"/>
    <col min="12046" max="12046" width="5.140625" style="2086" customWidth="1"/>
    <col min="12047" max="12288" width="11.42578125" style="2086"/>
    <col min="12289" max="12289" width="2.28515625" style="2086" customWidth="1"/>
    <col min="12290" max="12290" width="40.7109375" style="2086" customWidth="1"/>
    <col min="12291" max="12291" width="2.7109375" style="2086" customWidth="1"/>
    <col min="12292" max="12292" width="9.7109375" style="2086" customWidth="1"/>
    <col min="12293" max="12293" width="2.85546875" style="2086" customWidth="1"/>
    <col min="12294" max="12294" width="8.7109375" style="2086" customWidth="1"/>
    <col min="12295" max="12301" width="2.7109375" style="2086" customWidth="1"/>
    <col min="12302" max="12302" width="5.140625" style="2086" customWidth="1"/>
    <col min="12303" max="12544" width="11.42578125" style="2086"/>
    <col min="12545" max="12545" width="2.28515625" style="2086" customWidth="1"/>
    <col min="12546" max="12546" width="40.7109375" style="2086" customWidth="1"/>
    <col min="12547" max="12547" width="2.7109375" style="2086" customWidth="1"/>
    <col min="12548" max="12548" width="9.7109375" style="2086" customWidth="1"/>
    <col min="12549" max="12549" width="2.85546875" style="2086" customWidth="1"/>
    <col min="12550" max="12550" width="8.7109375" style="2086" customWidth="1"/>
    <col min="12551" max="12557" width="2.7109375" style="2086" customWidth="1"/>
    <col min="12558" max="12558" width="5.140625" style="2086" customWidth="1"/>
    <col min="12559" max="12800" width="11.42578125" style="2086"/>
    <col min="12801" max="12801" width="2.28515625" style="2086" customWidth="1"/>
    <col min="12802" max="12802" width="40.7109375" style="2086" customWidth="1"/>
    <col min="12803" max="12803" width="2.7109375" style="2086" customWidth="1"/>
    <col min="12804" max="12804" width="9.7109375" style="2086" customWidth="1"/>
    <col min="12805" max="12805" width="2.85546875" style="2086" customWidth="1"/>
    <col min="12806" max="12806" width="8.7109375" style="2086" customWidth="1"/>
    <col min="12807" max="12813" width="2.7109375" style="2086" customWidth="1"/>
    <col min="12814" max="12814" width="5.140625" style="2086" customWidth="1"/>
    <col min="12815" max="13056" width="11.42578125" style="2086"/>
    <col min="13057" max="13057" width="2.28515625" style="2086" customWidth="1"/>
    <col min="13058" max="13058" width="40.7109375" style="2086" customWidth="1"/>
    <col min="13059" max="13059" width="2.7109375" style="2086" customWidth="1"/>
    <col min="13060" max="13060" width="9.7109375" style="2086" customWidth="1"/>
    <col min="13061" max="13061" width="2.85546875" style="2086" customWidth="1"/>
    <col min="13062" max="13062" width="8.7109375" style="2086" customWidth="1"/>
    <col min="13063" max="13069" width="2.7109375" style="2086" customWidth="1"/>
    <col min="13070" max="13070" width="5.140625" style="2086" customWidth="1"/>
    <col min="13071" max="13312" width="11.42578125" style="2086"/>
    <col min="13313" max="13313" width="2.28515625" style="2086" customWidth="1"/>
    <col min="13314" max="13314" width="40.7109375" style="2086" customWidth="1"/>
    <col min="13315" max="13315" width="2.7109375" style="2086" customWidth="1"/>
    <col min="13316" max="13316" width="9.7109375" style="2086" customWidth="1"/>
    <col min="13317" max="13317" width="2.85546875" style="2086" customWidth="1"/>
    <col min="13318" max="13318" width="8.7109375" style="2086" customWidth="1"/>
    <col min="13319" max="13325" width="2.7109375" style="2086" customWidth="1"/>
    <col min="13326" max="13326" width="5.140625" style="2086" customWidth="1"/>
    <col min="13327" max="13568" width="11.42578125" style="2086"/>
    <col min="13569" max="13569" width="2.28515625" style="2086" customWidth="1"/>
    <col min="13570" max="13570" width="40.7109375" style="2086" customWidth="1"/>
    <col min="13571" max="13571" width="2.7109375" style="2086" customWidth="1"/>
    <col min="13572" max="13572" width="9.7109375" style="2086" customWidth="1"/>
    <col min="13573" max="13573" width="2.85546875" style="2086" customWidth="1"/>
    <col min="13574" max="13574" width="8.7109375" style="2086" customWidth="1"/>
    <col min="13575" max="13581" width="2.7109375" style="2086" customWidth="1"/>
    <col min="13582" max="13582" width="5.140625" style="2086" customWidth="1"/>
    <col min="13583" max="13824" width="11.42578125" style="2086"/>
    <col min="13825" max="13825" width="2.28515625" style="2086" customWidth="1"/>
    <col min="13826" max="13826" width="40.7109375" style="2086" customWidth="1"/>
    <col min="13827" max="13827" width="2.7109375" style="2086" customWidth="1"/>
    <col min="13828" max="13828" width="9.7109375" style="2086" customWidth="1"/>
    <col min="13829" max="13829" width="2.85546875" style="2086" customWidth="1"/>
    <col min="13830" max="13830" width="8.7109375" style="2086" customWidth="1"/>
    <col min="13831" max="13837" width="2.7109375" style="2086" customWidth="1"/>
    <col min="13838" max="13838" width="5.140625" style="2086" customWidth="1"/>
    <col min="13839" max="14080" width="11.42578125" style="2086"/>
    <col min="14081" max="14081" width="2.28515625" style="2086" customWidth="1"/>
    <col min="14082" max="14082" width="40.7109375" style="2086" customWidth="1"/>
    <col min="14083" max="14083" width="2.7109375" style="2086" customWidth="1"/>
    <col min="14084" max="14084" width="9.7109375" style="2086" customWidth="1"/>
    <col min="14085" max="14085" width="2.85546875" style="2086" customWidth="1"/>
    <col min="14086" max="14086" width="8.7109375" style="2086" customWidth="1"/>
    <col min="14087" max="14093" width="2.7109375" style="2086" customWidth="1"/>
    <col min="14094" max="14094" width="5.140625" style="2086" customWidth="1"/>
    <col min="14095" max="14336" width="11.42578125" style="2086"/>
    <col min="14337" max="14337" width="2.28515625" style="2086" customWidth="1"/>
    <col min="14338" max="14338" width="40.7109375" style="2086" customWidth="1"/>
    <col min="14339" max="14339" width="2.7109375" style="2086" customWidth="1"/>
    <col min="14340" max="14340" width="9.7109375" style="2086" customWidth="1"/>
    <col min="14341" max="14341" width="2.85546875" style="2086" customWidth="1"/>
    <col min="14342" max="14342" width="8.7109375" style="2086" customWidth="1"/>
    <col min="14343" max="14349" width="2.7109375" style="2086" customWidth="1"/>
    <col min="14350" max="14350" width="5.140625" style="2086" customWidth="1"/>
    <col min="14351" max="14592" width="11.42578125" style="2086"/>
    <col min="14593" max="14593" width="2.28515625" style="2086" customWidth="1"/>
    <col min="14594" max="14594" width="40.7109375" style="2086" customWidth="1"/>
    <col min="14595" max="14595" width="2.7109375" style="2086" customWidth="1"/>
    <col min="14596" max="14596" width="9.7109375" style="2086" customWidth="1"/>
    <col min="14597" max="14597" width="2.85546875" style="2086" customWidth="1"/>
    <col min="14598" max="14598" width="8.7109375" style="2086" customWidth="1"/>
    <col min="14599" max="14605" width="2.7109375" style="2086" customWidth="1"/>
    <col min="14606" max="14606" width="5.140625" style="2086" customWidth="1"/>
    <col min="14607" max="14848" width="11.42578125" style="2086"/>
    <col min="14849" max="14849" width="2.28515625" style="2086" customWidth="1"/>
    <col min="14850" max="14850" width="40.7109375" style="2086" customWidth="1"/>
    <col min="14851" max="14851" width="2.7109375" style="2086" customWidth="1"/>
    <col min="14852" max="14852" width="9.7109375" style="2086" customWidth="1"/>
    <col min="14853" max="14853" width="2.85546875" style="2086" customWidth="1"/>
    <col min="14854" max="14854" width="8.7109375" style="2086" customWidth="1"/>
    <col min="14855" max="14861" width="2.7109375" style="2086" customWidth="1"/>
    <col min="14862" max="14862" width="5.140625" style="2086" customWidth="1"/>
    <col min="14863" max="15104" width="11.42578125" style="2086"/>
    <col min="15105" max="15105" width="2.28515625" style="2086" customWidth="1"/>
    <col min="15106" max="15106" width="40.7109375" style="2086" customWidth="1"/>
    <col min="15107" max="15107" width="2.7109375" style="2086" customWidth="1"/>
    <col min="15108" max="15108" width="9.7109375" style="2086" customWidth="1"/>
    <col min="15109" max="15109" width="2.85546875" style="2086" customWidth="1"/>
    <col min="15110" max="15110" width="8.7109375" style="2086" customWidth="1"/>
    <col min="15111" max="15117" width="2.7109375" style="2086" customWidth="1"/>
    <col min="15118" max="15118" width="5.140625" style="2086" customWidth="1"/>
    <col min="15119" max="15360" width="11.42578125" style="2086"/>
    <col min="15361" max="15361" width="2.28515625" style="2086" customWidth="1"/>
    <col min="15362" max="15362" width="40.7109375" style="2086" customWidth="1"/>
    <col min="15363" max="15363" width="2.7109375" style="2086" customWidth="1"/>
    <col min="15364" max="15364" width="9.7109375" style="2086" customWidth="1"/>
    <col min="15365" max="15365" width="2.85546875" style="2086" customWidth="1"/>
    <col min="15366" max="15366" width="8.7109375" style="2086" customWidth="1"/>
    <col min="15367" max="15373" width="2.7109375" style="2086" customWidth="1"/>
    <col min="15374" max="15374" width="5.140625" style="2086" customWidth="1"/>
    <col min="15375" max="15616" width="11.42578125" style="2086"/>
    <col min="15617" max="15617" width="2.28515625" style="2086" customWidth="1"/>
    <col min="15618" max="15618" width="40.7109375" style="2086" customWidth="1"/>
    <col min="15619" max="15619" width="2.7109375" style="2086" customWidth="1"/>
    <col min="15620" max="15620" width="9.7109375" style="2086" customWidth="1"/>
    <col min="15621" max="15621" width="2.85546875" style="2086" customWidth="1"/>
    <col min="15622" max="15622" width="8.7109375" style="2086" customWidth="1"/>
    <col min="15623" max="15629" width="2.7109375" style="2086" customWidth="1"/>
    <col min="15630" max="15630" width="5.140625" style="2086" customWidth="1"/>
    <col min="15631" max="15872" width="11.42578125" style="2086"/>
    <col min="15873" max="15873" width="2.28515625" style="2086" customWidth="1"/>
    <col min="15874" max="15874" width="40.7109375" style="2086" customWidth="1"/>
    <col min="15875" max="15875" width="2.7109375" style="2086" customWidth="1"/>
    <col min="15876" max="15876" width="9.7109375" style="2086" customWidth="1"/>
    <col min="15877" max="15877" width="2.85546875" style="2086" customWidth="1"/>
    <col min="15878" max="15878" width="8.7109375" style="2086" customWidth="1"/>
    <col min="15879" max="15885" width="2.7109375" style="2086" customWidth="1"/>
    <col min="15886" max="15886" width="5.140625" style="2086" customWidth="1"/>
    <col min="15887" max="16128" width="11.42578125" style="2086"/>
    <col min="16129" max="16129" width="2.28515625" style="2086" customWidth="1"/>
    <col min="16130" max="16130" width="40.7109375" style="2086" customWidth="1"/>
    <col min="16131" max="16131" width="2.7109375" style="2086" customWidth="1"/>
    <col min="16132" max="16132" width="9.7109375" style="2086" customWidth="1"/>
    <col min="16133" max="16133" width="2.85546875" style="2086" customWidth="1"/>
    <col min="16134" max="16134" width="8.7109375" style="2086" customWidth="1"/>
    <col min="16135" max="16141" width="2.7109375" style="2086" customWidth="1"/>
    <col min="16142" max="16142" width="5.140625" style="2086" customWidth="1"/>
    <col min="16143" max="16384" width="11.42578125" style="2086"/>
  </cols>
  <sheetData>
    <row r="2" spans="2:14" ht="12" customHeight="1" x14ac:dyDescent="0.2">
      <c r="B2" s="2877" t="s">
        <v>1286</v>
      </c>
      <c r="C2" s="2877"/>
      <c r="D2" s="2877"/>
      <c r="E2" s="2877"/>
      <c r="F2" s="2877"/>
      <c r="G2" s="2877"/>
      <c r="H2" s="2877"/>
      <c r="I2" s="2877"/>
      <c r="J2" s="2877"/>
      <c r="K2" s="2877"/>
      <c r="L2" s="2877"/>
      <c r="M2" s="2877"/>
      <c r="N2" s="2877"/>
    </row>
    <row r="3" spans="2:14" ht="12.75" customHeight="1" x14ac:dyDescent="0.2">
      <c r="B3" s="2877" t="s">
        <v>3550</v>
      </c>
      <c r="C3" s="2877"/>
      <c r="D3" s="2877"/>
      <c r="E3" s="2877"/>
      <c r="F3" s="2877"/>
      <c r="G3" s="2877"/>
      <c r="H3" s="2877"/>
      <c r="I3" s="2877"/>
      <c r="J3" s="2877"/>
      <c r="K3" s="2877"/>
      <c r="L3" s="2877"/>
      <c r="M3" s="2877"/>
      <c r="N3" s="2877"/>
    </row>
    <row r="4" spans="2:14" ht="14.45" customHeight="1" x14ac:dyDescent="0.2">
      <c r="B4" s="3034" t="s">
        <v>1225</v>
      </c>
      <c r="C4" s="2843"/>
      <c r="D4" s="2843"/>
      <c r="E4" s="2843"/>
      <c r="F4" s="2843"/>
      <c r="G4" s="2843"/>
      <c r="H4" s="2843"/>
      <c r="I4" s="2843"/>
      <c r="J4" s="2843"/>
      <c r="K4" s="2843"/>
      <c r="L4" s="2843"/>
      <c r="M4" s="2843"/>
      <c r="N4" s="2843"/>
    </row>
    <row r="5" spans="2:14" ht="12.75" customHeight="1" x14ac:dyDescent="0.2">
      <c r="B5" s="2597"/>
      <c r="C5" s="2597"/>
      <c r="D5" s="2597"/>
      <c r="E5" s="2597"/>
      <c r="F5" s="2597"/>
      <c r="G5" s="2569"/>
      <c r="H5" s="114"/>
      <c r="I5" s="114"/>
      <c r="J5" s="1548"/>
      <c r="K5" s="114"/>
      <c r="L5" s="1548"/>
      <c r="M5" s="114"/>
      <c r="N5" s="1548"/>
    </row>
    <row r="6" spans="2:14" ht="12" customHeight="1" x14ac:dyDescent="0.2">
      <c r="B6" s="108" t="s">
        <v>2944</v>
      </c>
      <c r="C6" s="108"/>
      <c r="D6" s="108"/>
      <c r="E6" s="108"/>
      <c r="F6" s="108"/>
      <c r="G6" s="2109"/>
      <c r="H6" s="778"/>
      <c r="I6" s="775"/>
      <c r="J6" s="2577"/>
      <c r="K6" s="775"/>
      <c r="L6" s="778"/>
      <c r="M6" s="775"/>
      <c r="N6" s="775"/>
    </row>
    <row r="7" spans="2:14" ht="12" customHeight="1" x14ac:dyDescent="0.2">
      <c r="B7" s="40" t="s">
        <v>3372</v>
      </c>
      <c r="C7" s="40"/>
      <c r="D7" s="40"/>
      <c r="E7" s="40"/>
      <c r="F7" s="40"/>
      <c r="H7" s="2623" t="s">
        <v>3371</v>
      </c>
    </row>
    <row r="8" spans="2:14" ht="12.95" customHeight="1" x14ac:dyDescent="0.2">
      <c r="B8" s="2115" t="s">
        <v>3549</v>
      </c>
      <c r="C8" s="2115"/>
      <c r="D8" s="2115"/>
      <c r="E8" s="2115"/>
      <c r="F8" s="2115"/>
      <c r="G8" s="2087"/>
      <c r="I8" s="2087"/>
      <c r="J8" s="2087"/>
      <c r="K8" s="2087"/>
      <c r="L8" s="2087"/>
      <c r="M8" s="2087"/>
      <c r="N8" s="2087"/>
    </row>
    <row r="9" spans="2:14" ht="11.1" customHeight="1" x14ac:dyDescent="0.2">
      <c r="B9" s="2115"/>
      <c r="C9" s="2115"/>
      <c r="D9" s="2115"/>
      <c r="E9" s="2115"/>
      <c r="F9" s="2115"/>
      <c r="G9" s="2087"/>
      <c r="I9" s="2087"/>
      <c r="J9" s="2087"/>
      <c r="K9" s="2087"/>
      <c r="L9" s="2087"/>
      <c r="M9" s="2087"/>
      <c r="N9" s="2087"/>
    </row>
    <row r="10" spans="2:14" ht="14.1" customHeight="1" x14ac:dyDescent="0.2">
      <c r="B10" s="108" t="s">
        <v>3369</v>
      </c>
      <c r="C10" s="108"/>
      <c r="D10" s="108"/>
      <c r="E10" s="108"/>
      <c r="F10" s="108"/>
      <c r="G10" s="2119">
        <v>1</v>
      </c>
      <c r="H10" s="2576"/>
      <c r="I10" s="1502">
        <v>7</v>
      </c>
      <c r="J10" s="2718">
        <v>4</v>
      </c>
      <c r="K10" s="2098" t="s">
        <v>3231</v>
      </c>
      <c r="L10" s="2718">
        <v>0</v>
      </c>
      <c r="M10" s="1502" t="s">
        <v>3548</v>
      </c>
      <c r="N10" s="2086" t="s">
        <v>1066</v>
      </c>
    </row>
    <row r="11" spans="2:14" ht="11.1" customHeight="1" x14ac:dyDescent="0.2">
      <c r="B11" s="108"/>
      <c r="C11" s="108"/>
      <c r="D11" s="108"/>
      <c r="E11" s="108"/>
      <c r="F11" s="108"/>
      <c r="G11" s="2119"/>
      <c r="H11" s="778"/>
      <c r="J11" s="1449"/>
      <c r="K11" s="108"/>
      <c r="L11" s="1449"/>
      <c r="M11" s="108"/>
      <c r="N11" s="2621"/>
    </row>
    <row r="12" spans="2:14" ht="14.1" customHeight="1" x14ac:dyDescent="0.2">
      <c r="B12" s="108" t="s">
        <v>3368</v>
      </c>
      <c r="C12" s="108"/>
      <c r="D12" s="108"/>
      <c r="E12" s="108"/>
      <c r="F12" s="108"/>
      <c r="G12" s="2119">
        <f>G10+1</f>
        <v>2</v>
      </c>
      <c r="H12" s="2576"/>
      <c r="I12" s="1502">
        <v>7</v>
      </c>
      <c r="J12" s="2718">
        <v>4</v>
      </c>
      <c r="K12" s="2098" t="s">
        <v>3231</v>
      </c>
      <c r="L12" s="2718">
        <v>1</v>
      </c>
      <c r="M12" s="1502" t="s">
        <v>3548</v>
      </c>
      <c r="N12" s="2086" t="s">
        <v>1066</v>
      </c>
    </row>
    <row r="13" spans="2:14" ht="11.1" customHeight="1" x14ac:dyDescent="0.2">
      <c r="B13" s="108"/>
      <c r="C13" s="108"/>
      <c r="D13" s="108"/>
      <c r="E13" s="108"/>
      <c r="F13" s="108"/>
      <c r="G13" s="2119"/>
      <c r="H13" s="778"/>
      <c r="K13" s="108"/>
      <c r="L13" s="1449"/>
      <c r="M13" s="108"/>
      <c r="N13" s="2621"/>
    </row>
    <row r="14" spans="2:14" ht="14.1" customHeight="1" x14ac:dyDescent="0.2">
      <c r="B14" s="108" t="s">
        <v>924</v>
      </c>
      <c r="C14" s="108"/>
      <c r="D14" s="108"/>
      <c r="E14" s="108"/>
      <c r="F14" s="108"/>
      <c r="G14" s="2119">
        <f>G12+1</f>
        <v>3</v>
      </c>
      <c r="H14" s="2576"/>
      <c r="I14" s="1502">
        <v>7</v>
      </c>
      <c r="J14" s="2718">
        <v>4</v>
      </c>
      <c r="K14" s="2098" t="s">
        <v>3231</v>
      </c>
      <c r="L14" s="2718">
        <v>2</v>
      </c>
      <c r="M14" s="1502" t="s">
        <v>3548</v>
      </c>
      <c r="N14" s="2086" t="s">
        <v>1066</v>
      </c>
    </row>
    <row r="15" spans="2:14" ht="11.1" customHeight="1" x14ac:dyDescent="0.2">
      <c r="B15" s="108"/>
      <c r="C15" s="108"/>
      <c r="D15" s="108"/>
      <c r="E15" s="108"/>
      <c r="F15" s="108"/>
      <c r="G15" s="2119"/>
      <c r="H15" s="778"/>
      <c r="J15" s="1449"/>
      <c r="K15" s="108"/>
      <c r="L15" s="1449"/>
      <c r="M15" s="108"/>
      <c r="N15" s="2621"/>
    </row>
    <row r="16" spans="2:14" ht="14.1" customHeight="1" x14ac:dyDescent="0.2">
      <c r="B16" s="108" t="s">
        <v>3367</v>
      </c>
      <c r="C16" s="108"/>
      <c r="D16" s="108"/>
      <c r="E16" s="108"/>
      <c r="F16" s="108"/>
      <c r="G16" s="2119">
        <f>G14+1</f>
        <v>4</v>
      </c>
      <c r="H16" s="2576"/>
      <c r="I16" s="1502">
        <v>7</v>
      </c>
      <c r="J16" s="2718">
        <v>4</v>
      </c>
      <c r="K16" s="2098" t="s">
        <v>3231</v>
      </c>
      <c r="L16" s="2718">
        <v>3</v>
      </c>
      <c r="M16" s="1502" t="s">
        <v>3548</v>
      </c>
      <c r="N16" s="2086" t="s">
        <v>1066</v>
      </c>
    </row>
    <row r="17" spans="2:14" ht="11.1" customHeight="1" x14ac:dyDescent="0.2">
      <c r="B17" s="108"/>
      <c r="C17" s="108"/>
      <c r="D17" s="108"/>
      <c r="E17" s="108"/>
      <c r="F17" s="108"/>
      <c r="G17" s="2119"/>
      <c r="H17" s="778"/>
      <c r="J17" s="1449"/>
      <c r="K17" s="108"/>
      <c r="L17" s="1449"/>
      <c r="M17" s="108"/>
      <c r="N17" s="2621"/>
    </row>
    <row r="18" spans="2:14" ht="14.1" customHeight="1" x14ac:dyDescent="0.2">
      <c r="B18" s="108" t="s">
        <v>751</v>
      </c>
      <c r="C18" s="108"/>
      <c r="D18" s="108"/>
      <c r="E18" s="108"/>
      <c r="F18" s="108"/>
      <c r="G18" s="2119">
        <f>G16+1</f>
        <v>5</v>
      </c>
      <c r="H18" s="2576"/>
      <c r="I18" s="1502">
        <v>7</v>
      </c>
      <c r="J18" s="2718">
        <v>4</v>
      </c>
      <c r="K18" s="2098" t="s">
        <v>3231</v>
      </c>
      <c r="L18" s="2718">
        <v>4</v>
      </c>
      <c r="M18" s="1502" t="s">
        <v>3548</v>
      </c>
      <c r="N18" s="2086" t="s">
        <v>1066</v>
      </c>
    </row>
    <row r="19" spans="2:14" ht="12.95" customHeight="1" x14ac:dyDescent="0.2">
      <c r="B19" s="108"/>
      <c r="C19" s="108"/>
      <c r="D19" s="108"/>
      <c r="E19" s="108"/>
      <c r="F19" s="108"/>
      <c r="G19" s="2109"/>
      <c r="H19" s="778"/>
      <c r="I19" s="775"/>
      <c r="J19" s="778"/>
      <c r="K19" s="780"/>
      <c r="L19" s="778"/>
      <c r="M19" s="775"/>
      <c r="N19" s="149"/>
    </row>
    <row r="20" spans="2:14" ht="12.95" customHeight="1" x14ac:dyDescent="0.2">
      <c r="B20" s="40"/>
      <c r="C20" s="40"/>
      <c r="D20" s="40"/>
      <c r="E20" s="40"/>
      <c r="F20" s="40"/>
      <c r="G20" s="2109"/>
      <c r="H20" s="778"/>
      <c r="I20" s="775"/>
      <c r="J20" s="2577"/>
      <c r="K20" s="775"/>
      <c r="L20" s="778"/>
      <c r="M20" s="775"/>
      <c r="N20" s="2615"/>
    </row>
    <row r="21" spans="2:14" ht="12.95" customHeight="1" x14ac:dyDescent="0.2">
      <c r="B21" s="40" t="s">
        <v>3364</v>
      </c>
      <c r="C21" s="40"/>
      <c r="D21" s="40"/>
      <c r="E21" s="40"/>
      <c r="F21" s="40"/>
      <c r="G21" s="780"/>
      <c r="H21" s="775"/>
      <c r="I21" s="775"/>
      <c r="J21" s="778"/>
      <c r="K21" s="775"/>
      <c r="L21" s="778"/>
      <c r="M21" s="775"/>
      <c r="N21" s="778"/>
    </row>
    <row r="22" spans="2:14" ht="12.95" customHeight="1" x14ac:dyDescent="0.2">
      <c r="B22" s="2567" t="s">
        <v>3363</v>
      </c>
      <c r="C22" s="2128"/>
      <c r="D22" s="2567" t="s">
        <v>3362</v>
      </c>
      <c r="E22" s="928"/>
      <c r="F22" s="2613" t="s">
        <v>3361</v>
      </c>
      <c r="H22" s="260"/>
      <c r="I22" s="2612" t="s">
        <v>3360</v>
      </c>
      <c r="J22" s="260"/>
      <c r="K22" s="260"/>
      <c r="L22" s="2717"/>
      <c r="M22" s="775"/>
    </row>
    <row r="23" spans="2:14" ht="12.95" customHeight="1" x14ac:dyDescent="0.2">
      <c r="B23" s="2711" t="s">
        <v>3547</v>
      </c>
      <c r="C23" s="2606"/>
      <c r="D23" s="439"/>
      <c r="E23" s="439"/>
      <c r="F23" s="2602"/>
      <c r="G23" s="2119">
        <v>7</v>
      </c>
      <c r="H23" s="2714"/>
      <c r="I23" s="2712" t="s">
        <v>3725</v>
      </c>
      <c r="J23" s="2710" t="s">
        <v>3725</v>
      </c>
      <c r="K23" s="2710" t="s">
        <v>3726</v>
      </c>
      <c r="L23" s="2710" t="s">
        <v>3725</v>
      </c>
      <c r="M23" s="2716"/>
      <c r="N23" s="2715"/>
    </row>
    <row r="24" spans="2:14" ht="12.95" customHeight="1" x14ac:dyDescent="0.2">
      <c r="B24" s="2711" t="s">
        <v>3546</v>
      </c>
      <c r="C24" s="2606"/>
      <c r="D24" s="439"/>
      <c r="E24" s="439"/>
      <c r="F24" s="2602"/>
      <c r="G24" s="2119">
        <v>9</v>
      </c>
      <c r="H24" s="2714"/>
      <c r="I24" s="2712" t="s">
        <v>3725</v>
      </c>
      <c r="J24" s="2710" t="s">
        <v>3725</v>
      </c>
      <c r="K24" s="2710" t="s">
        <v>3726</v>
      </c>
      <c r="L24" s="2710" t="s">
        <v>3727</v>
      </c>
      <c r="M24" s="2714"/>
      <c r="N24" s="2602"/>
    </row>
    <row r="25" spans="2:14" ht="12.95" customHeight="1" x14ac:dyDescent="0.2">
      <c r="B25" s="2711" t="s">
        <v>3545</v>
      </c>
      <c r="C25" s="2088"/>
      <c r="D25" s="149"/>
      <c r="E25" s="149"/>
      <c r="F25" s="2600"/>
      <c r="G25" s="2119">
        <v>11</v>
      </c>
      <c r="H25" s="2580"/>
      <c r="I25" s="2710" t="s">
        <v>3725</v>
      </c>
      <c r="J25" s="2710" t="s">
        <v>3725</v>
      </c>
      <c r="K25" s="2710" t="s">
        <v>3726</v>
      </c>
      <c r="L25" s="2710" t="s">
        <v>3728</v>
      </c>
      <c r="M25" s="2714"/>
      <c r="N25" s="2602"/>
    </row>
    <row r="26" spans="2:14" ht="12.95" customHeight="1" x14ac:dyDescent="0.2">
      <c r="B26" s="2711" t="s">
        <v>3544</v>
      </c>
      <c r="C26" s="2088"/>
      <c r="D26" s="149"/>
      <c r="E26" s="149"/>
      <c r="F26" s="2600"/>
      <c r="G26" s="2119">
        <v>13</v>
      </c>
      <c r="H26" s="2580"/>
      <c r="I26" s="2710" t="s">
        <v>3725</v>
      </c>
      <c r="J26" s="2710" t="s">
        <v>3725</v>
      </c>
      <c r="K26" s="2710" t="s">
        <v>3729</v>
      </c>
      <c r="L26" s="2710" t="s">
        <v>3730</v>
      </c>
      <c r="M26" s="149"/>
      <c r="N26" s="2577"/>
    </row>
    <row r="27" spans="2:14" ht="12.95" customHeight="1" x14ac:dyDescent="0.2">
      <c r="B27" s="2711" t="s">
        <v>3543</v>
      </c>
      <c r="C27" s="2088"/>
      <c r="D27" s="149"/>
      <c r="E27" s="149"/>
      <c r="F27" s="2600"/>
      <c r="G27" s="2119">
        <v>15</v>
      </c>
      <c r="H27" s="2580"/>
      <c r="I27" s="2710" t="s">
        <v>3725</v>
      </c>
      <c r="J27" s="2710" t="s">
        <v>3725</v>
      </c>
      <c r="K27" s="2710" t="s">
        <v>3729</v>
      </c>
      <c r="L27" s="2710" t="s">
        <v>602</v>
      </c>
      <c r="M27" s="149"/>
      <c r="N27" s="2577"/>
    </row>
    <row r="28" spans="2:14" ht="12.95" customHeight="1" x14ac:dyDescent="0.2">
      <c r="B28" s="2711" t="s">
        <v>3542</v>
      </c>
      <c r="C28" s="1234"/>
      <c r="F28" s="248"/>
      <c r="G28" s="2119">
        <v>17</v>
      </c>
      <c r="H28" s="2181"/>
      <c r="I28" s="2712" t="s">
        <v>3725</v>
      </c>
      <c r="J28" s="2712" t="s">
        <v>3725</v>
      </c>
      <c r="K28" s="2712" t="s">
        <v>3729</v>
      </c>
      <c r="L28" s="2710" t="s">
        <v>3731</v>
      </c>
      <c r="M28" s="149"/>
      <c r="N28" s="2577"/>
    </row>
    <row r="29" spans="2:14" ht="12.95" customHeight="1" x14ac:dyDescent="0.2">
      <c r="B29" s="2711" t="s">
        <v>3541</v>
      </c>
      <c r="C29" s="1234"/>
      <c r="F29" s="248"/>
      <c r="G29" s="2119">
        <v>19</v>
      </c>
      <c r="H29" s="248"/>
      <c r="I29" s="2710" t="s">
        <v>3725</v>
      </c>
      <c r="J29" s="2710" t="s">
        <v>3725</v>
      </c>
      <c r="K29" s="2710" t="s">
        <v>3729</v>
      </c>
      <c r="L29" s="2710" t="s">
        <v>3726</v>
      </c>
      <c r="M29" s="323"/>
      <c r="N29" s="2181"/>
    </row>
    <row r="30" spans="2:14" ht="12.95" customHeight="1" x14ac:dyDescent="0.2">
      <c r="B30" s="2711" t="s">
        <v>3540</v>
      </c>
      <c r="C30" s="1234"/>
      <c r="F30" s="248"/>
      <c r="G30" s="2119">
        <v>21</v>
      </c>
      <c r="H30" s="248"/>
      <c r="I30" s="2710" t="s">
        <v>3725</v>
      </c>
      <c r="J30" s="2710" t="s">
        <v>3725</v>
      </c>
      <c r="K30" s="2710" t="s">
        <v>3729</v>
      </c>
      <c r="L30" s="2710" t="s">
        <v>3729</v>
      </c>
    </row>
    <row r="31" spans="2:14" ht="12.95" customHeight="1" x14ac:dyDescent="0.2">
      <c r="B31" s="2711" t="s">
        <v>3539</v>
      </c>
      <c r="C31" s="1234"/>
      <c r="F31" s="248"/>
      <c r="G31" s="2119">
        <v>23</v>
      </c>
      <c r="H31" s="248"/>
      <c r="I31" s="2710" t="s">
        <v>3725</v>
      </c>
      <c r="J31" s="2710" t="s">
        <v>3725</v>
      </c>
      <c r="K31" s="2710" t="s">
        <v>3729</v>
      </c>
      <c r="L31" s="2710" t="s">
        <v>3732</v>
      </c>
    </row>
    <row r="32" spans="2:14" ht="12.95" customHeight="1" x14ac:dyDescent="0.2">
      <c r="B32" s="2711" t="s">
        <v>3538</v>
      </c>
      <c r="C32" s="1234"/>
      <c r="F32" s="248"/>
      <c r="G32" s="2119">
        <v>25</v>
      </c>
      <c r="H32" s="248"/>
      <c r="I32" s="2710" t="s">
        <v>3725</v>
      </c>
      <c r="J32" s="2710" t="s">
        <v>3725</v>
      </c>
      <c r="K32" s="2710" t="s">
        <v>3729</v>
      </c>
      <c r="L32" s="2710" t="s">
        <v>3725</v>
      </c>
    </row>
    <row r="33" spans="2:14" ht="12.95" customHeight="1" x14ac:dyDescent="0.2">
      <c r="B33" s="2711" t="s">
        <v>3537</v>
      </c>
      <c r="C33" s="1234"/>
      <c r="F33" s="248"/>
      <c r="G33" s="2119">
        <v>27</v>
      </c>
      <c r="H33" s="248"/>
      <c r="I33" s="2710" t="s">
        <v>3725</v>
      </c>
      <c r="J33" s="2710" t="s">
        <v>3725</v>
      </c>
      <c r="K33" s="2710" t="s">
        <v>3729</v>
      </c>
      <c r="L33" s="2710" t="s">
        <v>3727</v>
      </c>
    </row>
    <row r="34" spans="2:14" ht="12.95" customHeight="1" x14ac:dyDescent="0.2">
      <c r="B34" s="2711" t="s">
        <v>3536</v>
      </c>
      <c r="C34" s="1234"/>
      <c r="F34" s="248"/>
      <c r="G34" s="2119">
        <v>29</v>
      </c>
      <c r="H34" s="248"/>
      <c r="I34" s="2710" t="s">
        <v>3725</v>
      </c>
      <c r="J34" s="2710" t="s">
        <v>3725</v>
      </c>
      <c r="K34" s="2710" t="s">
        <v>3729</v>
      </c>
      <c r="L34" s="2710" t="s">
        <v>3728</v>
      </c>
    </row>
    <row r="35" spans="2:14" ht="12.95" customHeight="1" x14ac:dyDescent="0.2">
      <c r="B35" s="2711" t="s">
        <v>3535</v>
      </c>
      <c r="C35" s="1234"/>
      <c r="F35" s="248"/>
      <c r="G35" s="2119">
        <v>31</v>
      </c>
      <c r="H35" s="248"/>
      <c r="I35" s="2710" t="s">
        <v>3725</v>
      </c>
      <c r="J35" s="2710" t="s">
        <v>3725</v>
      </c>
      <c r="K35" s="2710" t="s">
        <v>3732</v>
      </c>
      <c r="L35" s="2710" t="s">
        <v>3730</v>
      </c>
    </row>
    <row r="36" spans="2:14" ht="11.1" customHeight="1" x14ac:dyDescent="0.2">
      <c r="B36" s="2711" t="s">
        <v>3534</v>
      </c>
      <c r="C36" s="1234"/>
      <c r="F36" s="248"/>
      <c r="G36" s="2119">
        <v>33</v>
      </c>
      <c r="H36" s="248"/>
      <c r="I36" s="2710" t="s">
        <v>3725</v>
      </c>
      <c r="J36" s="2710" t="s">
        <v>3725</v>
      </c>
      <c r="K36" s="2710" t="s">
        <v>3732</v>
      </c>
      <c r="L36" s="2710" t="s">
        <v>3731</v>
      </c>
    </row>
    <row r="37" spans="2:14" ht="11.1" customHeight="1" x14ac:dyDescent="0.2">
      <c r="B37" s="2711" t="s">
        <v>3533</v>
      </c>
      <c r="C37" s="781"/>
      <c r="D37" s="323"/>
      <c r="E37" s="927"/>
      <c r="F37" s="2573"/>
      <c r="G37" s="2119">
        <v>35</v>
      </c>
      <c r="H37" s="2572"/>
      <c r="I37" s="2710" t="s">
        <v>3725</v>
      </c>
      <c r="J37" s="2710" t="s">
        <v>3725</v>
      </c>
      <c r="K37" s="2710" t="s">
        <v>3732</v>
      </c>
      <c r="L37" s="2710" t="s">
        <v>3733</v>
      </c>
    </row>
    <row r="38" spans="2:14" ht="11.1" customHeight="1" x14ac:dyDescent="0.2">
      <c r="B38" s="2711" t="s">
        <v>3532</v>
      </c>
      <c r="C38" s="781"/>
      <c r="D38" s="323"/>
      <c r="E38" s="927"/>
      <c r="F38" s="2573"/>
      <c r="G38" s="2119">
        <v>37</v>
      </c>
      <c r="H38" s="2572"/>
      <c r="I38" s="2710" t="s">
        <v>3725</v>
      </c>
      <c r="J38" s="2710" t="s">
        <v>3725</v>
      </c>
      <c r="K38" s="2710" t="s">
        <v>3732</v>
      </c>
      <c r="L38" s="2710" t="s">
        <v>3726</v>
      </c>
      <c r="M38" s="927"/>
    </row>
    <row r="39" spans="2:14" x14ac:dyDescent="0.2">
      <c r="B39" s="2711" t="s">
        <v>3531</v>
      </c>
      <c r="C39" s="781"/>
      <c r="F39" s="248"/>
      <c r="G39" s="2119">
        <v>39</v>
      </c>
      <c r="H39" s="248"/>
      <c r="I39" s="2710" t="s">
        <v>3725</v>
      </c>
      <c r="J39" s="2710" t="s">
        <v>3725</v>
      </c>
      <c r="K39" s="2710" t="s">
        <v>3732</v>
      </c>
      <c r="L39" s="2710" t="s">
        <v>3729</v>
      </c>
      <c r="M39" s="927"/>
    </row>
    <row r="40" spans="2:14" x14ac:dyDescent="0.2">
      <c r="B40" s="2711" t="s">
        <v>3530</v>
      </c>
      <c r="C40" s="2102"/>
      <c r="D40" s="108"/>
      <c r="F40" s="2713"/>
      <c r="G40" s="2119">
        <v>41</v>
      </c>
      <c r="H40" s="248"/>
      <c r="I40" s="2710" t="s">
        <v>3725</v>
      </c>
      <c r="J40" s="2710" t="s">
        <v>3725</v>
      </c>
      <c r="K40" s="2710" t="s">
        <v>3732</v>
      </c>
      <c r="L40" s="2710" t="s">
        <v>3732</v>
      </c>
    </row>
    <row r="41" spans="2:14" ht="13.5" customHeight="1" x14ac:dyDescent="0.2">
      <c r="B41" s="2711" t="s">
        <v>3529</v>
      </c>
      <c r="C41" s="2102"/>
      <c r="D41" s="1449"/>
      <c r="F41" s="1449"/>
      <c r="G41" s="2119">
        <v>43</v>
      </c>
      <c r="H41" s="248"/>
      <c r="I41" s="2710" t="s">
        <v>3725</v>
      </c>
      <c r="J41" s="2712" t="s">
        <v>3725</v>
      </c>
      <c r="K41" s="2710" t="s">
        <v>3732</v>
      </c>
      <c r="L41" s="2710" t="s">
        <v>3725</v>
      </c>
    </row>
    <row r="42" spans="2:14" x14ac:dyDescent="0.2">
      <c r="B42" s="2711" t="s">
        <v>3528</v>
      </c>
      <c r="C42" s="1234"/>
      <c r="F42" s="248"/>
      <c r="G42" s="2119">
        <v>45</v>
      </c>
      <c r="H42" s="248"/>
      <c r="I42" s="2710" t="s">
        <v>3725</v>
      </c>
      <c r="J42" s="2710" t="s">
        <v>3725</v>
      </c>
      <c r="K42" s="2710" t="s">
        <v>3732</v>
      </c>
      <c r="L42" s="2710" t="s">
        <v>3727</v>
      </c>
      <c r="N42" s="1449"/>
    </row>
    <row r="43" spans="2:14" x14ac:dyDescent="0.2">
      <c r="B43" s="2711" t="s">
        <v>3527</v>
      </c>
      <c r="C43" s="1234"/>
      <c r="F43" s="248"/>
      <c r="G43" s="2119">
        <v>47</v>
      </c>
      <c r="H43" s="248"/>
      <c r="I43" s="2710" t="s">
        <v>3725</v>
      </c>
      <c r="J43" s="2710" t="s">
        <v>3725</v>
      </c>
      <c r="K43" s="2710" t="s">
        <v>3725</v>
      </c>
      <c r="L43" s="2710" t="s">
        <v>3730</v>
      </c>
    </row>
    <row r="44" spans="2:14" x14ac:dyDescent="0.2">
      <c r="B44" s="2711" t="s">
        <v>3526</v>
      </c>
      <c r="C44" s="1234"/>
      <c r="F44" s="248"/>
      <c r="G44" s="2119">
        <v>49</v>
      </c>
      <c r="H44" s="248"/>
      <c r="I44" s="2710" t="s">
        <v>3725</v>
      </c>
      <c r="J44" s="2710" t="s">
        <v>3725</v>
      </c>
      <c r="K44" s="2710" t="s">
        <v>3725</v>
      </c>
      <c r="L44" s="2710" t="s">
        <v>602</v>
      </c>
    </row>
    <row r="45" spans="2:14" x14ac:dyDescent="0.2">
      <c r="B45" s="2711" t="s">
        <v>3525</v>
      </c>
      <c r="C45" s="1234"/>
      <c r="F45" s="248"/>
      <c r="G45" s="2119">
        <v>51</v>
      </c>
      <c r="H45" s="248"/>
      <c r="I45" s="2710" t="s">
        <v>3725</v>
      </c>
      <c r="J45" s="2710" t="s">
        <v>3725</v>
      </c>
      <c r="K45" s="2710" t="s">
        <v>3725</v>
      </c>
      <c r="L45" s="2710" t="s">
        <v>3731</v>
      </c>
    </row>
    <row r="46" spans="2:14" x14ac:dyDescent="0.2">
      <c r="B46" s="2711" t="s">
        <v>3524</v>
      </c>
      <c r="C46" s="1234"/>
      <c r="F46" s="248"/>
      <c r="G46" s="2119">
        <v>53</v>
      </c>
      <c r="H46" s="248"/>
      <c r="I46" s="2710" t="s">
        <v>3725</v>
      </c>
      <c r="J46" s="2710" t="s">
        <v>3725</v>
      </c>
      <c r="K46" s="2710" t="s">
        <v>3725</v>
      </c>
      <c r="L46" s="2710" t="s">
        <v>3733</v>
      </c>
    </row>
    <row r="47" spans="2:14" x14ac:dyDescent="0.2">
      <c r="B47" s="2711" t="s">
        <v>3523</v>
      </c>
      <c r="C47" s="1234"/>
      <c r="F47" s="248"/>
      <c r="G47" s="2119">
        <v>55</v>
      </c>
      <c r="H47" s="248"/>
      <c r="I47" s="2710" t="s">
        <v>3725</v>
      </c>
      <c r="J47" s="2710" t="s">
        <v>3725</v>
      </c>
      <c r="K47" s="2710" t="s">
        <v>3725</v>
      </c>
      <c r="L47" s="2710" t="s">
        <v>3726</v>
      </c>
    </row>
    <row r="48" spans="2:14" x14ac:dyDescent="0.2">
      <c r="B48" s="2711" t="s">
        <v>3522</v>
      </c>
      <c r="C48" s="1234"/>
      <c r="F48" s="248"/>
      <c r="G48" s="2119">
        <v>57</v>
      </c>
      <c r="H48" s="248"/>
      <c r="I48" s="2710" t="s">
        <v>3725</v>
      </c>
      <c r="J48" s="2710" t="s">
        <v>3725</v>
      </c>
      <c r="K48" s="2710" t="s">
        <v>3725</v>
      </c>
      <c r="L48" s="2710" t="s">
        <v>3729</v>
      </c>
    </row>
    <row r="49" spans="2:14" x14ac:dyDescent="0.2">
      <c r="B49" s="2711" t="s">
        <v>3521</v>
      </c>
      <c r="C49" s="1234"/>
      <c r="F49" s="248"/>
      <c r="G49" s="2119">
        <v>59</v>
      </c>
      <c r="H49" s="248"/>
      <c r="I49" s="2710" t="s">
        <v>3725</v>
      </c>
      <c r="J49" s="2710" t="s">
        <v>3725</v>
      </c>
      <c r="K49" s="2710" t="s">
        <v>3725</v>
      </c>
      <c r="L49" s="2710" t="s">
        <v>3732</v>
      </c>
    </row>
    <row r="50" spans="2:14" x14ac:dyDescent="0.2">
      <c r="B50" s="2711" t="s">
        <v>3520</v>
      </c>
      <c r="C50" s="1234"/>
      <c r="F50" s="248"/>
      <c r="G50" s="2119">
        <v>61</v>
      </c>
      <c r="H50" s="248"/>
      <c r="I50" s="2710" t="s">
        <v>3725</v>
      </c>
      <c r="J50" s="2710" t="s">
        <v>3725</v>
      </c>
      <c r="K50" s="2710" t="s">
        <v>3725</v>
      </c>
      <c r="L50" s="2710" t="s">
        <v>3727</v>
      </c>
    </row>
    <row r="51" spans="2:14" x14ac:dyDescent="0.2">
      <c r="B51" s="809" t="s">
        <v>3519</v>
      </c>
      <c r="C51" s="809"/>
      <c r="D51" s="809"/>
      <c r="E51" s="809"/>
      <c r="F51" s="809"/>
    </row>
    <row r="52" spans="2:14" x14ac:dyDescent="0.2">
      <c r="B52" s="323" t="s">
        <v>3359</v>
      </c>
      <c r="C52" s="781" t="s">
        <v>3358</v>
      </c>
      <c r="D52" s="323"/>
      <c r="E52" s="927"/>
      <c r="F52" s="2573"/>
      <c r="G52" s="927"/>
      <c r="H52" s="2572"/>
      <c r="I52" s="927"/>
      <c r="N52" s="2599"/>
    </row>
    <row r="53" spans="2:14" x14ac:dyDescent="0.2">
      <c r="B53" s="323" t="s">
        <v>3357</v>
      </c>
      <c r="C53" s="781" t="s">
        <v>3356</v>
      </c>
      <c r="D53" s="323"/>
      <c r="E53" s="927"/>
      <c r="F53" s="2573"/>
      <c r="G53" s="927"/>
      <c r="H53" s="2572"/>
      <c r="I53" s="927"/>
      <c r="N53" s="2572"/>
    </row>
    <row r="54" spans="2:14" x14ac:dyDescent="0.2">
      <c r="B54" s="323" t="s">
        <v>3355</v>
      </c>
      <c r="C54" s="781" t="s">
        <v>3354</v>
      </c>
      <c r="F54" s="248"/>
      <c r="G54" s="2086"/>
      <c r="H54" s="248"/>
      <c r="N54" s="2572"/>
    </row>
    <row r="55" spans="2:14" x14ac:dyDescent="0.2">
      <c r="B55" s="323" t="s">
        <v>3353</v>
      </c>
      <c r="C55" s="323"/>
      <c r="D55" s="323"/>
      <c r="E55" s="323"/>
      <c r="F55" s="323"/>
      <c r="G55" s="781"/>
    </row>
    <row r="57" spans="2:14" x14ac:dyDescent="0.2">
      <c r="B57" s="1584"/>
    </row>
  </sheetData>
  <mergeCells count="3">
    <mergeCell ref="B2:N2"/>
    <mergeCell ref="B3:N3"/>
    <mergeCell ref="B4:N4"/>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&amp;LS59-A</oddFooter>
  </headerFooter>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4"/>
  <sheetViews>
    <sheetView zoomScaleNormal="100" workbookViewId="0"/>
  </sheetViews>
  <sheetFormatPr baseColWidth="10" defaultColWidth="11.42578125" defaultRowHeight="15" x14ac:dyDescent="0.25"/>
  <cols>
    <col min="1" max="2" width="2.7109375" style="2411" customWidth="1"/>
    <col min="3" max="3" width="12.7109375" style="2411" customWidth="1"/>
    <col min="4" max="4" width="40" style="2411" customWidth="1"/>
    <col min="5" max="5" width="2.5703125" style="2411" customWidth="1"/>
    <col min="6" max="6" width="15.7109375" style="2412" customWidth="1"/>
    <col min="7" max="7" width="2.5703125" style="2412" customWidth="1"/>
    <col min="8" max="8" width="15.7109375" style="2411" customWidth="1"/>
    <col min="9" max="256" width="11.42578125" style="2411"/>
    <col min="257" max="258" width="2.7109375" style="2411" customWidth="1"/>
    <col min="259" max="259" width="12.7109375" style="2411" customWidth="1"/>
    <col min="260" max="260" width="40" style="2411" customWidth="1"/>
    <col min="261" max="261" width="2.5703125" style="2411" customWidth="1"/>
    <col min="262" max="262" width="15.7109375" style="2411" customWidth="1"/>
    <col min="263" max="263" width="2.5703125" style="2411" customWidth="1"/>
    <col min="264" max="264" width="15.7109375" style="2411" customWidth="1"/>
    <col min="265" max="512" width="11.42578125" style="2411"/>
    <col min="513" max="514" width="2.7109375" style="2411" customWidth="1"/>
    <col min="515" max="515" width="12.7109375" style="2411" customWidth="1"/>
    <col min="516" max="516" width="40" style="2411" customWidth="1"/>
    <col min="517" max="517" width="2.5703125" style="2411" customWidth="1"/>
    <col min="518" max="518" width="15.7109375" style="2411" customWidth="1"/>
    <col min="519" max="519" width="2.5703125" style="2411" customWidth="1"/>
    <col min="520" max="520" width="15.7109375" style="2411" customWidth="1"/>
    <col min="521" max="768" width="11.42578125" style="2411"/>
    <col min="769" max="770" width="2.7109375" style="2411" customWidth="1"/>
    <col min="771" max="771" width="12.7109375" style="2411" customWidth="1"/>
    <col min="772" max="772" width="40" style="2411" customWidth="1"/>
    <col min="773" max="773" width="2.5703125" style="2411" customWidth="1"/>
    <col min="774" max="774" width="15.7109375" style="2411" customWidth="1"/>
    <col min="775" max="775" width="2.5703125" style="2411" customWidth="1"/>
    <col min="776" max="776" width="15.7109375" style="2411" customWidth="1"/>
    <col min="777" max="1024" width="11.42578125" style="2411"/>
    <col min="1025" max="1026" width="2.7109375" style="2411" customWidth="1"/>
    <col min="1027" max="1027" width="12.7109375" style="2411" customWidth="1"/>
    <col min="1028" max="1028" width="40" style="2411" customWidth="1"/>
    <col min="1029" max="1029" width="2.5703125" style="2411" customWidth="1"/>
    <col min="1030" max="1030" width="15.7109375" style="2411" customWidth="1"/>
    <col min="1031" max="1031" width="2.5703125" style="2411" customWidth="1"/>
    <col min="1032" max="1032" width="15.7109375" style="2411" customWidth="1"/>
    <col min="1033" max="1280" width="11.42578125" style="2411"/>
    <col min="1281" max="1282" width="2.7109375" style="2411" customWidth="1"/>
    <col min="1283" max="1283" width="12.7109375" style="2411" customWidth="1"/>
    <col min="1284" max="1284" width="40" style="2411" customWidth="1"/>
    <col min="1285" max="1285" width="2.5703125" style="2411" customWidth="1"/>
    <col min="1286" max="1286" width="15.7109375" style="2411" customWidth="1"/>
    <col min="1287" max="1287" width="2.5703125" style="2411" customWidth="1"/>
    <col min="1288" max="1288" width="15.7109375" style="2411" customWidth="1"/>
    <col min="1289" max="1536" width="11.42578125" style="2411"/>
    <col min="1537" max="1538" width="2.7109375" style="2411" customWidth="1"/>
    <col min="1539" max="1539" width="12.7109375" style="2411" customWidth="1"/>
    <col min="1540" max="1540" width="40" style="2411" customWidth="1"/>
    <col min="1541" max="1541" width="2.5703125" style="2411" customWidth="1"/>
    <col min="1542" max="1542" width="15.7109375" style="2411" customWidth="1"/>
    <col min="1543" max="1543" width="2.5703125" style="2411" customWidth="1"/>
    <col min="1544" max="1544" width="15.7109375" style="2411" customWidth="1"/>
    <col min="1545" max="1792" width="11.42578125" style="2411"/>
    <col min="1793" max="1794" width="2.7109375" style="2411" customWidth="1"/>
    <col min="1795" max="1795" width="12.7109375" style="2411" customWidth="1"/>
    <col min="1796" max="1796" width="40" style="2411" customWidth="1"/>
    <col min="1797" max="1797" width="2.5703125" style="2411" customWidth="1"/>
    <col min="1798" max="1798" width="15.7109375" style="2411" customWidth="1"/>
    <col min="1799" max="1799" width="2.5703125" style="2411" customWidth="1"/>
    <col min="1800" max="1800" width="15.7109375" style="2411" customWidth="1"/>
    <col min="1801" max="2048" width="11.42578125" style="2411"/>
    <col min="2049" max="2050" width="2.7109375" style="2411" customWidth="1"/>
    <col min="2051" max="2051" width="12.7109375" style="2411" customWidth="1"/>
    <col min="2052" max="2052" width="40" style="2411" customWidth="1"/>
    <col min="2053" max="2053" width="2.5703125" style="2411" customWidth="1"/>
    <col min="2054" max="2054" width="15.7109375" style="2411" customWidth="1"/>
    <col min="2055" max="2055" width="2.5703125" style="2411" customWidth="1"/>
    <col min="2056" max="2056" width="15.7109375" style="2411" customWidth="1"/>
    <col min="2057" max="2304" width="11.42578125" style="2411"/>
    <col min="2305" max="2306" width="2.7109375" style="2411" customWidth="1"/>
    <col min="2307" max="2307" width="12.7109375" style="2411" customWidth="1"/>
    <col min="2308" max="2308" width="40" style="2411" customWidth="1"/>
    <col min="2309" max="2309" width="2.5703125" style="2411" customWidth="1"/>
    <col min="2310" max="2310" width="15.7109375" style="2411" customWidth="1"/>
    <col min="2311" max="2311" width="2.5703125" style="2411" customWidth="1"/>
    <col min="2312" max="2312" width="15.7109375" style="2411" customWidth="1"/>
    <col min="2313" max="2560" width="11.42578125" style="2411"/>
    <col min="2561" max="2562" width="2.7109375" style="2411" customWidth="1"/>
    <col min="2563" max="2563" width="12.7109375" style="2411" customWidth="1"/>
    <col min="2564" max="2564" width="40" style="2411" customWidth="1"/>
    <col min="2565" max="2565" width="2.5703125" style="2411" customWidth="1"/>
    <col min="2566" max="2566" width="15.7109375" style="2411" customWidth="1"/>
    <col min="2567" max="2567" width="2.5703125" style="2411" customWidth="1"/>
    <col min="2568" max="2568" width="15.7109375" style="2411" customWidth="1"/>
    <col min="2569" max="2816" width="11.42578125" style="2411"/>
    <col min="2817" max="2818" width="2.7109375" style="2411" customWidth="1"/>
    <col min="2819" max="2819" width="12.7109375" style="2411" customWidth="1"/>
    <col min="2820" max="2820" width="40" style="2411" customWidth="1"/>
    <col min="2821" max="2821" width="2.5703125" style="2411" customWidth="1"/>
    <col min="2822" max="2822" width="15.7109375" style="2411" customWidth="1"/>
    <col min="2823" max="2823" width="2.5703125" style="2411" customWidth="1"/>
    <col min="2824" max="2824" width="15.7109375" style="2411" customWidth="1"/>
    <col min="2825" max="3072" width="11.42578125" style="2411"/>
    <col min="3073" max="3074" width="2.7109375" style="2411" customWidth="1"/>
    <col min="3075" max="3075" width="12.7109375" style="2411" customWidth="1"/>
    <col min="3076" max="3076" width="40" style="2411" customWidth="1"/>
    <col min="3077" max="3077" width="2.5703125" style="2411" customWidth="1"/>
    <col min="3078" max="3078" width="15.7109375" style="2411" customWidth="1"/>
    <col min="3079" max="3079" width="2.5703125" style="2411" customWidth="1"/>
    <col min="3080" max="3080" width="15.7109375" style="2411" customWidth="1"/>
    <col min="3081" max="3328" width="11.42578125" style="2411"/>
    <col min="3329" max="3330" width="2.7109375" style="2411" customWidth="1"/>
    <col min="3331" max="3331" width="12.7109375" style="2411" customWidth="1"/>
    <col min="3332" max="3332" width="40" style="2411" customWidth="1"/>
    <col min="3333" max="3333" width="2.5703125" style="2411" customWidth="1"/>
    <col min="3334" max="3334" width="15.7109375" style="2411" customWidth="1"/>
    <col min="3335" max="3335" width="2.5703125" style="2411" customWidth="1"/>
    <col min="3336" max="3336" width="15.7109375" style="2411" customWidth="1"/>
    <col min="3337" max="3584" width="11.42578125" style="2411"/>
    <col min="3585" max="3586" width="2.7109375" style="2411" customWidth="1"/>
    <col min="3587" max="3587" width="12.7109375" style="2411" customWidth="1"/>
    <col min="3588" max="3588" width="40" style="2411" customWidth="1"/>
    <col min="3589" max="3589" width="2.5703125" style="2411" customWidth="1"/>
    <col min="3590" max="3590" width="15.7109375" style="2411" customWidth="1"/>
    <col min="3591" max="3591" width="2.5703125" style="2411" customWidth="1"/>
    <col min="3592" max="3592" width="15.7109375" style="2411" customWidth="1"/>
    <col min="3593" max="3840" width="11.42578125" style="2411"/>
    <col min="3841" max="3842" width="2.7109375" style="2411" customWidth="1"/>
    <col min="3843" max="3843" width="12.7109375" style="2411" customWidth="1"/>
    <col min="3844" max="3844" width="40" style="2411" customWidth="1"/>
    <col min="3845" max="3845" width="2.5703125" style="2411" customWidth="1"/>
    <col min="3846" max="3846" width="15.7109375" style="2411" customWidth="1"/>
    <col min="3847" max="3847" width="2.5703125" style="2411" customWidth="1"/>
    <col min="3848" max="3848" width="15.7109375" style="2411" customWidth="1"/>
    <col min="3849" max="4096" width="11.42578125" style="2411"/>
    <col min="4097" max="4098" width="2.7109375" style="2411" customWidth="1"/>
    <col min="4099" max="4099" width="12.7109375" style="2411" customWidth="1"/>
    <col min="4100" max="4100" width="40" style="2411" customWidth="1"/>
    <col min="4101" max="4101" width="2.5703125" style="2411" customWidth="1"/>
    <col min="4102" max="4102" width="15.7109375" style="2411" customWidth="1"/>
    <col min="4103" max="4103" width="2.5703125" style="2411" customWidth="1"/>
    <col min="4104" max="4104" width="15.7109375" style="2411" customWidth="1"/>
    <col min="4105" max="4352" width="11.42578125" style="2411"/>
    <col min="4353" max="4354" width="2.7109375" style="2411" customWidth="1"/>
    <col min="4355" max="4355" width="12.7109375" style="2411" customWidth="1"/>
    <col min="4356" max="4356" width="40" style="2411" customWidth="1"/>
    <col min="4357" max="4357" width="2.5703125" style="2411" customWidth="1"/>
    <col min="4358" max="4358" width="15.7109375" style="2411" customWidth="1"/>
    <col min="4359" max="4359" width="2.5703125" style="2411" customWidth="1"/>
    <col min="4360" max="4360" width="15.7109375" style="2411" customWidth="1"/>
    <col min="4361" max="4608" width="11.42578125" style="2411"/>
    <col min="4609" max="4610" width="2.7109375" style="2411" customWidth="1"/>
    <col min="4611" max="4611" width="12.7109375" style="2411" customWidth="1"/>
    <col min="4612" max="4612" width="40" style="2411" customWidth="1"/>
    <col min="4613" max="4613" width="2.5703125" style="2411" customWidth="1"/>
    <col min="4614" max="4614" width="15.7109375" style="2411" customWidth="1"/>
    <col min="4615" max="4615" width="2.5703125" style="2411" customWidth="1"/>
    <col min="4616" max="4616" width="15.7109375" style="2411" customWidth="1"/>
    <col min="4617" max="4864" width="11.42578125" style="2411"/>
    <col min="4865" max="4866" width="2.7109375" style="2411" customWidth="1"/>
    <col min="4867" max="4867" width="12.7109375" style="2411" customWidth="1"/>
    <col min="4868" max="4868" width="40" style="2411" customWidth="1"/>
    <col min="4869" max="4869" width="2.5703125" style="2411" customWidth="1"/>
    <col min="4870" max="4870" width="15.7109375" style="2411" customWidth="1"/>
    <col min="4871" max="4871" width="2.5703125" style="2411" customWidth="1"/>
    <col min="4872" max="4872" width="15.7109375" style="2411" customWidth="1"/>
    <col min="4873" max="5120" width="11.42578125" style="2411"/>
    <col min="5121" max="5122" width="2.7109375" style="2411" customWidth="1"/>
    <col min="5123" max="5123" width="12.7109375" style="2411" customWidth="1"/>
    <col min="5124" max="5124" width="40" style="2411" customWidth="1"/>
    <col min="5125" max="5125" width="2.5703125" style="2411" customWidth="1"/>
    <col min="5126" max="5126" width="15.7109375" style="2411" customWidth="1"/>
    <col min="5127" max="5127" width="2.5703125" style="2411" customWidth="1"/>
    <col min="5128" max="5128" width="15.7109375" style="2411" customWidth="1"/>
    <col min="5129" max="5376" width="11.42578125" style="2411"/>
    <col min="5377" max="5378" width="2.7109375" style="2411" customWidth="1"/>
    <col min="5379" max="5379" width="12.7109375" style="2411" customWidth="1"/>
    <col min="5380" max="5380" width="40" style="2411" customWidth="1"/>
    <col min="5381" max="5381" width="2.5703125" style="2411" customWidth="1"/>
    <col min="5382" max="5382" width="15.7109375" style="2411" customWidth="1"/>
    <col min="5383" max="5383" width="2.5703125" style="2411" customWidth="1"/>
    <col min="5384" max="5384" width="15.7109375" style="2411" customWidth="1"/>
    <col min="5385" max="5632" width="11.42578125" style="2411"/>
    <col min="5633" max="5634" width="2.7109375" style="2411" customWidth="1"/>
    <col min="5635" max="5635" width="12.7109375" style="2411" customWidth="1"/>
    <col min="5636" max="5636" width="40" style="2411" customWidth="1"/>
    <col min="5637" max="5637" width="2.5703125" style="2411" customWidth="1"/>
    <col min="5638" max="5638" width="15.7109375" style="2411" customWidth="1"/>
    <col min="5639" max="5639" width="2.5703125" style="2411" customWidth="1"/>
    <col min="5640" max="5640" width="15.7109375" style="2411" customWidth="1"/>
    <col min="5641" max="5888" width="11.42578125" style="2411"/>
    <col min="5889" max="5890" width="2.7109375" style="2411" customWidth="1"/>
    <col min="5891" max="5891" width="12.7109375" style="2411" customWidth="1"/>
    <col min="5892" max="5892" width="40" style="2411" customWidth="1"/>
    <col min="5893" max="5893" width="2.5703125" style="2411" customWidth="1"/>
    <col min="5894" max="5894" width="15.7109375" style="2411" customWidth="1"/>
    <col min="5895" max="5895" width="2.5703125" style="2411" customWidth="1"/>
    <col min="5896" max="5896" width="15.7109375" style="2411" customWidth="1"/>
    <col min="5897" max="6144" width="11.42578125" style="2411"/>
    <col min="6145" max="6146" width="2.7109375" style="2411" customWidth="1"/>
    <col min="6147" max="6147" width="12.7109375" style="2411" customWidth="1"/>
    <col min="6148" max="6148" width="40" style="2411" customWidth="1"/>
    <col min="6149" max="6149" width="2.5703125" style="2411" customWidth="1"/>
    <col min="6150" max="6150" width="15.7109375" style="2411" customWidth="1"/>
    <col min="6151" max="6151" width="2.5703125" style="2411" customWidth="1"/>
    <col min="6152" max="6152" width="15.7109375" style="2411" customWidth="1"/>
    <col min="6153" max="6400" width="11.42578125" style="2411"/>
    <col min="6401" max="6402" width="2.7109375" style="2411" customWidth="1"/>
    <col min="6403" max="6403" width="12.7109375" style="2411" customWidth="1"/>
    <col min="6404" max="6404" width="40" style="2411" customWidth="1"/>
    <col min="6405" max="6405" width="2.5703125" style="2411" customWidth="1"/>
    <col min="6406" max="6406" width="15.7109375" style="2411" customWidth="1"/>
    <col min="6407" max="6407" width="2.5703125" style="2411" customWidth="1"/>
    <col min="6408" max="6408" width="15.7109375" style="2411" customWidth="1"/>
    <col min="6409" max="6656" width="11.42578125" style="2411"/>
    <col min="6657" max="6658" width="2.7109375" style="2411" customWidth="1"/>
    <col min="6659" max="6659" width="12.7109375" style="2411" customWidth="1"/>
    <col min="6660" max="6660" width="40" style="2411" customWidth="1"/>
    <col min="6661" max="6661" width="2.5703125" style="2411" customWidth="1"/>
    <col min="6662" max="6662" width="15.7109375" style="2411" customWidth="1"/>
    <col min="6663" max="6663" width="2.5703125" style="2411" customWidth="1"/>
    <col min="6664" max="6664" width="15.7109375" style="2411" customWidth="1"/>
    <col min="6665" max="6912" width="11.42578125" style="2411"/>
    <col min="6913" max="6914" width="2.7109375" style="2411" customWidth="1"/>
    <col min="6915" max="6915" width="12.7109375" style="2411" customWidth="1"/>
    <col min="6916" max="6916" width="40" style="2411" customWidth="1"/>
    <col min="6917" max="6917" width="2.5703125" style="2411" customWidth="1"/>
    <col min="6918" max="6918" width="15.7109375" style="2411" customWidth="1"/>
    <col min="6919" max="6919" width="2.5703125" style="2411" customWidth="1"/>
    <col min="6920" max="6920" width="15.7109375" style="2411" customWidth="1"/>
    <col min="6921" max="7168" width="11.42578125" style="2411"/>
    <col min="7169" max="7170" width="2.7109375" style="2411" customWidth="1"/>
    <col min="7171" max="7171" width="12.7109375" style="2411" customWidth="1"/>
    <col min="7172" max="7172" width="40" style="2411" customWidth="1"/>
    <col min="7173" max="7173" width="2.5703125" style="2411" customWidth="1"/>
    <col min="7174" max="7174" width="15.7109375" style="2411" customWidth="1"/>
    <col min="7175" max="7175" width="2.5703125" style="2411" customWidth="1"/>
    <col min="7176" max="7176" width="15.7109375" style="2411" customWidth="1"/>
    <col min="7177" max="7424" width="11.42578125" style="2411"/>
    <col min="7425" max="7426" width="2.7109375" style="2411" customWidth="1"/>
    <col min="7427" max="7427" width="12.7109375" style="2411" customWidth="1"/>
    <col min="7428" max="7428" width="40" style="2411" customWidth="1"/>
    <col min="7429" max="7429" width="2.5703125" style="2411" customWidth="1"/>
    <col min="7430" max="7430" width="15.7109375" style="2411" customWidth="1"/>
    <col min="7431" max="7431" width="2.5703125" style="2411" customWidth="1"/>
    <col min="7432" max="7432" width="15.7109375" style="2411" customWidth="1"/>
    <col min="7433" max="7680" width="11.42578125" style="2411"/>
    <col min="7681" max="7682" width="2.7109375" style="2411" customWidth="1"/>
    <col min="7683" max="7683" width="12.7109375" style="2411" customWidth="1"/>
    <col min="7684" max="7684" width="40" style="2411" customWidth="1"/>
    <col min="7685" max="7685" width="2.5703125" style="2411" customWidth="1"/>
    <col min="7686" max="7686" width="15.7109375" style="2411" customWidth="1"/>
    <col min="7687" max="7687" width="2.5703125" style="2411" customWidth="1"/>
    <col min="7688" max="7688" width="15.7109375" style="2411" customWidth="1"/>
    <col min="7689" max="7936" width="11.42578125" style="2411"/>
    <col min="7937" max="7938" width="2.7109375" style="2411" customWidth="1"/>
    <col min="7939" max="7939" width="12.7109375" style="2411" customWidth="1"/>
    <col min="7940" max="7940" width="40" style="2411" customWidth="1"/>
    <col min="7941" max="7941" width="2.5703125" style="2411" customWidth="1"/>
    <col min="7942" max="7942" width="15.7109375" style="2411" customWidth="1"/>
    <col min="7943" max="7943" width="2.5703125" style="2411" customWidth="1"/>
    <col min="7944" max="7944" width="15.7109375" style="2411" customWidth="1"/>
    <col min="7945" max="8192" width="11.42578125" style="2411"/>
    <col min="8193" max="8194" width="2.7109375" style="2411" customWidth="1"/>
    <col min="8195" max="8195" width="12.7109375" style="2411" customWidth="1"/>
    <col min="8196" max="8196" width="40" style="2411" customWidth="1"/>
    <col min="8197" max="8197" width="2.5703125" style="2411" customWidth="1"/>
    <col min="8198" max="8198" width="15.7109375" style="2411" customWidth="1"/>
    <col min="8199" max="8199" width="2.5703125" style="2411" customWidth="1"/>
    <col min="8200" max="8200" width="15.7109375" style="2411" customWidth="1"/>
    <col min="8201" max="8448" width="11.42578125" style="2411"/>
    <col min="8449" max="8450" width="2.7109375" style="2411" customWidth="1"/>
    <col min="8451" max="8451" width="12.7109375" style="2411" customWidth="1"/>
    <col min="8452" max="8452" width="40" style="2411" customWidth="1"/>
    <col min="8453" max="8453" width="2.5703125" style="2411" customWidth="1"/>
    <col min="8454" max="8454" width="15.7109375" style="2411" customWidth="1"/>
    <col min="8455" max="8455" width="2.5703125" style="2411" customWidth="1"/>
    <col min="8456" max="8456" width="15.7109375" style="2411" customWidth="1"/>
    <col min="8457" max="8704" width="11.42578125" style="2411"/>
    <col min="8705" max="8706" width="2.7109375" style="2411" customWidth="1"/>
    <col min="8707" max="8707" width="12.7109375" style="2411" customWidth="1"/>
    <col min="8708" max="8708" width="40" style="2411" customWidth="1"/>
    <col min="8709" max="8709" width="2.5703125" style="2411" customWidth="1"/>
    <col min="8710" max="8710" width="15.7109375" style="2411" customWidth="1"/>
    <col min="8711" max="8711" width="2.5703125" style="2411" customWidth="1"/>
    <col min="8712" max="8712" width="15.7109375" style="2411" customWidth="1"/>
    <col min="8713" max="8960" width="11.42578125" style="2411"/>
    <col min="8961" max="8962" width="2.7109375" style="2411" customWidth="1"/>
    <col min="8963" max="8963" width="12.7109375" style="2411" customWidth="1"/>
    <col min="8964" max="8964" width="40" style="2411" customWidth="1"/>
    <col min="8965" max="8965" width="2.5703125" style="2411" customWidth="1"/>
    <col min="8966" max="8966" width="15.7109375" style="2411" customWidth="1"/>
    <col min="8967" max="8967" width="2.5703125" style="2411" customWidth="1"/>
    <col min="8968" max="8968" width="15.7109375" style="2411" customWidth="1"/>
    <col min="8969" max="9216" width="11.42578125" style="2411"/>
    <col min="9217" max="9218" width="2.7109375" style="2411" customWidth="1"/>
    <col min="9219" max="9219" width="12.7109375" style="2411" customWidth="1"/>
    <col min="9220" max="9220" width="40" style="2411" customWidth="1"/>
    <col min="9221" max="9221" width="2.5703125" style="2411" customWidth="1"/>
    <col min="9222" max="9222" width="15.7109375" style="2411" customWidth="1"/>
    <col min="9223" max="9223" width="2.5703125" style="2411" customWidth="1"/>
    <col min="9224" max="9224" width="15.7109375" style="2411" customWidth="1"/>
    <col min="9225" max="9472" width="11.42578125" style="2411"/>
    <col min="9473" max="9474" width="2.7109375" style="2411" customWidth="1"/>
    <col min="9475" max="9475" width="12.7109375" style="2411" customWidth="1"/>
    <col min="9476" max="9476" width="40" style="2411" customWidth="1"/>
    <col min="9477" max="9477" width="2.5703125" style="2411" customWidth="1"/>
    <col min="9478" max="9478" width="15.7109375" style="2411" customWidth="1"/>
    <col min="9479" max="9479" width="2.5703125" style="2411" customWidth="1"/>
    <col min="9480" max="9480" width="15.7109375" style="2411" customWidth="1"/>
    <col min="9481" max="9728" width="11.42578125" style="2411"/>
    <col min="9729" max="9730" width="2.7109375" style="2411" customWidth="1"/>
    <col min="9731" max="9731" width="12.7109375" style="2411" customWidth="1"/>
    <col min="9732" max="9732" width="40" style="2411" customWidth="1"/>
    <col min="9733" max="9733" width="2.5703125" style="2411" customWidth="1"/>
    <col min="9734" max="9734" width="15.7109375" style="2411" customWidth="1"/>
    <col min="9735" max="9735" width="2.5703125" style="2411" customWidth="1"/>
    <col min="9736" max="9736" width="15.7109375" style="2411" customWidth="1"/>
    <col min="9737" max="9984" width="11.42578125" style="2411"/>
    <col min="9985" max="9986" width="2.7109375" style="2411" customWidth="1"/>
    <col min="9987" max="9987" width="12.7109375" style="2411" customWidth="1"/>
    <col min="9988" max="9988" width="40" style="2411" customWidth="1"/>
    <col min="9989" max="9989" width="2.5703125" style="2411" customWidth="1"/>
    <col min="9990" max="9990" width="15.7109375" style="2411" customWidth="1"/>
    <col min="9991" max="9991" width="2.5703125" style="2411" customWidth="1"/>
    <col min="9992" max="9992" width="15.7109375" style="2411" customWidth="1"/>
    <col min="9993" max="10240" width="11.42578125" style="2411"/>
    <col min="10241" max="10242" width="2.7109375" style="2411" customWidth="1"/>
    <col min="10243" max="10243" width="12.7109375" style="2411" customWidth="1"/>
    <col min="10244" max="10244" width="40" style="2411" customWidth="1"/>
    <col min="10245" max="10245" width="2.5703125" style="2411" customWidth="1"/>
    <col min="10246" max="10246" width="15.7109375" style="2411" customWidth="1"/>
    <col min="10247" max="10247" width="2.5703125" style="2411" customWidth="1"/>
    <col min="10248" max="10248" width="15.7109375" style="2411" customWidth="1"/>
    <col min="10249" max="10496" width="11.42578125" style="2411"/>
    <col min="10497" max="10498" width="2.7109375" style="2411" customWidth="1"/>
    <col min="10499" max="10499" width="12.7109375" style="2411" customWidth="1"/>
    <col min="10500" max="10500" width="40" style="2411" customWidth="1"/>
    <col min="10501" max="10501" width="2.5703125" style="2411" customWidth="1"/>
    <col min="10502" max="10502" width="15.7109375" style="2411" customWidth="1"/>
    <col min="10503" max="10503" width="2.5703125" style="2411" customWidth="1"/>
    <col min="10504" max="10504" width="15.7109375" style="2411" customWidth="1"/>
    <col min="10505" max="10752" width="11.42578125" style="2411"/>
    <col min="10753" max="10754" width="2.7109375" style="2411" customWidth="1"/>
    <col min="10755" max="10755" width="12.7109375" style="2411" customWidth="1"/>
    <col min="10756" max="10756" width="40" style="2411" customWidth="1"/>
    <col min="10757" max="10757" width="2.5703125" style="2411" customWidth="1"/>
    <col min="10758" max="10758" width="15.7109375" style="2411" customWidth="1"/>
    <col min="10759" max="10759" width="2.5703125" style="2411" customWidth="1"/>
    <col min="10760" max="10760" width="15.7109375" style="2411" customWidth="1"/>
    <col min="10761" max="11008" width="11.42578125" style="2411"/>
    <col min="11009" max="11010" width="2.7109375" style="2411" customWidth="1"/>
    <col min="11011" max="11011" width="12.7109375" style="2411" customWidth="1"/>
    <col min="11012" max="11012" width="40" style="2411" customWidth="1"/>
    <col min="11013" max="11013" width="2.5703125" style="2411" customWidth="1"/>
    <col min="11014" max="11014" width="15.7109375" style="2411" customWidth="1"/>
    <col min="11015" max="11015" width="2.5703125" style="2411" customWidth="1"/>
    <col min="11016" max="11016" width="15.7109375" style="2411" customWidth="1"/>
    <col min="11017" max="11264" width="11.42578125" style="2411"/>
    <col min="11265" max="11266" width="2.7109375" style="2411" customWidth="1"/>
    <col min="11267" max="11267" width="12.7109375" style="2411" customWidth="1"/>
    <col min="11268" max="11268" width="40" style="2411" customWidth="1"/>
    <col min="11269" max="11269" width="2.5703125" style="2411" customWidth="1"/>
    <col min="11270" max="11270" width="15.7109375" style="2411" customWidth="1"/>
    <col min="11271" max="11271" width="2.5703125" style="2411" customWidth="1"/>
    <col min="11272" max="11272" width="15.7109375" style="2411" customWidth="1"/>
    <col min="11273" max="11520" width="11.42578125" style="2411"/>
    <col min="11521" max="11522" width="2.7109375" style="2411" customWidth="1"/>
    <col min="11523" max="11523" width="12.7109375" style="2411" customWidth="1"/>
    <col min="11524" max="11524" width="40" style="2411" customWidth="1"/>
    <col min="11525" max="11525" width="2.5703125" style="2411" customWidth="1"/>
    <col min="11526" max="11526" width="15.7109375" style="2411" customWidth="1"/>
    <col min="11527" max="11527" width="2.5703125" style="2411" customWidth="1"/>
    <col min="11528" max="11528" width="15.7109375" style="2411" customWidth="1"/>
    <col min="11529" max="11776" width="11.42578125" style="2411"/>
    <col min="11777" max="11778" width="2.7109375" style="2411" customWidth="1"/>
    <col min="11779" max="11779" width="12.7109375" style="2411" customWidth="1"/>
    <col min="11780" max="11780" width="40" style="2411" customWidth="1"/>
    <col min="11781" max="11781" width="2.5703125" style="2411" customWidth="1"/>
    <col min="11782" max="11782" width="15.7109375" style="2411" customWidth="1"/>
    <col min="11783" max="11783" width="2.5703125" style="2411" customWidth="1"/>
    <col min="11784" max="11784" width="15.7109375" style="2411" customWidth="1"/>
    <col min="11785" max="12032" width="11.42578125" style="2411"/>
    <col min="12033" max="12034" width="2.7109375" style="2411" customWidth="1"/>
    <col min="12035" max="12035" width="12.7109375" style="2411" customWidth="1"/>
    <col min="12036" max="12036" width="40" style="2411" customWidth="1"/>
    <col min="12037" max="12037" width="2.5703125" style="2411" customWidth="1"/>
    <col min="12038" max="12038" width="15.7109375" style="2411" customWidth="1"/>
    <col min="12039" max="12039" width="2.5703125" style="2411" customWidth="1"/>
    <col min="12040" max="12040" width="15.7109375" style="2411" customWidth="1"/>
    <col min="12041" max="12288" width="11.42578125" style="2411"/>
    <col min="12289" max="12290" width="2.7109375" style="2411" customWidth="1"/>
    <col min="12291" max="12291" width="12.7109375" style="2411" customWidth="1"/>
    <col min="12292" max="12292" width="40" style="2411" customWidth="1"/>
    <col min="12293" max="12293" width="2.5703125" style="2411" customWidth="1"/>
    <col min="12294" max="12294" width="15.7109375" style="2411" customWidth="1"/>
    <col min="12295" max="12295" width="2.5703125" style="2411" customWidth="1"/>
    <col min="12296" max="12296" width="15.7109375" style="2411" customWidth="1"/>
    <col min="12297" max="12544" width="11.42578125" style="2411"/>
    <col min="12545" max="12546" width="2.7109375" style="2411" customWidth="1"/>
    <col min="12547" max="12547" width="12.7109375" style="2411" customWidth="1"/>
    <col min="12548" max="12548" width="40" style="2411" customWidth="1"/>
    <col min="12549" max="12549" width="2.5703125" style="2411" customWidth="1"/>
    <col min="12550" max="12550" width="15.7109375" style="2411" customWidth="1"/>
    <col min="12551" max="12551" width="2.5703125" style="2411" customWidth="1"/>
    <col min="12552" max="12552" width="15.7109375" style="2411" customWidth="1"/>
    <col min="12553" max="12800" width="11.42578125" style="2411"/>
    <col min="12801" max="12802" width="2.7109375" style="2411" customWidth="1"/>
    <col min="12803" max="12803" width="12.7109375" style="2411" customWidth="1"/>
    <col min="12804" max="12804" width="40" style="2411" customWidth="1"/>
    <col min="12805" max="12805" width="2.5703125" style="2411" customWidth="1"/>
    <col min="12806" max="12806" width="15.7109375" style="2411" customWidth="1"/>
    <col min="12807" max="12807" width="2.5703125" style="2411" customWidth="1"/>
    <col min="12808" max="12808" width="15.7109375" style="2411" customWidth="1"/>
    <col min="12809" max="13056" width="11.42578125" style="2411"/>
    <col min="13057" max="13058" width="2.7109375" style="2411" customWidth="1"/>
    <col min="13059" max="13059" width="12.7109375" style="2411" customWidth="1"/>
    <col min="13060" max="13060" width="40" style="2411" customWidth="1"/>
    <col min="13061" max="13061" width="2.5703125" style="2411" customWidth="1"/>
    <col min="13062" max="13062" width="15.7109375" style="2411" customWidth="1"/>
    <col min="13063" max="13063" width="2.5703125" style="2411" customWidth="1"/>
    <col min="13064" max="13064" width="15.7109375" style="2411" customWidth="1"/>
    <col min="13065" max="13312" width="11.42578125" style="2411"/>
    <col min="13313" max="13314" width="2.7109375" style="2411" customWidth="1"/>
    <col min="13315" max="13315" width="12.7109375" style="2411" customWidth="1"/>
    <col min="13316" max="13316" width="40" style="2411" customWidth="1"/>
    <col min="13317" max="13317" width="2.5703125" style="2411" customWidth="1"/>
    <col min="13318" max="13318" width="15.7109375" style="2411" customWidth="1"/>
    <col min="13319" max="13319" width="2.5703125" style="2411" customWidth="1"/>
    <col min="13320" max="13320" width="15.7109375" style="2411" customWidth="1"/>
    <col min="13321" max="13568" width="11.42578125" style="2411"/>
    <col min="13569" max="13570" width="2.7109375" style="2411" customWidth="1"/>
    <col min="13571" max="13571" width="12.7109375" style="2411" customWidth="1"/>
    <col min="13572" max="13572" width="40" style="2411" customWidth="1"/>
    <col min="13573" max="13573" width="2.5703125" style="2411" customWidth="1"/>
    <col min="13574" max="13574" width="15.7109375" style="2411" customWidth="1"/>
    <col min="13575" max="13575" width="2.5703125" style="2411" customWidth="1"/>
    <col min="13576" max="13576" width="15.7109375" style="2411" customWidth="1"/>
    <col min="13577" max="13824" width="11.42578125" style="2411"/>
    <col min="13825" max="13826" width="2.7109375" style="2411" customWidth="1"/>
    <col min="13827" max="13827" width="12.7109375" style="2411" customWidth="1"/>
    <col min="13828" max="13828" width="40" style="2411" customWidth="1"/>
    <col min="13829" max="13829" width="2.5703125" style="2411" customWidth="1"/>
    <col min="13830" max="13830" width="15.7109375" style="2411" customWidth="1"/>
    <col min="13831" max="13831" width="2.5703125" style="2411" customWidth="1"/>
    <col min="13832" max="13832" width="15.7109375" style="2411" customWidth="1"/>
    <col min="13833" max="14080" width="11.42578125" style="2411"/>
    <col min="14081" max="14082" width="2.7109375" style="2411" customWidth="1"/>
    <col min="14083" max="14083" width="12.7109375" style="2411" customWidth="1"/>
    <col min="14084" max="14084" width="40" style="2411" customWidth="1"/>
    <col min="14085" max="14085" width="2.5703125" style="2411" customWidth="1"/>
    <col min="14086" max="14086" width="15.7109375" style="2411" customWidth="1"/>
    <col min="14087" max="14087" width="2.5703125" style="2411" customWidth="1"/>
    <col min="14088" max="14088" width="15.7109375" style="2411" customWidth="1"/>
    <col min="14089" max="14336" width="11.42578125" style="2411"/>
    <col min="14337" max="14338" width="2.7109375" style="2411" customWidth="1"/>
    <col min="14339" max="14339" width="12.7109375" style="2411" customWidth="1"/>
    <col min="14340" max="14340" width="40" style="2411" customWidth="1"/>
    <col min="14341" max="14341" width="2.5703125" style="2411" customWidth="1"/>
    <col min="14342" max="14342" width="15.7109375" style="2411" customWidth="1"/>
    <col min="14343" max="14343" width="2.5703125" style="2411" customWidth="1"/>
    <col min="14344" max="14344" width="15.7109375" style="2411" customWidth="1"/>
    <col min="14345" max="14592" width="11.42578125" style="2411"/>
    <col min="14593" max="14594" width="2.7109375" style="2411" customWidth="1"/>
    <col min="14595" max="14595" width="12.7109375" style="2411" customWidth="1"/>
    <col min="14596" max="14596" width="40" style="2411" customWidth="1"/>
    <col min="14597" max="14597" width="2.5703125" style="2411" customWidth="1"/>
    <col min="14598" max="14598" width="15.7109375" style="2411" customWidth="1"/>
    <col min="14599" max="14599" width="2.5703125" style="2411" customWidth="1"/>
    <col min="14600" max="14600" width="15.7109375" style="2411" customWidth="1"/>
    <col min="14601" max="14848" width="11.42578125" style="2411"/>
    <col min="14849" max="14850" width="2.7109375" style="2411" customWidth="1"/>
    <col min="14851" max="14851" width="12.7109375" style="2411" customWidth="1"/>
    <col min="14852" max="14852" width="40" style="2411" customWidth="1"/>
    <col min="14853" max="14853" width="2.5703125" style="2411" customWidth="1"/>
    <col min="14854" max="14854" width="15.7109375" style="2411" customWidth="1"/>
    <col min="14855" max="14855" width="2.5703125" style="2411" customWidth="1"/>
    <col min="14856" max="14856" width="15.7109375" style="2411" customWidth="1"/>
    <col min="14857" max="15104" width="11.42578125" style="2411"/>
    <col min="15105" max="15106" width="2.7109375" style="2411" customWidth="1"/>
    <col min="15107" max="15107" width="12.7109375" style="2411" customWidth="1"/>
    <col min="15108" max="15108" width="40" style="2411" customWidth="1"/>
    <col min="15109" max="15109" width="2.5703125" style="2411" customWidth="1"/>
    <col min="15110" max="15110" width="15.7109375" style="2411" customWidth="1"/>
    <col min="15111" max="15111" width="2.5703125" style="2411" customWidth="1"/>
    <col min="15112" max="15112" width="15.7109375" style="2411" customWidth="1"/>
    <col min="15113" max="15360" width="11.42578125" style="2411"/>
    <col min="15361" max="15362" width="2.7109375" style="2411" customWidth="1"/>
    <col min="15363" max="15363" width="12.7109375" style="2411" customWidth="1"/>
    <col min="15364" max="15364" width="40" style="2411" customWidth="1"/>
    <col min="15365" max="15365" width="2.5703125" style="2411" customWidth="1"/>
    <col min="15366" max="15366" width="15.7109375" style="2411" customWidth="1"/>
    <col min="15367" max="15367" width="2.5703125" style="2411" customWidth="1"/>
    <col min="15368" max="15368" width="15.7109375" style="2411" customWidth="1"/>
    <col min="15369" max="15616" width="11.42578125" style="2411"/>
    <col min="15617" max="15618" width="2.7109375" style="2411" customWidth="1"/>
    <col min="15619" max="15619" width="12.7109375" style="2411" customWidth="1"/>
    <col min="15620" max="15620" width="40" style="2411" customWidth="1"/>
    <col min="15621" max="15621" width="2.5703125" style="2411" customWidth="1"/>
    <col min="15622" max="15622" width="15.7109375" style="2411" customWidth="1"/>
    <col min="15623" max="15623" width="2.5703125" style="2411" customWidth="1"/>
    <col min="15624" max="15624" width="15.7109375" style="2411" customWidth="1"/>
    <col min="15625" max="15872" width="11.42578125" style="2411"/>
    <col min="15873" max="15874" width="2.7109375" style="2411" customWidth="1"/>
    <col min="15875" max="15875" width="12.7109375" style="2411" customWidth="1"/>
    <col min="15876" max="15876" width="40" style="2411" customWidth="1"/>
    <col min="15877" max="15877" width="2.5703125" style="2411" customWidth="1"/>
    <col min="15878" max="15878" width="15.7109375" style="2411" customWidth="1"/>
    <col min="15879" max="15879" width="2.5703125" style="2411" customWidth="1"/>
    <col min="15880" max="15880" width="15.7109375" style="2411" customWidth="1"/>
    <col min="15881" max="16128" width="11.42578125" style="2411"/>
    <col min="16129" max="16130" width="2.7109375" style="2411" customWidth="1"/>
    <col min="16131" max="16131" width="12.7109375" style="2411" customWidth="1"/>
    <col min="16132" max="16132" width="40" style="2411" customWidth="1"/>
    <col min="16133" max="16133" width="2.5703125" style="2411" customWidth="1"/>
    <col min="16134" max="16134" width="15.7109375" style="2411" customWidth="1"/>
    <col min="16135" max="16135" width="2.5703125" style="2411" customWidth="1"/>
    <col min="16136" max="16136" width="15.7109375" style="2411" customWidth="1"/>
    <col min="16137" max="16384" width="11.42578125" style="2411"/>
  </cols>
  <sheetData>
    <row r="1" spans="1:35" ht="12.75" customHeight="1" x14ac:dyDescent="0.25"/>
    <row r="2" spans="1:35" ht="15" customHeight="1" x14ac:dyDescent="0.25">
      <c r="A2" s="2417"/>
      <c r="B2" s="3005" t="s">
        <v>1286</v>
      </c>
      <c r="C2" s="3005"/>
      <c r="D2" s="3005"/>
      <c r="E2" s="3005"/>
      <c r="F2" s="3005"/>
      <c r="G2" s="3005"/>
      <c r="H2" s="3005"/>
      <c r="I2" s="1392"/>
      <c r="J2" s="1392"/>
      <c r="K2" s="1392"/>
      <c r="L2" s="1392"/>
      <c r="M2" s="1392"/>
      <c r="N2" s="1392"/>
      <c r="O2" s="1392"/>
      <c r="P2" s="1392"/>
      <c r="Q2" s="1392"/>
      <c r="R2" s="1392"/>
      <c r="S2" s="1392"/>
      <c r="T2" s="1392"/>
      <c r="U2" s="1392"/>
      <c r="V2" s="1392"/>
      <c r="W2" s="1392"/>
      <c r="X2" s="1392"/>
      <c r="Y2" s="1392"/>
      <c r="Z2" s="1392"/>
      <c r="AA2" s="1392"/>
      <c r="AB2" s="1392"/>
      <c r="AC2" s="1392"/>
      <c r="AD2" s="1392"/>
      <c r="AE2" s="1392"/>
      <c r="AF2" s="1392"/>
      <c r="AG2" s="1392"/>
      <c r="AH2" s="1392"/>
      <c r="AI2" s="1392"/>
    </row>
    <row r="3" spans="1:35" ht="15" customHeight="1" x14ac:dyDescent="0.25">
      <c r="A3" s="2417"/>
      <c r="B3" s="3005" t="s">
        <v>3571</v>
      </c>
      <c r="C3" s="3005"/>
      <c r="D3" s="3005"/>
      <c r="E3" s="3005"/>
      <c r="F3" s="3005"/>
      <c r="G3" s="3005"/>
      <c r="H3" s="3005"/>
      <c r="I3" s="1392"/>
      <c r="J3" s="1392"/>
      <c r="K3" s="1392"/>
      <c r="L3" s="1392"/>
      <c r="M3" s="1392"/>
      <c r="N3" s="1392"/>
      <c r="O3" s="1392"/>
      <c r="P3" s="1392"/>
      <c r="Q3" s="1392"/>
      <c r="R3" s="1392"/>
      <c r="S3" s="1392"/>
      <c r="T3" s="1392"/>
      <c r="U3" s="1392"/>
      <c r="V3" s="1392"/>
      <c r="W3" s="1392"/>
      <c r="X3" s="1392"/>
      <c r="Y3" s="1392"/>
      <c r="Z3" s="1392"/>
      <c r="AA3" s="1392"/>
      <c r="AB3" s="1392"/>
      <c r="AC3" s="1392"/>
      <c r="AD3" s="1392"/>
      <c r="AE3" s="1392"/>
      <c r="AF3" s="1392"/>
      <c r="AG3" s="1392"/>
      <c r="AH3" s="1392"/>
      <c r="AI3" s="1392"/>
    </row>
    <row r="4" spans="1:35" ht="14.45" customHeight="1" x14ac:dyDescent="0.25">
      <c r="A4" s="2417"/>
      <c r="B4" s="3035" t="s">
        <v>1225</v>
      </c>
      <c r="C4" s="2848"/>
      <c r="D4" s="2848"/>
      <c r="E4" s="2848"/>
      <c r="F4" s="2848"/>
      <c r="G4" s="2848"/>
      <c r="H4" s="2848"/>
      <c r="I4" s="1392"/>
      <c r="J4" s="1392"/>
      <c r="K4" s="1392"/>
      <c r="L4" s="1392"/>
      <c r="M4" s="1392"/>
      <c r="N4" s="1392"/>
      <c r="O4" s="1392"/>
      <c r="P4" s="1392"/>
      <c r="Q4" s="1392"/>
      <c r="R4" s="1392"/>
      <c r="S4" s="1392"/>
      <c r="T4" s="1392"/>
      <c r="U4" s="1392"/>
      <c r="V4" s="1392"/>
      <c r="W4" s="1392"/>
      <c r="X4" s="1392"/>
      <c r="Y4" s="1392"/>
      <c r="Z4" s="1392"/>
      <c r="AA4" s="1392"/>
      <c r="AB4" s="1392"/>
      <c r="AC4" s="1392"/>
      <c r="AD4" s="1392"/>
      <c r="AE4" s="1392"/>
      <c r="AF4" s="1392"/>
      <c r="AG4" s="1392"/>
      <c r="AH4" s="1392"/>
      <c r="AI4" s="1392"/>
    </row>
    <row r="5" spans="1:35" x14ac:dyDescent="0.25">
      <c r="A5" s="2417"/>
      <c r="B5" s="2680"/>
      <c r="C5" s="2680"/>
      <c r="D5" s="2680"/>
      <c r="E5" s="2680"/>
      <c r="F5" s="2680"/>
      <c r="G5" s="2680"/>
      <c r="H5" s="2680"/>
      <c r="I5" s="1392"/>
      <c r="J5" s="1392"/>
      <c r="K5" s="1392"/>
      <c r="L5" s="1392"/>
      <c r="M5" s="1392"/>
      <c r="N5" s="1392"/>
      <c r="O5" s="1392"/>
      <c r="P5" s="1392"/>
      <c r="Q5" s="1392"/>
      <c r="R5" s="1392"/>
      <c r="S5" s="1392"/>
      <c r="T5" s="1392"/>
      <c r="U5" s="1392"/>
      <c r="V5" s="1392"/>
      <c r="W5" s="1392"/>
      <c r="X5" s="1392"/>
      <c r="Y5" s="1392"/>
      <c r="Z5" s="1392"/>
      <c r="AA5" s="1392"/>
      <c r="AB5" s="1392"/>
      <c r="AC5" s="1392"/>
      <c r="AD5" s="1392"/>
      <c r="AE5" s="1392"/>
      <c r="AF5" s="1392"/>
      <c r="AG5" s="1392"/>
      <c r="AH5" s="1392"/>
      <c r="AI5" s="1392"/>
    </row>
    <row r="6" spans="1:35" x14ac:dyDescent="0.25">
      <c r="A6" s="2417"/>
      <c r="B6" s="108" t="s">
        <v>2944</v>
      </c>
      <c r="C6" s="2680"/>
      <c r="D6" s="2680"/>
      <c r="E6" s="2680"/>
      <c r="F6" s="2680"/>
      <c r="G6" s="2680"/>
      <c r="H6" s="2680"/>
      <c r="I6" s="1392"/>
      <c r="J6" s="1392"/>
      <c r="K6" s="1392"/>
      <c r="L6" s="1392"/>
      <c r="M6" s="1392"/>
      <c r="N6" s="1392"/>
      <c r="O6" s="1392"/>
      <c r="P6" s="1392"/>
      <c r="Q6" s="1392"/>
      <c r="R6" s="1392"/>
      <c r="S6" s="1392"/>
      <c r="T6" s="1392"/>
      <c r="U6" s="1392"/>
      <c r="V6" s="1392"/>
      <c r="W6" s="1392"/>
      <c r="X6" s="1392"/>
      <c r="Y6" s="1392"/>
      <c r="Z6" s="1392"/>
      <c r="AA6" s="1392"/>
      <c r="AB6" s="1392"/>
      <c r="AC6" s="1392"/>
      <c r="AD6" s="1392"/>
      <c r="AE6" s="1392"/>
      <c r="AF6" s="1392"/>
      <c r="AG6" s="1392"/>
      <c r="AH6" s="1392"/>
      <c r="AI6" s="1392"/>
    </row>
    <row r="7" spans="1:35" ht="15.75" thickBot="1" x14ac:dyDescent="0.3">
      <c r="A7" s="2417"/>
      <c r="B7" s="3003" t="s">
        <v>3570</v>
      </c>
      <c r="C7" s="3003"/>
      <c r="D7" s="3003"/>
      <c r="E7" s="3003"/>
      <c r="F7" s="3003"/>
      <c r="G7" s="3003"/>
      <c r="H7" s="3003"/>
      <c r="I7" s="1392"/>
      <c r="J7" s="1392"/>
      <c r="K7" s="1392"/>
      <c r="L7" s="1392"/>
      <c r="M7" s="1392"/>
      <c r="N7" s="1392"/>
      <c r="O7" s="1392"/>
      <c r="P7" s="1392"/>
      <c r="Q7" s="1392"/>
      <c r="R7" s="1392"/>
      <c r="S7" s="1392"/>
      <c r="T7" s="1392"/>
      <c r="U7" s="1392"/>
      <c r="V7" s="1392"/>
      <c r="W7" s="1392"/>
      <c r="X7" s="1392"/>
      <c r="Y7" s="1392"/>
      <c r="Z7" s="1392"/>
      <c r="AA7" s="1392"/>
      <c r="AB7" s="1392"/>
      <c r="AC7" s="1392"/>
      <c r="AD7" s="1392"/>
      <c r="AE7" s="1392"/>
      <c r="AF7" s="1392"/>
      <c r="AG7" s="1392"/>
      <c r="AH7" s="1392"/>
      <c r="AI7" s="1392"/>
    </row>
    <row r="8" spans="1:35" ht="9.9499999999999993" customHeight="1" x14ac:dyDescent="0.25">
      <c r="A8" s="2417"/>
      <c r="B8" s="2414"/>
      <c r="C8" s="2414"/>
      <c r="D8" s="2414"/>
      <c r="E8" s="2421"/>
      <c r="F8" s="2414"/>
      <c r="G8" s="2421"/>
      <c r="H8" s="2414"/>
      <c r="I8" s="1392"/>
      <c r="J8" s="1392"/>
      <c r="K8" s="1392"/>
      <c r="L8" s="1392"/>
      <c r="M8" s="1392"/>
      <c r="N8" s="1392"/>
      <c r="O8" s="1392"/>
      <c r="P8" s="1392"/>
      <c r="Q8" s="1392"/>
      <c r="R8" s="1392"/>
      <c r="S8" s="1392"/>
      <c r="T8" s="1392"/>
      <c r="U8" s="1392"/>
      <c r="V8" s="1392"/>
      <c r="W8" s="1392"/>
      <c r="X8" s="1392"/>
      <c r="Y8" s="1392"/>
      <c r="Z8" s="1392"/>
      <c r="AA8" s="1392"/>
      <c r="AB8" s="1392"/>
      <c r="AC8" s="1392"/>
      <c r="AD8" s="1392"/>
      <c r="AE8" s="1392"/>
      <c r="AF8" s="1392"/>
      <c r="AG8" s="1392"/>
      <c r="AH8" s="1392"/>
      <c r="AI8" s="1392"/>
    </row>
    <row r="9" spans="1:35" ht="17.100000000000001" customHeight="1" x14ac:dyDescent="0.3">
      <c r="A9" s="2417"/>
      <c r="B9" s="2414" t="s">
        <v>3200</v>
      </c>
      <c r="D9" s="2414"/>
      <c r="E9" s="2421"/>
      <c r="F9" s="2423"/>
      <c r="G9" s="2660">
        <v>1</v>
      </c>
      <c r="H9" s="2728" t="s">
        <v>3569</v>
      </c>
      <c r="I9" s="1392"/>
      <c r="J9" s="1392"/>
      <c r="K9" s="1392"/>
      <c r="L9" s="1392"/>
      <c r="M9" s="1392"/>
      <c r="N9" s="1392"/>
      <c r="O9" s="1392"/>
      <c r="P9" s="1392"/>
      <c r="Q9" s="1392"/>
      <c r="R9" s="1392"/>
      <c r="S9" s="1392"/>
      <c r="T9" s="1392"/>
      <c r="U9" s="1392"/>
      <c r="V9" s="1392"/>
      <c r="W9" s="1392"/>
      <c r="X9" s="1392"/>
      <c r="Y9" s="1392"/>
      <c r="Z9" s="1392"/>
      <c r="AA9" s="1392"/>
      <c r="AB9" s="1392"/>
      <c r="AC9" s="1392"/>
      <c r="AD9" s="1392"/>
      <c r="AE9" s="1392"/>
      <c r="AF9" s="1392"/>
      <c r="AG9" s="1392"/>
      <c r="AH9" s="1392"/>
      <c r="AI9" s="1392"/>
    </row>
    <row r="10" spans="1:35" ht="17.100000000000001" customHeight="1" x14ac:dyDescent="0.3">
      <c r="A10" s="2417"/>
      <c r="B10" s="2570"/>
      <c r="C10" s="2734"/>
      <c r="D10" s="2414"/>
      <c r="E10" s="2421"/>
      <c r="F10" s="2423"/>
      <c r="G10" s="2660"/>
      <c r="H10" s="2436"/>
      <c r="I10" s="1392"/>
      <c r="J10" s="1392"/>
      <c r="K10" s="1392"/>
      <c r="L10" s="1392"/>
      <c r="M10" s="1392"/>
      <c r="N10" s="1392"/>
      <c r="O10" s="1392"/>
      <c r="P10" s="1392"/>
      <c r="Q10" s="1392"/>
      <c r="R10" s="1392"/>
      <c r="S10" s="1392"/>
      <c r="T10" s="1392"/>
      <c r="U10" s="1392"/>
      <c r="V10" s="1392"/>
      <c r="W10" s="1392"/>
      <c r="X10" s="1392"/>
      <c r="Y10" s="1392"/>
      <c r="Z10" s="1392"/>
      <c r="AA10" s="1392"/>
      <c r="AB10" s="1392"/>
      <c r="AC10" s="1392"/>
      <c r="AD10" s="1392"/>
      <c r="AE10" s="1392"/>
      <c r="AF10" s="1392"/>
      <c r="AG10" s="1392"/>
      <c r="AH10" s="1392"/>
      <c r="AI10" s="1392"/>
    </row>
    <row r="11" spans="1:35" x14ac:dyDescent="0.25">
      <c r="A11" s="2417"/>
      <c r="B11" s="2424" t="s">
        <v>1054</v>
      </c>
      <c r="D11" s="2424"/>
      <c r="E11" s="2421"/>
      <c r="F11" s="2414"/>
      <c r="G11" s="2660"/>
      <c r="H11" s="2414"/>
      <c r="I11" s="1392"/>
      <c r="J11" s="1392"/>
      <c r="K11" s="1392"/>
      <c r="L11" s="1392"/>
      <c r="M11" s="1392"/>
      <c r="N11" s="1392"/>
      <c r="O11" s="1392"/>
      <c r="P11" s="1392"/>
      <c r="Q11" s="1392"/>
      <c r="R11" s="1392"/>
      <c r="S11" s="1392"/>
      <c r="T11" s="1392"/>
      <c r="U11" s="1392"/>
      <c r="V11" s="1392"/>
      <c r="W11" s="1392"/>
      <c r="X11" s="1392"/>
      <c r="Y11" s="1392"/>
      <c r="Z11" s="1392"/>
      <c r="AA11" s="1392"/>
      <c r="AB11" s="1392"/>
      <c r="AC11" s="1392"/>
      <c r="AD11" s="1392"/>
      <c r="AE11" s="1392"/>
      <c r="AF11" s="1392"/>
      <c r="AG11" s="1392"/>
      <c r="AH11" s="1392"/>
      <c r="AI11" s="1392"/>
    </row>
    <row r="12" spans="1:35" ht="12" customHeight="1" x14ac:dyDescent="0.25">
      <c r="A12" s="2417"/>
      <c r="B12" s="2424"/>
      <c r="D12" s="2424"/>
      <c r="E12" s="2421"/>
      <c r="F12" s="2414"/>
      <c r="G12" s="2660"/>
      <c r="H12" s="2414"/>
      <c r="I12" s="1392"/>
      <c r="J12" s="1392"/>
      <c r="K12" s="1392"/>
      <c r="L12" s="1392"/>
      <c r="M12" s="1392"/>
      <c r="N12" s="1392"/>
      <c r="O12" s="1392"/>
      <c r="P12" s="1392"/>
      <c r="Q12" s="1392"/>
      <c r="R12" s="1392"/>
      <c r="S12" s="1392"/>
      <c r="T12" s="1392"/>
      <c r="U12" s="1392"/>
      <c r="V12" s="1392"/>
      <c r="W12" s="1392"/>
      <c r="X12" s="1392"/>
      <c r="Y12" s="1392"/>
      <c r="Z12" s="1392"/>
      <c r="AA12" s="1392"/>
      <c r="AB12" s="1392"/>
      <c r="AC12" s="1392"/>
      <c r="AD12" s="1392"/>
      <c r="AE12" s="1392"/>
      <c r="AF12" s="1392"/>
      <c r="AG12" s="1392"/>
      <c r="AH12" s="1392"/>
      <c r="AI12" s="1392"/>
    </row>
    <row r="13" spans="1:35" ht="16.5" customHeight="1" x14ac:dyDescent="0.25">
      <c r="A13" s="2417"/>
      <c r="B13" s="2414" t="s">
        <v>3199</v>
      </c>
      <c r="C13" s="2413"/>
      <c r="D13" s="2414"/>
      <c r="E13" s="2421"/>
      <c r="F13" s="2414"/>
      <c r="G13" s="2660"/>
      <c r="H13" s="2436"/>
      <c r="I13" s="1392"/>
      <c r="J13" s="1392"/>
      <c r="K13" s="1392"/>
      <c r="L13" s="1392"/>
      <c r="M13" s="1392"/>
      <c r="N13" s="1392"/>
      <c r="O13" s="1392"/>
      <c r="P13" s="1392"/>
      <c r="Q13" s="1392"/>
      <c r="R13" s="1392"/>
      <c r="S13" s="1392"/>
      <c r="T13" s="1392"/>
      <c r="U13" s="1392"/>
      <c r="V13" s="1392"/>
      <c r="W13" s="1392"/>
      <c r="X13" s="1392"/>
      <c r="Y13" s="1392"/>
      <c r="Z13" s="1392"/>
      <c r="AA13" s="1392"/>
      <c r="AB13" s="1392"/>
      <c r="AC13" s="1392"/>
      <c r="AD13" s="1392"/>
      <c r="AE13" s="1392"/>
      <c r="AF13" s="1392"/>
      <c r="AG13" s="1392"/>
      <c r="AH13" s="1392"/>
      <c r="AI13" s="1392"/>
    </row>
    <row r="14" spans="1:35" ht="15" customHeight="1" x14ac:dyDescent="0.25">
      <c r="A14" s="2417"/>
      <c r="B14" s="2414" t="s">
        <v>3198</v>
      </c>
      <c r="D14" s="2734"/>
      <c r="E14" s="2421"/>
      <c r="F14" s="2414"/>
      <c r="G14" s="2660">
        <v>2</v>
      </c>
      <c r="H14" s="2728" t="s">
        <v>3568</v>
      </c>
      <c r="I14" s="1392"/>
      <c r="J14" s="1392"/>
      <c r="K14" s="1392"/>
      <c r="L14" s="1392"/>
      <c r="M14" s="1392"/>
      <c r="N14" s="1392"/>
      <c r="O14" s="1392"/>
      <c r="P14" s="1392"/>
      <c r="Q14" s="1392"/>
      <c r="R14" s="1392"/>
      <c r="S14" s="1392"/>
      <c r="T14" s="1392"/>
      <c r="U14" s="1392"/>
      <c r="V14" s="1392"/>
      <c r="W14" s="1392"/>
      <c r="X14" s="1392"/>
      <c r="Y14" s="1392"/>
      <c r="Z14" s="1392"/>
      <c r="AA14" s="1392"/>
      <c r="AB14" s="1392"/>
      <c r="AC14" s="1392"/>
      <c r="AD14" s="1392"/>
      <c r="AE14" s="1392"/>
      <c r="AF14" s="1392"/>
      <c r="AG14" s="1392"/>
      <c r="AH14" s="1392"/>
      <c r="AI14" s="1392"/>
    </row>
    <row r="15" spans="1:35" ht="15" customHeight="1" x14ac:dyDescent="0.25">
      <c r="A15" s="2417"/>
      <c r="B15" s="2414"/>
      <c r="C15" s="2734"/>
      <c r="D15" s="2414"/>
      <c r="E15" s="2421"/>
      <c r="F15" s="2414"/>
      <c r="G15" s="2421"/>
      <c r="H15" s="2436"/>
      <c r="I15" s="1392"/>
      <c r="J15" s="1392"/>
      <c r="K15" s="1392"/>
      <c r="L15" s="1392"/>
      <c r="M15" s="1392"/>
      <c r="N15" s="1392"/>
      <c r="O15" s="1392"/>
      <c r="P15" s="1392"/>
      <c r="Q15" s="1392"/>
      <c r="R15" s="1392"/>
      <c r="S15" s="1392"/>
      <c r="T15" s="1392"/>
      <c r="U15" s="1392"/>
      <c r="V15" s="1392"/>
      <c r="W15" s="1392"/>
      <c r="X15" s="1392"/>
      <c r="Y15" s="1392"/>
      <c r="Z15" s="1392"/>
      <c r="AA15" s="1392"/>
      <c r="AB15" s="1392"/>
      <c r="AC15" s="1392"/>
      <c r="AD15" s="1392"/>
      <c r="AE15" s="1392"/>
      <c r="AF15" s="1392"/>
      <c r="AG15" s="1392"/>
      <c r="AH15" s="1392"/>
      <c r="AI15" s="1392"/>
    </row>
    <row r="16" spans="1:35" ht="16.5" customHeight="1" x14ac:dyDescent="0.25">
      <c r="A16" s="2417"/>
      <c r="B16" s="2424" t="s">
        <v>1055</v>
      </c>
      <c r="D16" s="2424"/>
      <c r="E16" s="2421"/>
      <c r="F16" s="2414"/>
      <c r="G16" s="2421"/>
      <c r="H16" s="2414"/>
      <c r="I16" s="1392"/>
      <c r="J16" s="1392"/>
      <c r="K16" s="1392"/>
      <c r="L16" s="1392"/>
      <c r="M16" s="1392"/>
      <c r="N16" s="1392"/>
      <c r="O16" s="1392"/>
      <c r="P16" s="1392"/>
      <c r="Q16" s="1392"/>
      <c r="R16" s="1392"/>
      <c r="S16" s="1392"/>
      <c r="T16" s="1392"/>
      <c r="U16" s="1392"/>
      <c r="V16" s="1392"/>
      <c r="W16" s="1392"/>
      <c r="X16" s="1392"/>
      <c r="Y16" s="1392"/>
      <c r="Z16" s="1392"/>
      <c r="AA16" s="1392"/>
      <c r="AB16" s="1392"/>
      <c r="AC16" s="1392"/>
      <c r="AD16" s="1392"/>
      <c r="AE16" s="1392"/>
      <c r="AF16" s="1392"/>
      <c r="AG16" s="1392"/>
      <c r="AH16" s="1392"/>
      <c r="AI16" s="1392"/>
    </row>
    <row r="17" spans="1:35" ht="12" customHeight="1" x14ac:dyDescent="0.25">
      <c r="A17" s="2417"/>
      <c r="B17" s="2424"/>
      <c r="D17" s="2424"/>
      <c r="E17" s="2421"/>
      <c r="F17" s="2414"/>
      <c r="G17" s="2421"/>
      <c r="H17" s="2414"/>
      <c r="I17" s="1392"/>
      <c r="J17" s="1392"/>
      <c r="K17" s="1392"/>
      <c r="L17" s="1392"/>
      <c r="M17" s="1392"/>
      <c r="N17" s="1392"/>
      <c r="O17" s="1392"/>
      <c r="P17" s="1392"/>
      <c r="Q17" s="1392"/>
      <c r="R17" s="1392"/>
      <c r="S17" s="1392"/>
      <c r="T17" s="1392"/>
      <c r="U17" s="1392"/>
      <c r="V17" s="1392"/>
      <c r="W17" s="1392"/>
      <c r="X17" s="1392"/>
      <c r="Y17" s="1392"/>
      <c r="Z17" s="1392"/>
      <c r="AA17" s="1392"/>
      <c r="AB17" s="1392"/>
      <c r="AC17" s="1392"/>
      <c r="AD17" s="1392"/>
      <c r="AE17" s="1392"/>
      <c r="AF17" s="1392"/>
      <c r="AG17" s="1392"/>
      <c r="AH17" s="1392"/>
      <c r="AI17" s="1392"/>
    </row>
    <row r="18" spans="1:35" ht="16.5" customHeight="1" x14ac:dyDescent="0.25">
      <c r="A18" s="2417"/>
      <c r="B18" s="2730" t="s">
        <v>3567</v>
      </c>
      <c r="C18" s="2733"/>
      <c r="D18" s="2733"/>
      <c r="E18" s="2421"/>
      <c r="F18" s="2414"/>
      <c r="G18" s="2421"/>
      <c r="H18" s="2414"/>
      <c r="I18" s="1392"/>
      <c r="J18" s="1392"/>
      <c r="K18" s="1392"/>
      <c r="L18" s="1392"/>
      <c r="M18" s="1392"/>
      <c r="N18" s="1392"/>
      <c r="O18" s="1392"/>
      <c r="P18" s="1392"/>
      <c r="Q18" s="1392"/>
      <c r="R18" s="1392"/>
      <c r="S18" s="1392"/>
      <c r="T18" s="1392"/>
      <c r="U18" s="1392"/>
      <c r="V18" s="1392"/>
      <c r="W18" s="1392"/>
      <c r="X18" s="1392"/>
      <c r="Y18" s="1392"/>
      <c r="Z18" s="1392"/>
      <c r="AA18" s="1392"/>
      <c r="AB18" s="1392"/>
      <c r="AC18" s="1392"/>
      <c r="AD18" s="1392"/>
      <c r="AE18" s="1392"/>
      <c r="AF18" s="1392"/>
      <c r="AG18" s="1392"/>
      <c r="AH18" s="1392"/>
      <c r="AI18" s="1392"/>
    </row>
    <row r="19" spans="1:35" x14ac:dyDescent="0.25">
      <c r="A19" s="2417"/>
      <c r="B19" s="2730" t="s">
        <v>3566</v>
      </c>
      <c r="C19" s="2733"/>
      <c r="D19" s="2733"/>
      <c r="E19" s="2421"/>
      <c r="F19" s="2414"/>
      <c r="G19" s="2421"/>
      <c r="H19" s="2414"/>
      <c r="I19" s="1392"/>
      <c r="J19" s="1392"/>
      <c r="K19" s="1392"/>
      <c r="L19" s="1392"/>
      <c r="M19" s="1392"/>
      <c r="N19" s="1392"/>
      <c r="O19" s="1392"/>
      <c r="P19" s="1392"/>
      <c r="Q19" s="1392"/>
      <c r="R19" s="1392"/>
      <c r="S19" s="1392"/>
      <c r="T19" s="1392"/>
      <c r="U19" s="1392"/>
      <c r="V19" s="1392"/>
      <c r="W19" s="1392"/>
      <c r="X19" s="1392"/>
      <c r="Y19" s="1392"/>
      <c r="Z19" s="1392"/>
      <c r="AA19" s="1392"/>
      <c r="AB19" s="1392"/>
      <c r="AC19" s="1392"/>
      <c r="AD19" s="1392"/>
      <c r="AE19" s="1392"/>
      <c r="AF19" s="1392"/>
      <c r="AG19" s="1392"/>
      <c r="AH19" s="1392"/>
      <c r="AI19" s="1392"/>
    </row>
    <row r="20" spans="1:35" x14ac:dyDescent="0.25">
      <c r="A20" s="2417"/>
      <c r="B20" s="2730" t="s">
        <v>3565</v>
      </c>
      <c r="C20" s="2733"/>
      <c r="D20" s="2733"/>
      <c r="E20" s="2421"/>
      <c r="F20" s="2414"/>
      <c r="G20" s="2421"/>
      <c r="H20" s="2414"/>
      <c r="I20" s="1392"/>
      <c r="J20" s="1392"/>
      <c r="K20" s="1392"/>
      <c r="L20" s="1392"/>
      <c r="M20" s="1392"/>
      <c r="N20" s="1392"/>
      <c r="O20" s="1392"/>
      <c r="P20" s="1392"/>
      <c r="Q20" s="1392"/>
      <c r="R20" s="1392"/>
      <c r="S20" s="1392"/>
      <c r="T20" s="1392"/>
      <c r="U20" s="1392"/>
      <c r="V20" s="1392"/>
      <c r="W20" s="1392"/>
      <c r="X20" s="1392"/>
      <c r="Y20" s="1392"/>
      <c r="Z20" s="1392"/>
      <c r="AA20" s="1392"/>
      <c r="AB20" s="1392"/>
      <c r="AC20" s="1392"/>
      <c r="AD20" s="1392"/>
      <c r="AE20" s="1392"/>
      <c r="AF20" s="1392"/>
      <c r="AG20" s="1392"/>
      <c r="AH20" s="1392"/>
      <c r="AI20" s="1392"/>
    </row>
    <row r="21" spans="1:35" x14ac:dyDescent="0.25">
      <c r="A21" s="2417"/>
      <c r="B21" s="2730" t="s">
        <v>3564</v>
      </c>
      <c r="C21" s="2733"/>
      <c r="D21" s="2733"/>
      <c r="F21" s="2411"/>
      <c r="G21" s="2421"/>
      <c r="H21" s="2414"/>
      <c r="I21" s="1392"/>
      <c r="J21" s="1392"/>
      <c r="K21" s="1392"/>
      <c r="L21" s="1392"/>
      <c r="M21" s="1392"/>
      <c r="N21" s="1392"/>
      <c r="O21" s="1392"/>
      <c r="P21" s="1392"/>
      <c r="Q21" s="1392"/>
      <c r="R21" s="1392"/>
      <c r="S21" s="1392"/>
      <c r="T21" s="1392"/>
      <c r="U21" s="1392"/>
      <c r="V21" s="1392"/>
      <c r="W21" s="1392"/>
      <c r="X21" s="1392"/>
      <c r="Y21" s="1392"/>
      <c r="Z21" s="1392"/>
      <c r="AA21" s="1392"/>
      <c r="AB21" s="1392"/>
      <c r="AC21" s="1392"/>
      <c r="AD21" s="1392"/>
      <c r="AE21" s="1392"/>
      <c r="AF21" s="1392"/>
      <c r="AG21" s="1392"/>
      <c r="AH21" s="1392"/>
      <c r="AI21" s="1392"/>
    </row>
    <row r="22" spans="1:35" x14ac:dyDescent="0.25">
      <c r="A22" s="2417"/>
      <c r="B22" s="2730" t="s">
        <v>3563</v>
      </c>
      <c r="C22" s="2733"/>
      <c r="D22" s="2733"/>
      <c r="E22" s="2660"/>
      <c r="F22" s="2436"/>
      <c r="G22" s="2421"/>
      <c r="H22" s="2414"/>
      <c r="I22" s="1392"/>
      <c r="J22" s="1392"/>
      <c r="K22" s="1392"/>
      <c r="L22" s="1392"/>
      <c r="M22" s="1392"/>
      <c r="N22" s="1392"/>
      <c r="O22" s="1392"/>
      <c r="P22" s="1392"/>
      <c r="Q22" s="1392"/>
      <c r="R22" s="1392"/>
      <c r="S22" s="1392"/>
      <c r="T22" s="1392"/>
      <c r="U22" s="1392"/>
      <c r="V22" s="1392"/>
      <c r="W22" s="1392"/>
      <c r="X22" s="1392"/>
      <c r="Y22" s="1392"/>
      <c r="Z22" s="1392"/>
      <c r="AA22" s="1392"/>
      <c r="AB22" s="1392"/>
      <c r="AC22" s="1392"/>
      <c r="AD22" s="1392"/>
      <c r="AE22" s="1392"/>
      <c r="AF22" s="1392"/>
      <c r="AG22" s="1392"/>
      <c r="AH22" s="1392"/>
      <c r="AI22" s="1392"/>
    </row>
    <row r="23" spans="1:35" ht="12.75" customHeight="1" x14ac:dyDescent="0.25">
      <c r="A23" s="2417"/>
      <c r="B23" s="2730" t="s">
        <v>3562</v>
      </c>
      <c r="C23" s="2733"/>
      <c r="D23" s="2733"/>
      <c r="E23" s="2660">
        <v>3</v>
      </c>
      <c r="F23" s="2731" t="s">
        <v>3561</v>
      </c>
      <c r="G23" s="2421"/>
      <c r="H23" s="2414"/>
      <c r="I23" s="1392"/>
      <c r="J23" s="1392"/>
      <c r="K23" s="1392"/>
      <c r="L23" s="1392"/>
      <c r="M23" s="1392"/>
      <c r="N23" s="1392"/>
      <c r="O23" s="1392"/>
      <c r="P23" s="1392"/>
      <c r="Q23" s="1392"/>
      <c r="R23" s="1392"/>
      <c r="S23" s="1392"/>
      <c r="T23" s="1392"/>
      <c r="U23" s="1392"/>
      <c r="V23" s="1392"/>
      <c r="W23" s="1392"/>
      <c r="X23" s="1392"/>
      <c r="Y23" s="1392"/>
      <c r="Z23" s="1392"/>
      <c r="AA23" s="1392"/>
      <c r="AB23" s="1392"/>
      <c r="AC23" s="1392"/>
      <c r="AD23" s="1392"/>
      <c r="AE23" s="1392"/>
      <c r="AF23" s="1392"/>
      <c r="AG23" s="1392"/>
      <c r="AH23" s="1392"/>
      <c r="AI23" s="1392"/>
    </row>
    <row r="24" spans="1:35" ht="8.1" customHeight="1" x14ac:dyDescent="0.25">
      <c r="A24" s="2417"/>
      <c r="B24" s="2730"/>
      <c r="C24" s="2414"/>
      <c r="D24" s="2414"/>
      <c r="E24" s="2660"/>
      <c r="F24" s="2414"/>
      <c r="G24" s="2421"/>
      <c r="H24" s="2414"/>
      <c r="I24" s="1392"/>
      <c r="J24" s="1392"/>
      <c r="K24" s="1392"/>
      <c r="L24" s="1392"/>
      <c r="M24" s="1392"/>
      <c r="N24" s="1392"/>
      <c r="O24" s="1392"/>
      <c r="P24" s="1392"/>
      <c r="Q24" s="1392"/>
      <c r="R24" s="1392"/>
      <c r="S24" s="1392"/>
      <c r="T24" s="1392"/>
      <c r="U24" s="1392"/>
      <c r="V24" s="1392"/>
      <c r="W24" s="1392"/>
      <c r="X24" s="1392"/>
      <c r="Y24" s="1392"/>
      <c r="Z24" s="1392"/>
      <c r="AA24" s="1392"/>
      <c r="AB24" s="1392"/>
      <c r="AC24" s="1392"/>
      <c r="AD24" s="1392"/>
      <c r="AE24" s="1392"/>
      <c r="AF24" s="1392"/>
      <c r="AG24" s="1392"/>
      <c r="AH24" s="1392"/>
      <c r="AI24" s="1392"/>
    </row>
    <row r="25" spans="1:35" ht="17.100000000000001" customHeight="1" x14ac:dyDescent="0.25">
      <c r="A25" s="2417"/>
      <c r="B25" s="2730" t="s">
        <v>3191</v>
      </c>
      <c r="C25" s="2414"/>
      <c r="D25" s="2414"/>
      <c r="E25" s="2660">
        <v>4</v>
      </c>
      <c r="F25" s="2731" t="s">
        <v>3560</v>
      </c>
      <c r="G25" s="2421"/>
      <c r="H25" s="2414"/>
      <c r="I25" s="1392"/>
      <c r="J25" s="1392"/>
      <c r="K25" s="1392"/>
      <c r="L25" s="1392"/>
      <c r="M25" s="1392"/>
      <c r="N25" s="1392"/>
      <c r="O25" s="1392"/>
      <c r="P25" s="1392"/>
      <c r="Q25" s="1392"/>
      <c r="R25" s="1392"/>
      <c r="S25" s="1392"/>
      <c r="T25" s="1392"/>
      <c r="U25" s="1392"/>
      <c r="V25" s="1392"/>
      <c r="W25" s="1392"/>
      <c r="X25" s="1392"/>
      <c r="Y25" s="1392"/>
      <c r="Z25" s="1392"/>
      <c r="AA25" s="1392"/>
      <c r="AB25" s="1392"/>
      <c r="AC25" s="1392"/>
      <c r="AD25" s="1392"/>
      <c r="AE25" s="1392"/>
      <c r="AF25" s="1392"/>
      <c r="AG25" s="1392"/>
      <c r="AH25" s="1392"/>
      <c r="AI25" s="1392"/>
    </row>
    <row r="26" spans="1:35" ht="8.1" customHeight="1" x14ac:dyDescent="0.25">
      <c r="A26" s="2417"/>
      <c r="B26" s="2732"/>
      <c r="C26" s="2448"/>
      <c r="D26" s="2448"/>
      <c r="E26" s="2660"/>
      <c r="F26" s="2414"/>
      <c r="G26" s="2421"/>
      <c r="H26" s="2414"/>
      <c r="I26" s="1392"/>
      <c r="J26" s="1392"/>
      <c r="K26" s="1392"/>
      <c r="L26" s="1392"/>
      <c r="M26" s="1392"/>
      <c r="N26" s="1392"/>
      <c r="O26" s="1392"/>
      <c r="P26" s="1392"/>
      <c r="Q26" s="1392"/>
      <c r="R26" s="1392"/>
      <c r="S26" s="1392"/>
      <c r="T26" s="1392"/>
      <c r="U26" s="1392"/>
      <c r="V26" s="1392"/>
      <c r="W26" s="1392"/>
      <c r="X26" s="1392"/>
      <c r="Y26" s="1392"/>
      <c r="Z26" s="1392"/>
      <c r="AA26" s="1392"/>
      <c r="AB26" s="1392"/>
      <c r="AC26" s="1392"/>
      <c r="AD26" s="1392"/>
      <c r="AE26" s="1392"/>
      <c r="AF26" s="1392"/>
      <c r="AG26" s="1392"/>
      <c r="AH26" s="1392"/>
      <c r="AI26" s="1392"/>
    </row>
    <row r="27" spans="1:35" ht="17.100000000000001" customHeight="1" x14ac:dyDescent="0.25">
      <c r="A27" s="2417"/>
      <c r="B27" s="2730" t="s">
        <v>3190</v>
      </c>
      <c r="C27" s="2414"/>
      <c r="D27" s="2414"/>
      <c r="E27" s="2660">
        <v>5</v>
      </c>
      <c r="F27" s="2731" t="s">
        <v>3559</v>
      </c>
      <c r="G27" s="2421"/>
      <c r="H27" s="2414"/>
      <c r="I27" s="1392"/>
      <c r="J27" s="1392"/>
      <c r="K27" s="1392"/>
      <c r="L27" s="1392"/>
      <c r="M27" s="1392"/>
      <c r="N27" s="1392"/>
      <c r="O27" s="1392"/>
      <c r="P27" s="1392"/>
      <c r="Q27" s="1392"/>
      <c r="R27" s="1392"/>
      <c r="S27" s="1392"/>
      <c r="T27" s="1392"/>
      <c r="U27" s="1392"/>
      <c r="V27" s="1392"/>
      <c r="W27" s="1392"/>
      <c r="X27" s="1392"/>
      <c r="Y27" s="1392"/>
      <c r="Z27" s="1392"/>
      <c r="AA27" s="1392"/>
      <c r="AB27" s="1392"/>
      <c r="AC27" s="1392"/>
      <c r="AD27" s="1392"/>
      <c r="AE27" s="1392"/>
      <c r="AF27" s="1392"/>
      <c r="AG27" s="1392"/>
      <c r="AH27" s="1392"/>
      <c r="AI27" s="1392"/>
    </row>
    <row r="28" spans="1:35" ht="8.1" customHeight="1" x14ac:dyDescent="0.25">
      <c r="A28" s="2417"/>
      <c r="B28" s="2730"/>
      <c r="C28" s="2414"/>
      <c r="D28" s="2414"/>
      <c r="E28" s="2660"/>
      <c r="F28" s="2414"/>
      <c r="G28" s="2421"/>
      <c r="H28" s="2414"/>
      <c r="I28" s="1392"/>
      <c r="J28" s="1392"/>
      <c r="K28" s="1392"/>
      <c r="L28" s="1392"/>
      <c r="M28" s="1392"/>
      <c r="N28" s="1392"/>
      <c r="O28" s="1392"/>
      <c r="P28" s="1392"/>
      <c r="Q28" s="1392"/>
      <c r="R28" s="1392"/>
      <c r="S28" s="1392"/>
      <c r="T28" s="1392"/>
      <c r="U28" s="1392"/>
      <c r="V28" s="1392"/>
      <c r="W28" s="1392"/>
      <c r="X28" s="1392"/>
      <c r="Y28" s="1392"/>
      <c r="Z28" s="1392"/>
      <c r="AA28" s="1392"/>
      <c r="AB28" s="1392"/>
      <c r="AC28" s="1392"/>
      <c r="AD28" s="1392"/>
      <c r="AE28" s="1392"/>
      <c r="AF28" s="1392"/>
      <c r="AG28" s="1392"/>
      <c r="AH28" s="1392"/>
      <c r="AI28" s="1392"/>
    </row>
    <row r="29" spans="1:35" ht="17.100000000000001" customHeight="1" x14ac:dyDescent="0.25">
      <c r="A29" s="2417"/>
      <c r="B29" s="2730" t="s">
        <v>3189</v>
      </c>
      <c r="C29" s="2414"/>
      <c r="D29" s="2414"/>
      <c r="E29" s="2660">
        <v>6</v>
      </c>
      <c r="F29" s="2731" t="s">
        <v>3558</v>
      </c>
      <c r="G29" s="2421"/>
      <c r="H29" s="2659"/>
      <c r="I29" s="1392"/>
      <c r="J29" s="1392"/>
      <c r="K29" s="1392"/>
      <c r="L29" s="1392"/>
      <c r="M29" s="1392"/>
      <c r="N29" s="1392"/>
      <c r="O29" s="1392"/>
      <c r="P29" s="1392"/>
      <c r="Q29" s="1392"/>
      <c r="R29" s="1392"/>
      <c r="S29" s="1392"/>
      <c r="T29" s="1392"/>
      <c r="U29" s="1392"/>
      <c r="V29" s="1392"/>
      <c r="W29" s="1392"/>
      <c r="X29" s="1392"/>
      <c r="Y29" s="1392"/>
      <c r="Z29" s="1392"/>
      <c r="AA29" s="1392"/>
      <c r="AB29" s="1392"/>
      <c r="AC29" s="1392"/>
      <c r="AD29" s="1392"/>
      <c r="AE29" s="1392"/>
      <c r="AF29" s="1392"/>
      <c r="AG29" s="1392"/>
      <c r="AH29" s="1392"/>
      <c r="AI29" s="1392"/>
    </row>
    <row r="30" spans="1:35" ht="8.1" customHeight="1" x14ac:dyDescent="0.25">
      <c r="A30" s="2417"/>
      <c r="B30" s="2730"/>
      <c r="C30" s="2414"/>
      <c r="D30" s="2414"/>
      <c r="E30" s="2660"/>
      <c r="F30" s="2414"/>
      <c r="G30" s="2421"/>
      <c r="H30" s="2414"/>
      <c r="I30" s="1392"/>
      <c r="J30" s="1392"/>
      <c r="K30" s="1392"/>
      <c r="L30" s="1392"/>
      <c r="M30" s="1392"/>
      <c r="N30" s="1392"/>
      <c r="O30" s="1392"/>
      <c r="P30" s="1392"/>
      <c r="Q30" s="1392"/>
      <c r="R30" s="1392"/>
      <c r="S30" s="1392"/>
      <c r="T30" s="1392"/>
      <c r="U30" s="1392"/>
      <c r="V30" s="1392"/>
      <c r="W30" s="1392"/>
      <c r="X30" s="1392"/>
      <c r="Y30" s="1392"/>
      <c r="Z30" s="1392"/>
      <c r="AA30" s="1392"/>
      <c r="AB30" s="1392"/>
      <c r="AC30" s="1392"/>
      <c r="AD30" s="1392"/>
      <c r="AE30" s="1392"/>
      <c r="AF30" s="1392"/>
      <c r="AG30" s="1392"/>
      <c r="AH30" s="1392"/>
      <c r="AI30" s="1392"/>
    </row>
    <row r="31" spans="1:35" ht="16.5" customHeight="1" x14ac:dyDescent="0.25">
      <c r="A31" s="2417"/>
      <c r="B31" s="2730" t="s">
        <v>3188</v>
      </c>
      <c r="C31" s="2414"/>
      <c r="D31" s="2414"/>
      <c r="E31" s="2660"/>
      <c r="F31" s="2414"/>
      <c r="G31" s="2421"/>
      <c r="H31" s="2414"/>
      <c r="I31" s="1392"/>
      <c r="J31" s="1392"/>
      <c r="K31" s="1392"/>
      <c r="L31" s="1392"/>
      <c r="M31" s="1392"/>
      <c r="N31" s="1392"/>
      <c r="O31" s="1392"/>
      <c r="P31" s="1392"/>
      <c r="Q31" s="1392"/>
      <c r="R31" s="1392"/>
      <c r="S31" s="1392"/>
      <c r="T31" s="1392"/>
      <c r="U31" s="1392"/>
      <c r="V31" s="1392"/>
      <c r="W31" s="1392"/>
      <c r="X31" s="1392"/>
      <c r="Y31" s="1392"/>
      <c r="Z31" s="1392"/>
      <c r="AA31" s="1392"/>
      <c r="AB31" s="1392"/>
      <c r="AC31" s="1392"/>
      <c r="AD31" s="1392"/>
      <c r="AE31" s="1392"/>
      <c r="AF31" s="1392"/>
      <c r="AG31" s="1392"/>
      <c r="AH31" s="1392"/>
      <c r="AI31" s="1392"/>
    </row>
    <row r="32" spans="1:35" ht="12.75" customHeight="1" x14ac:dyDescent="0.25">
      <c r="A32" s="2417"/>
      <c r="B32" s="2730" t="s">
        <v>3187</v>
      </c>
      <c r="C32" s="2414"/>
      <c r="D32" s="2414"/>
      <c r="E32" s="2660">
        <v>7</v>
      </c>
      <c r="F32" s="2731" t="s">
        <v>3557</v>
      </c>
      <c r="G32" s="2421"/>
      <c r="H32" s="2414"/>
      <c r="I32" s="1392"/>
      <c r="J32" s="1392"/>
      <c r="K32" s="1392"/>
      <c r="L32" s="1392"/>
      <c r="M32" s="1392"/>
      <c r="N32" s="1392"/>
      <c r="O32" s="1392"/>
      <c r="P32" s="1392"/>
      <c r="Q32" s="1392"/>
      <c r="R32" s="1392"/>
      <c r="S32" s="1392"/>
      <c r="T32" s="1392"/>
      <c r="U32" s="1392"/>
      <c r="V32" s="1392"/>
      <c r="W32" s="1392"/>
      <c r="X32" s="1392"/>
      <c r="Y32" s="1392"/>
      <c r="Z32" s="1392"/>
      <c r="AA32" s="1392"/>
      <c r="AB32" s="1392"/>
      <c r="AC32" s="1392"/>
      <c r="AD32" s="1392"/>
      <c r="AE32" s="1392"/>
      <c r="AF32" s="1392"/>
      <c r="AG32" s="1392"/>
      <c r="AH32" s="1392"/>
      <c r="AI32" s="1392"/>
    </row>
    <row r="33" spans="1:35" ht="8.1" customHeight="1" x14ac:dyDescent="0.25">
      <c r="A33" s="2417"/>
      <c r="B33" s="2730"/>
      <c r="C33" s="2414"/>
      <c r="D33" s="2414"/>
      <c r="E33" s="2660"/>
      <c r="F33" s="2436"/>
      <c r="G33" s="2421"/>
      <c r="H33" s="2414"/>
      <c r="I33" s="1392"/>
      <c r="J33" s="1392"/>
      <c r="K33" s="1392"/>
      <c r="L33" s="1392"/>
      <c r="M33" s="1392"/>
      <c r="N33" s="1392"/>
      <c r="O33" s="1392"/>
      <c r="P33" s="1392"/>
      <c r="Q33" s="1392"/>
      <c r="R33" s="1392"/>
      <c r="S33" s="1392"/>
      <c r="T33" s="1392"/>
      <c r="U33" s="1392"/>
      <c r="V33" s="1392"/>
      <c r="W33" s="1392"/>
      <c r="X33" s="1392"/>
      <c r="Y33" s="1392"/>
      <c r="Z33" s="1392"/>
      <c r="AA33" s="1392"/>
      <c r="AB33" s="1392"/>
      <c r="AC33" s="1392"/>
      <c r="AD33" s="1392"/>
      <c r="AE33" s="1392"/>
      <c r="AF33" s="1392"/>
      <c r="AG33" s="1392"/>
      <c r="AH33" s="1392"/>
      <c r="AI33" s="1392"/>
    </row>
    <row r="34" spans="1:35" ht="16.5" customHeight="1" x14ac:dyDescent="0.25">
      <c r="A34" s="2417"/>
      <c r="B34" s="2730" t="s">
        <v>3186</v>
      </c>
      <c r="C34" s="2414"/>
      <c r="D34" s="2414"/>
      <c r="E34" s="2660"/>
      <c r="F34" s="2414"/>
      <c r="G34" s="2421"/>
      <c r="H34" s="2414"/>
      <c r="I34" s="1392"/>
      <c r="J34" s="1392"/>
      <c r="K34" s="1392"/>
      <c r="L34" s="1392"/>
      <c r="M34" s="1392"/>
      <c r="N34" s="1392"/>
      <c r="O34" s="1392"/>
      <c r="P34" s="1392"/>
      <c r="Q34" s="1392"/>
      <c r="R34" s="1392"/>
      <c r="S34" s="1392"/>
      <c r="T34" s="1392"/>
      <c r="U34" s="1392"/>
      <c r="V34" s="1392"/>
      <c r="W34" s="1392"/>
      <c r="X34" s="1392"/>
      <c r="Y34" s="1392"/>
      <c r="Z34" s="1392"/>
      <c r="AA34" s="1392"/>
      <c r="AB34" s="1392"/>
      <c r="AC34" s="1392"/>
      <c r="AD34" s="1392"/>
      <c r="AE34" s="1392"/>
      <c r="AF34" s="1392"/>
      <c r="AG34" s="1392"/>
      <c r="AH34" s="1392"/>
      <c r="AI34" s="1392"/>
    </row>
    <row r="35" spans="1:35" ht="12.75" customHeight="1" x14ac:dyDescent="0.25">
      <c r="A35" s="2417"/>
      <c r="B35" s="2730" t="s">
        <v>3185</v>
      </c>
      <c r="C35" s="2414"/>
      <c r="D35" s="2414"/>
      <c r="E35" s="2660"/>
      <c r="F35" s="2414"/>
      <c r="G35" s="2421"/>
      <c r="H35" s="2414"/>
      <c r="I35" s="1392"/>
      <c r="J35" s="1392"/>
      <c r="K35" s="1392"/>
      <c r="L35" s="1392"/>
      <c r="M35" s="1392"/>
      <c r="N35" s="1392"/>
      <c r="O35" s="1392"/>
      <c r="P35" s="1392"/>
      <c r="Q35" s="1392"/>
      <c r="R35" s="1392"/>
      <c r="S35" s="1392"/>
      <c r="T35" s="1392"/>
      <c r="U35" s="1392"/>
      <c r="V35" s="1392"/>
      <c r="W35" s="1392"/>
      <c r="X35" s="1392"/>
      <c r="Y35" s="1392"/>
      <c r="Z35" s="1392"/>
      <c r="AA35" s="1392"/>
      <c r="AB35" s="1392"/>
      <c r="AC35" s="1392"/>
      <c r="AD35" s="1392"/>
      <c r="AE35" s="1392"/>
      <c r="AF35" s="1392"/>
      <c r="AG35" s="1392"/>
      <c r="AH35" s="1392"/>
      <c r="AI35" s="1392"/>
    </row>
    <row r="36" spans="1:35" ht="16.5" customHeight="1" x14ac:dyDescent="0.25">
      <c r="A36" s="2417"/>
      <c r="B36" s="2730" t="s">
        <v>3556</v>
      </c>
      <c r="C36" s="2414"/>
      <c r="D36" s="2414"/>
      <c r="E36" s="2451">
        <v>8</v>
      </c>
      <c r="F36" s="2731" t="s">
        <v>3555</v>
      </c>
      <c r="G36" s="2421"/>
      <c r="H36" s="2414"/>
      <c r="I36" s="1392"/>
      <c r="J36" s="1392"/>
      <c r="K36" s="1392"/>
      <c r="L36" s="1392"/>
      <c r="M36" s="1392"/>
      <c r="N36" s="1392"/>
      <c r="O36" s="1392"/>
      <c r="P36" s="1392"/>
      <c r="Q36" s="1392"/>
      <c r="R36" s="1392"/>
      <c r="S36" s="1392"/>
      <c r="T36" s="1392"/>
      <c r="U36" s="1392"/>
      <c r="V36" s="1392"/>
      <c r="W36" s="1392"/>
      <c r="X36" s="1392"/>
      <c r="Y36" s="1392"/>
      <c r="Z36" s="1392"/>
      <c r="AA36" s="1392"/>
      <c r="AB36" s="1392"/>
      <c r="AC36" s="1392"/>
      <c r="AD36" s="1392"/>
      <c r="AE36" s="1392"/>
      <c r="AF36" s="1392"/>
      <c r="AG36" s="1392"/>
      <c r="AH36" s="1392"/>
      <c r="AI36" s="1392"/>
    </row>
    <row r="37" spans="1:35" ht="16.5" customHeight="1" x14ac:dyDescent="0.25">
      <c r="A37" s="2417"/>
      <c r="B37" s="2730" t="s">
        <v>3554</v>
      </c>
      <c r="C37" s="2414"/>
      <c r="D37" s="2414"/>
      <c r="E37" s="2660">
        <v>9</v>
      </c>
      <c r="F37" s="2729" t="s">
        <v>3553</v>
      </c>
      <c r="G37" s="2660">
        <v>10</v>
      </c>
      <c r="H37" s="2728" t="s">
        <v>3552</v>
      </c>
      <c r="I37" s="1392"/>
      <c r="J37" s="1392"/>
      <c r="K37" s="1392"/>
      <c r="L37" s="1392"/>
      <c r="M37" s="1392"/>
      <c r="N37" s="1392"/>
      <c r="O37" s="1392"/>
      <c r="P37" s="1392"/>
      <c r="Q37" s="1392"/>
      <c r="R37" s="1392"/>
      <c r="S37" s="1392"/>
      <c r="T37" s="1392"/>
      <c r="U37" s="1392"/>
      <c r="V37" s="1392"/>
      <c r="W37" s="1392"/>
      <c r="X37" s="1392"/>
      <c r="Y37" s="1392"/>
      <c r="Z37" s="1392"/>
      <c r="AA37" s="1392"/>
      <c r="AB37" s="1392"/>
      <c r="AC37" s="1392"/>
      <c r="AD37" s="1392"/>
      <c r="AE37" s="1392"/>
      <c r="AF37" s="1392"/>
      <c r="AG37" s="1392"/>
      <c r="AH37" s="1392"/>
      <c r="AI37" s="1392"/>
    </row>
    <row r="38" spans="1:35" ht="13.5" customHeight="1" x14ac:dyDescent="0.25">
      <c r="A38" s="2417"/>
      <c r="B38" s="2727"/>
      <c r="C38" s="2453"/>
      <c r="D38" s="2414"/>
      <c r="E38" s="2421"/>
      <c r="F38" s="2726"/>
      <c r="G38" s="2660"/>
      <c r="H38" s="2436"/>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row>
    <row r="39" spans="1:35" ht="16.5" thickBot="1" x14ac:dyDescent="0.35">
      <c r="A39" s="2417"/>
      <c r="B39" s="2708" t="s">
        <v>381</v>
      </c>
      <c r="D39" s="2424"/>
      <c r="E39" s="2421"/>
      <c r="F39" s="2423"/>
      <c r="G39" s="2660">
        <v>11</v>
      </c>
      <c r="H39" s="2725" t="s">
        <v>3551</v>
      </c>
      <c r="I39" s="1392"/>
      <c r="J39" s="1392"/>
      <c r="K39" s="1392"/>
      <c r="L39" s="1392"/>
      <c r="M39" s="1392"/>
      <c r="N39" s="1392"/>
      <c r="O39" s="1392"/>
      <c r="P39" s="1392"/>
      <c r="Q39" s="1392"/>
      <c r="R39" s="1392"/>
      <c r="S39" s="1392"/>
      <c r="T39" s="1392"/>
      <c r="U39" s="1392"/>
      <c r="V39" s="1392"/>
      <c r="W39" s="1392"/>
      <c r="X39" s="1392"/>
      <c r="Y39" s="1392"/>
      <c r="Z39" s="1392"/>
      <c r="AA39" s="1392"/>
      <c r="AB39" s="1392"/>
      <c r="AC39" s="1392"/>
      <c r="AD39" s="1392"/>
      <c r="AE39" s="1392"/>
      <c r="AF39" s="1392"/>
      <c r="AG39" s="1392"/>
      <c r="AH39" s="1392"/>
      <c r="AI39" s="1392"/>
    </row>
    <row r="40" spans="1:35" ht="15.75" x14ac:dyDescent="0.3">
      <c r="E40" s="2421"/>
      <c r="F40" s="2423"/>
      <c r="G40" s="2421"/>
      <c r="H40" s="2724"/>
      <c r="I40" s="1392"/>
      <c r="J40" s="1392"/>
      <c r="K40" s="1392"/>
      <c r="L40" s="1392"/>
      <c r="M40" s="1392"/>
      <c r="N40" s="1392"/>
      <c r="O40" s="1392"/>
      <c r="P40" s="1392"/>
      <c r="Q40" s="1392"/>
      <c r="R40" s="1392"/>
      <c r="S40" s="1392"/>
      <c r="T40" s="1392"/>
      <c r="U40" s="1392"/>
      <c r="V40" s="1392"/>
      <c r="W40" s="1392"/>
      <c r="X40" s="1392"/>
      <c r="Y40" s="1392"/>
      <c r="Z40" s="1392"/>
      <c r="AA40" s="1392"/>
      <c r="AB40" s="1392"/>
      <c r="AC40" s="1392"/>
      <c r="AD40" s="1392"/>
      <c r="AE40" s="1392"/>
      <c r="AF40" s="1392"/>
      <c r="AG40" s="1392"/>
      <c r="AH40" s="1392"/>
      <c r="AI40" s="1392"/>
    </row>
    <row r="41" spans="1:35" ht="15.75" customHeight="1" x14ac:dyDescent="0.25">
      <c r="B41" s="2723"/>
      <c r="C41" s="2722"/>
      <c r="E41" s="2420"/>
      <c r="F41" s="2420"/>
      <c r="G41" s="2421"/>
      <c r="H41" s="2420"/>
      <c r="I41" s="1392"/>
      <c r="J41" s="1392"/>
      <c r="K41" s="1392"/>
      <c r="L41" s="1392"/>
      <c r="M41" s="1392"/>
      <c r="N41" s="1392"/>
      <c r="O41" s="1392"/>
      <c r="P41" s="1392"/>
      <c r="Q41" s="1392"/>
      <c r="R41" s="1392"/>
      <c r="S41" s="1392"/>
      <c r="T41" s="1392"/>
      <c r="U41" s="1392"/>
      <c r="V41" s="1392"/>
      <c r="W41" s="1392"/>
      <c r="X41" s="1392"/>
      <c r="Y41" s="1392"/>
      <c r="Z41" s="1392"/>
      <c r="AA41" s="1392"/>
      <c r="AB41" s="1392"/>
      <c r="AC41" s="1392"/>
      <c r="AD41" s="1392"/>
      <c r="AE41" s="1392"/>
      <c r="AF41" s="1392"/>
      <c r="AG41" s="1392"/>
      <c r="AH41" s="1392"/>
      <c r="AI41" s="1392"/>
    </row>
    <row r="42" spans="1:35" ht="12" customHeight="1" x14ac:dyDescent="0.25">
      <c r="A42" s="2417"/>
      <c r="B42" s="2419"/>
      <c r="C42" s="2721"/>
      <c r="D42" s="2420"/>
      <c r="E42" s="2420"/>
      <c r="F42" s="2420"/>
      <c r="G42" s="2421"/>
      <c r="H42" s="2420"/>
      <c r="I42" s="1392"/>
      <c r="J42" s="1392"/>
      <c r="K42" s="1392"/>
      <c r="L42" s="1392"/>
      <c r="M42" s="1392"/>
      <c r="N42" s="1392"/>
      <c r="O42" s="1392"/>
      <c r="P42" s="1392"/>
      <c r="Q42" s="1392"/>
      <c r="R42" s="1392"/>
      <c r="S42" s="1392"/>
      <c r="T42" s="1392"/>
      <c r="U42" s="1392"/>
      <c r="V42" s="1392"/>
      <c r="W42" s="1392"/>
      <c r="X42" s="1392"/>
      <c r="Y42" s="1392"/>
      <c r="Z42" s="1392"/>
      <c r="AA42" s="1392"/>
      <c r="AB42" s="1392"/>
      <c r="AC42" s="1392"/>
      <c r="AD42" s="1392"/>
      <c r="AE42" s="1392"/>
      <c r="AF42" s="1392"/>
      <c r="AG42" s="1392"/>
      <c r="AH42" s="1392"/>
      <c r="AI42" s="1392"/>
    </row>
    <row r="43" spans="1:35" ht="12" customHeight="1" x14ac:dyDescent="0.25">
      <c r="A43" s="2417"/>
      <c r="B43" s="2720"/>
      <c r="C43" s="1038"/>
      <c r="D43" s="2719"/>
      <c r="E43" s="1392"/>
      <c r="F43" s="1392"/>
      <c r="G43" s="1392"/>
      <c r="H43" s="2413"/>
      <c r="I43" s="1392"/>
      <c r="J43" s="1392"/>
      <c r="K43" s="1392"/>
      <c r="L43" s="1392"/>
      <c r="M43" s="1392"/>
      <c r="N43" s="1392"/>
      <c r="O43" s="1392"/>
      <c r="P43" s="1392"/>
      <c r="Q43" s="1392"/>
      <c r="R43" s="1392"/>
      <c r="S43" s="1392"/>
      <c r="T43" s="1392"/>
      <c r="U43" s="1392"/>
      <c r="V43" s="1392"/>
      <c r="W43" s="1392"/>
      <c r="X43" s="1392"/>
      <c r="Y43" s="1392"/>
      <c r="Z43" s="1392"/>
      <c r="AA43" s="1392"/>
      <c r="AB43" s="1392"/>
      <c r="AC43" s="1392"/>
      <c r="AD43" s="1392"/>
      <c r="AE43" s="1392"/>
      <c r="AF43" s="1392"/>
      <c r="AG43" s="1392"/>
      <c r="AH43" s="1392"/>
      <c r="AI43" s="1392"/>
    </row>
    <row r="44" spans="1:35" x14ac:dyDescent="0.25">
      <c r="B44" s="2413"/>
      <c r="C44" s="2413"/>
      <c r="D44" s="2413"/>
      <c r="E44" s="2413"/>
      <c r="F44" s="2414"/>
      <c r="G44" s="2414"/>
      <c r="H44" s="2413"/>
      <c r="I44" s="1392"/>
      <c r="J44" s="1392"/>
      <c r="K44" s="1392"/>
      <c r="L44" s="1392"/>
      <c r="M44" s="1392"/>
      <c r="N44" s="1392"/>
      <c r="O44" s="1392"/>
      <c r="P44" s="1392"/>
      <c r="Q44" s="1392"/>
      <c r="R44" s="1392"/>
      <c r="S44" s="1392"/>
      <c r="T44" s="1392"/>
      <c r="U44" s="1392"/>
      <c r="V44" s="1392"/>
      <c r="W44" s="1392"/>
      <c r="X44" s="1392"/>
      <c r="Y44" s="1392"/>
      <c r="Z44" s="1392"/>
      <c r="AA44" s="1392"/>
      <c r="AB44" s="1392"/>
      <c r="AC44" s="1392"/>
      <c r="AD44" s="1392"/>
      <c r="AE44" s="1392"/>
      <c r="AF44" s="1392"/>
      <c r="AG44" s="1392"/>
      <c r="AH44" s="1392"/>
      <c r="AI44" s="1392"/>
    </row>
    <row r="45" spans="1:35" x14ac:dyDescent="0.25">
      <c r="B45" s="2413"/>
      <c r="C45" s="2413"/>
      <c r="D45" s="2413"/>
      <c r="E45" s="2413"/>
      <c r="F45" s="2414"/>
      <c r="G45" s="2414"/>
      <c r="H45" s="2413"/>
      <c r="I45" s="1392"/>
      <c r="J45" s="1392"/>
      <c r="K45" s="1392"/>
      <c r="L45" s="1392"/>
      <c r="M45" s="1392"/>
      <c r="N45" s="1392"/>
      <c r="O45" s="1392"/>
      <c r="P45" s="1392"/>
      <c r="Q45" s="1392"/>
      <c r="R45" s="1392"/>
      <c r="S45" s="1392"/>
      <c r="T45" s="1392"/>
      <c r="U45" s="1392"/>
      <c r="V45" s="1392"/>
      <c r="W45" s="1392"/>
      <c r="X45" s="1392"/>
      <c r="Y45" s="1392"/>
      <c r="Z45" s="1392"/>
      <c r="AA45" s="1392"/>
      <c r="AB45" s="1392"/>
      <c r="AC45" s="1392"/>
      <c r="AD45" s="1392"/>
      <c r="AE45" s="1392"/>
      <c r="AF45" s="1392"/>
      <c r="AG45" s="1392"/>
      <c r="AH45" s="1392"/>
      <c r="AI45" s="1392"/>
    </row>
    <row r="46" spans="1:35" x14ac:dyDescent="0.25">
      <c r="B46" s="1392"/>
      <c r="C46" s="1392"/>
      <c r="D46" s="1392"/>
      <c r="E46" s="1392"/>
      <c r="F46" s="1392"/>
      <c r="G46" s="1392"/>
      <c r="H46" s="1392"/>
      <c r="I46" s="1392"/>
      <c r="J46" s="1392"/>
      <c r="K46" s="1392"/>
      <c r="L46" s="1392"/>
      <c r="M46" s="1392"/>
      <c r="N46" s="1392"/>
      <c r="O46" s="1392"/>
      <c r="P46" s="1392"/>
      <c r="Q46" s="1392"/>
      <c r="R46" s="1392"/>
      <c r="S46" s="1392"/>
      <c r="T46" s="1392"/>
      <c r="U46" s="1392"/>
      <c r="V46" s="1392"/>
      <c r="W46" s="1392"/>
      <c r="X46" s="1392"/>
      <c r="Y46" s="1392"/>
      <c r="Z46" s="1392"/>
      <c r="AA46" s="1392"/>
      <c r="AB46" s="1392"/>
      <c r="AC46" s="1392"/>
      <c r="AD46" s="1392"/>
      <c r="AE46" s="1392"/>
      <c r="AF46" s="1392"/>
      <c r="AG46" s="1392"/>
      <c r="AH46" s="1392"/>
      <c r="AI46" s="1392"/>
    </row>
    <row r="47" spans="1:35" x14ac:dyDescent="0.25">
      <c r="B47" s="1392"/>
      <c r="C47" s="1392"/>
      <c r="D47" s="1392"/>
      <c r="E47" s="1392"/>
      <c r="F47" s="1392"/>
      <c r="G47" s="1392"/>
      <c r="H47" s="1392"/>
      <c r="I47" s="1392"/>
      <c r="J47" s="1392"/>
      <c r="K47" s="1392"/>
      <c r="L47" s="1392"/>
      <c r="M47" s="1392"/>
      <c r="N47" s="1392"/>
      <c r="O47" s="1392"/>
      <c r="P47" s="1392"/>
      <c r="Q47" s="1392"/>
      <c r="R47" s="1392"/>
      <c r="S47" s="1392"/>
      <c r="T47" s="1392"/>
      <c r="U47" s="1392"/>
      <c r="V47" s="1392"/>
      <c r="W47" s="1392"/>
      <c r="X47" s="1392"/>
      <c r="Y47" s="1392"/>
      <c r="Z47" s="1392"/>
      <c r="AA47" s="1392"/>
      <c r="AB47" s="1392"/>
      <c r="AC47" s="1392"/>
      <c r="AD47" s="1392"/>
      <c r="AE47" s="1392"/>
      <c r="AF47" s="1392"/>
      <c r="AG47" s="1392"/>
      <c r="AH47" s="1392"/>
      <c r="AI47" s="1392"/>
    </row>
    <row r="48" spans="1:35" x14ac:dyDescent="0.25">
      <c r="B48" s="1392"/>
      <c r="C48" s="1392"/>
      <c r="D48" s="1392"/>
      <c r="E48" s="1392"/>
      <c r="F48" s="1392"/>
      <c r="G48" s="1392"/>
      <c r="H48" s="1392"/>
      <c r="I48" s="1392"/>
      <c r="J48" s="1392"/>
      <c r="K48" s="1392"/>
      <c r="L48" s="1392"/>
      <c r="M48" s="1392"/>
      <c r="N48" s="1392"/>
      <c r="O48" s="1392"/>
      <c r="P48" s="1392"/>
      <c r="Q48" s="1392"/>
      <c r="R48" s="1392"/>
      <c r="S48" s="1392"/>
      <c r="T48" s="1392"/>
      <c r="U48" s="1392"/>
      <c r="V48" s="1392"/>
      <c r="W48" s="1392"/>
      <c r="X48" s="1392"/>
      <c r="Y48" s="1392"/>
      <c r="Z48" s="1392"/>
      <c r="AA48" s="1392"/>
      <c r="AB48" s="1392"/>
      <c r="AC48" s="1392"/>
      <c r="AD48" s="1392"/>
      <c r="AE48" s="1392"/>
      <c r="AF48" s="1392"/>
      <c r="AG48" s="1392"/>
      <c r="AH48" s="1392"/>
      <c r="AI48" s="1392"/>
    </row>
    <row r="49" spans="1:35" x14ac:dyDescent="0.25">
      <c r="B49" s="17"/>
      <c r="C49" s="17"/>
      <c r="D49" s="1392"/>
      <c r="E49" s="1392"/>
      <c r="F49" s="1392"/>
      <c r="G49" s="1392"/>
      <c r="H49" s="1392"/>
      <c r="I49" s="1392"/>
      <c r="J49" s="1392"/>
      <c r="K49" s="1392"/>
      <c r="L49" s="1392"/>
      <c r="M49" s="1392"/>
      <c r="N49" s="1392"/>
      <c r="O49" s="1392"/>
      <c r="P49" s="1392"/>
      <c r="Q49" s="1392"/>
      <c r="R49" s="1392"/>
      <c r="S49" s="1392"/>
      <c r="T49" s="1392"/>
      <c r="U49" s="1392"/>
      <c r="V49" s="1392"/>
      <c r="W49" s="1392"/>
      <c r="X49" s="1392"/>
      <c r="Y49" s="1392"/>
      <c r="Z49" s="1392"/>
      <c r="AA49" s="1392"/>
      <c r="AB49" s="1392"/>
      <c r="AC49" s="1392"/>
      <c r="AD49" s="1392"/>
      <c r="AE49" s="1392"/>
      <c r="AF49" s="1392"/>
      <c r="AG49" s="1392"/>
      <c r="AH49" s="1392"/>
      <c r="AI49" s="1392"/>
    </row>
    <row r="50" spans="1:35" x14ac:dyDescent="0.25">
      <c r="A50" s="2417"/>
      <c r="B50" s="2419"/>
      <c r="C50" s="2420"/>
      <c r="D50" s="2420"/>
      <c r="E50" s="1392"/>
      <c r="F50" s="1392"/>
      <c r="G50" s="1392"/>
      <c r="H50" s="1392"/>
      <c r="I50" s="1392"/>
      <c r="J50" s="1392"/>
      <c r="K50" s="1392"/>
      <c r="L50" s="1392"/>
      <c r="M50" s="1392"/>
      <c r="N50" s="1392"/>
      <c r="O50" s="1392"/>
      <c r="P50" s="1392"/>
      <c r="Q50" s="1392"/>
      <c r="R50" s="1392"/>
      <c r="S50" s="1392"/>
      <c r="T50" s="1392"/>
      <c r="U50" s="1392"/>
      <c r="V50" s="1392"/>
      <c r="W50" s="1392"/>
      <c r="X50" s="1392"/>
      <c r="Y50" s="1392"/>
      <c r="Z50" s="1392"/>
      <c r="AA50" s="1392"/>
      <c r="AB50" s="1392"/>
      <c r="AC50" s="1392"/>
      <c r="AD50" s="1392"/>
      <c r="AE50" s="1392"/>
      <c r="AF50" s="1392"/>
      <c r="AG50" s="1392"/>
      <c r="AH50" s="1392"/>
      <c r="AI50" s="1392"/>
    </row>
    <row r="51" spans="1:35" x14ac:dyDescent="0.25">
      <c r="B51" s="1392"/>
      <c r="C51" s="1392"/>
      <c r="D51" s="1392"/>
      <c r="E51" s="1392"/>
      <c r="F51" s="1392"/>
      <c r="G51" s="1392"/>
      <c r="H51" s="1392"/>
      <c r="I51" s="1392"/>
      <c r="J51" s="1392"/>
      <c r="K51" s="1392"/>
      <c r="L51" s="1392"/>
      <c r="M51" s="1392"/>
      <c r="N51" s="1392"/>
      <c r="O51" s="1392"/>
      <c r="P51" s="1392"/>
      <c r="Q51" s="1392"/>
      <c r="R51" s="1392"/>
      <c r="S51" s="1392"/>
      <c r="T51" s="1392"/>
      <c r="U51" s="1392"/>
      <c r="V51" s="1392"/>
      <c r="W51" s="1392"/>
      <c r="X51" s="1392"/>
      <c r="Y51" s="1392"/>
      <c r="Z51" s="1392"/>
      <c r="AA51" s="1392"/>
      <c r="AB51" s="1392"/>
      <c r="AC51" s="1392"/>
      <c r="AD51" s="1392"/>
      <c r="AE51" s="1392"/>
      <c r="AF51" s="1392"/>
      <c r="AG51" s="1392"/>
      <c r="AH51" s="1392"/>
      <c r="AI51" s="1392"/>
    </row>
    <row r="52" spans="1:35" x14ac:dyDescent="0.25">
      <c r="B52" s="1392"/>
      <c r="C52" s="1392"/>
      <c r="D52" s="1392"/>
      <c r="E52" s="1392"/>
      <c r="F52" s="1392"/>
      <c r="G52" s="1392"/>
      <c r="H52" s="1392"/>
      <c r="I52" s="1392"/>
      <c r="J52" s="1392"/>
      <c r="K52" s="1392"/>
      <c r="L52" s="1392"/>
      <c r="M52" s="1392"/>
      <c r="N52" s="1392"/>
      <c r="O52" s="1392"/>
      <c r="P52" s="1392"/>
      <c r="Q52" s="1392"/>
      <c r="R52" s="1392"/>
      <c r="S52" s="1392"/>
      <c r="T52" s="1392"/>
      <c r="U52" s="1392"/>
      <c r="V52" s="1392"/>
      <c r="W52" s="1392"/>
      <c r="X52" s="1392"/>
      <c r="Y52" s="1392"/>
      <c r="Z52" s="1392"/>
      <c r="AA52" s="1392"/>
      <c r="AB52" s="1392"/>
      <c r="AC52" s="1392"/>
      <c r="AD52" s="1392"/>
      <c r="AE52" s="1392"/>
      <c r="AF52" s="1392"/>
      <c r="AG52" s="1392"/>
      <c r="AH52" s="1392"/>
      <c r="AI52" s="1392"/>
    </row>
    <row r="53" spans="1:35" x14ac:dyDescent="0.25">
      <c r="B53" s="1392"/>
      <c r="C53" s="1392"/>
      <c r="D53" s="1392"/>
      <c r="E53" s="1392"/>
      <c r="F53" s="1392"/>
      <c r="G53" s="1392"/>
      <c r="H53" s="1392"/>
      <c r="I53" s="1392"/>
      <c r="J53" s="1392"/>
      <c r="K53" s="1392"/>
      <c r="L53" s="1392"/>
      <c r="M53" s="1392"/>
      <c r="N53" s="1392"/>
      <c r="O53" s="1392"/>
      <c r="P53" s="1392"/>
      <c r="Q53" s="1392"/>
      <c r="R53" s="1392"/>
      <c r="S53" s="1392"/>
      <c r="T53" s="1392"/>
      <c r="U53" s="1392"/>
      <c r="V53" s="1392"/>
      <c r="W53" s="1392"/>
      <c r="X53" s="1392"/>
      <c r="Y53" s="1392"/>
      <c r="Z53" s="1392"/>
      <c r="AA53" s="1392"/>
      <c r="AB53" s="1392"/>
      <c r="AC53" s="1392"/>
      <c r="AD53" s="1392"/>
      <c r="AE53" s="1392"/>
      <c r="AF53" s="1392"/>
      <c r="AG53" s="1392"/>
      <c r="AH53" s="1392"/>
      <c r="AI53" s="1392"/>
    </row>
    <row r="54" spans="1:35" x14ac:dyDescent="0.25">
      <c r="B54" s="1392"/>
      <c r="C54" s="1392"/>
      <c r="D54" s="1392"/>
      <c r="E54" s="1392"/>
      <c r="F54" s="1392"/>
      <c r="G54" s="1392"/>
      <c r="H54" s="1392"/>
      <c r="I54" s="1392"/>
      <c r="J54" s="1392"/>
      <c r="K54" s="1392"/>
      <c r="L54" s="1392"/>
      <c r="M54" s="1392"/>
      <c r="N54" s="1392"/>
      <c r="O54" s="1392"/>
      <c r="P54" s="1392"/>
      <c r="Q54" s="1392"/>
      <c r="R54" s="1392"/>
      <c r="S54" s="1392"/>
      <c r="T54" s="1392"/>
      <c r="U54" s="1392"/>
      <c r="V54" s="1392"/>
      <c r="W54" s="1392"/>
      <c r="X54" s="1392"/>
      <c r="Y54" s="1392"/>
      <c r="Z54" s="1392"/>
      <c r="AA54" s="1392"/>
      <c r="AB54" s="1392"/>
      <c r="AC54" s="1392"/>
      <c r="AD54" s="1392"/>
      <c r="AE54" s="1392"/>
      <c r="AF54" s="1392"/>
      <c r="AG54" s="1392"/>
      <c r="AH54" s="1392"/>
      <c r="AI54" s="1392"/>
    </row>
    <row r="55" spans="1:35" x14ac:dyDescent="0.25">
      <c r="B55" s="1392"/>
      <c r="C55" s="1392"/>
      <c r="D55" s="1392"/>
      <c r="E55" s="1392"/>
      <c r="F55" s="1392"/>
      <c r="G55" s="1392"/>
      <c r="H55" s="1392"/>
      <c r="I55" s="1392"/>
      <c r="J55" s="1392"/>
      <c r="K55" s="1392"/>
      <c r="L55" s="1392"/>
      <c r="M55" s="1392"/>
      <c r="N55" s="1392"/>
      <c r="O55" s="1392"/>
      <c r="P55" s="1392"/>
      <c r="Q55" s="1392"/>
      <c r="R55" s="1392"/>
      <c r="S55" s="1392"/>
      <c r="T55" s="1392"/>
      <c r="U55" s="1392"/>
      <c r="V55" s="1392"/>
      <c r="W55" s="1392"/>
      <c r="X55" s="1392"/>
      <c r="Y55" s="1392"/>
      <c r="Z55" s="1392"/>
      <c r="AA55" s="1392"/>
      <c r="AB55" s="1392"/>
      <c r="AC55" s="1392"/>
      <c r="AD55" s="1392"/>
      <c r="AE55" s="1392"/>
      <c r="AF55" s="1392"/>
      <c r="AG55" s="1392"/>
      <c r="AH55" s="1392"/>
      <c r="AI55" s="1392"/>
    </row>
    <row r="56" spans="1:35" x14ac:dyDescent="0.25">
      <c r="B56" s="1392"/>
      <c r="C56" s="1392"/>
      <c r="D56" s="1392"/>
      <c r="E56" s="1392"/>
      <c r="F56" s="1392"/>
      <c r="G56" s="1392"/>
      <c r="H56" s="1392"/>
      <c r="I56" s="1392"/>
      <c r="J56" s="1392"/>
      <c r="K56" s="1392"/>
      <c r="L56" s="1392"/>
      <c r="M56" s="1392"/>
      <c r="N56" s="1392"/>
      <c r="O56" s="1392"/>
      <c r="P56" s="1392"/>
      <c r="Q56" s="1392"/>
      <c r="R56" s="1392"/>
      <c r="S56" s="1392"/>
      <c r="T56" s="1392"/>
      <c r="U56" s="1392"/>
      <c r="V56" s="1392"/>
      <c r="W56" s="1392"/>
      <c r="X56" s="1392"/>
      <c r="Y56" s="1392"/>
      <c r="Z56" s="1392"/>
      <c r="AA56" s="1392"/>
      <c r="AB56" s="1392"/>
      <c r="AC56" s="1392"/>
      <c r="AD56" s="1392"/>
      <c r="AE56" s="1392"/>
      <c r="AF56" s="1392"/>
      <c r="AG56" s="1392"/>
      <c r="AH56" s="1392"/>
      <c r="AI56" s="1392"/>
    </row>
    <row r="57" spans="1:35" x14ac:dyDescent="0.25">
      <c r="B57" s="1392"/>
      <c r="C57" s="1392"/>
      <c r="D57" s="1392"/>
      <c r="E57" s="1392"/>
      <c r="F57" s="1392"/>
      <c r="G57" s="1392"/>
      <c r="H57" s="1392"/>
      <c r="I57" s="1392"/>
      <c r="J57" s="1392"/>
      <c r="K57" s="1392"/>
      <c r="L57" s="1392"/>
      <c r="M57" s="1392"/>
      <c r="N57" s="1392"/>
      <c r="O57" s="1392"/>
      <c r="P57" s="1392"/>
      <c r="Q57" s="1392"/>
      <c r="R57" s="1392"/>
      <c r="S57" s="1392"/>
      <c r="T57" s="1392"/>
      <c r="U57" s="1392"/>
      <c r="V57" s="1392"/>
      <c r="W57" s="1392"/>
      <c r="X57" s="1392"/>
      <c r="Y57" s="1392"/>
      <c r="Z57" s="1392"/>
      <c r="AA57" s="1392"/>
      <c r="AB57" s="1392"/>
      <c r="AC57" s="1392"/>
      <c r="AD57" s="1392"/>
      <c r="AE57" s="1392"/>
      <c r="AF57" s="1392"/>
      <c r="AG57" s="1392"/>
      <c r="AH57" s="1392"/>
      <c r="AI57" s="1392"/>
    </row>
    <row r="58" spans="1:35" x14ac:dyDescent="0.25">
      <c r="B58" s="1392"/>
      <c r="C58" s="1392"/>
      <c r="D58" s="1392"/>
      <c r="E58" s="1392"/>
      <c r="F58" s="1392"/>
      <c r="G58" s="1392"/>
      <c r="H58" s="1392"/>
      <c r="I58" s="1392"/>
      <c r="J58" s="1392"/>
      <c r="K58" s="1392"/>
      <c r="L58" s="1392"/>
      <c r="M58" s="1392"/>
      <c r="N58" s="1392"/>
      <c r="O58" s="1392"/>
      <c r="P58" s="1392"/>
      <c r="Q58" s="1392"/>
      <c r="R58" s="1392"/>
      <c r="S58" s="1392"/>
      <c r="T58" s="1392"/>
      <c r="U58" s="1392"/>
      <c r="V58" s="1392"/>
      <c r="W58" s="1392"/>
      <c r="X58" s="1392"/>
      <c r="Y58" s="1392"/>
      <c r="Z58" s="1392"/>
      <c r="AA58" s="1392"/>
      <c r="AB58" s="1392"/>
      <c r="AC58" s="1392"/>
      <c r="AD58" s="1392"/>
      <c r="AE58" s="1392"/>
      <c r="AF58" s="1392"/>
      <c r="AG58" s="1392"/>
      <c r="AH58" s="1392"/>
      <c r="AI58" s="1392"/>
    </row>
    <row r="59" spans="1:35" x14ac:dyDescent="0.25">
      <c r="B59" s="1392"/>
      <c r="C59" s="1392"/>
      <c r="D59" s="1392"/>
      <c r="E59" s="1392"/>
      <c r="F59" s="1392"/>
      <c r="G59" s="1392"/>
      <c r="H59" s="1392"/>
      <c r="I59" s="1392"/>
      <c r="J59" s="1392"/>
      <c r="K59" s="1392"/>
      <c r="L59" s="1392"/>
      <c r="M59" s="1392"/>
      <c r="N59" s="1392"/>
      <c r="O59" s="1392"/>
      <c r="P59" s="1392"/>
      <c r="Q59" s="1392"/>
      <c r="R59" s="1392"/>
      <c r="S59" s="1392"/>
      <c r="T59" s="1392"/>
      <c r="U59" s="1392"/>
      <c r="V59" s="1392"/>
      <c r="W59" s="1392"/>
      <c r="X59" s="1392"/>
      <c r="Y59" s="1392"/>
      <c r="Z59" s="1392"/>
      <c r="AA59" s="1392"/>
      <c r="AB59" s="1392"/>
      <c r="AC59" s="1392"/>
      <c r="AD59" s="1392"/>
      <c r="AE59" s="1392"/>
      <c r="AF59" s="1392"/>
      <c r="AG59" s="1392"/>
      <c r="AH59" s="1392"/>
      <c r="AI59" s="1392"/>
    </row>
    <row r="60" spans="1:35" x14ac:dyDescent="0.25">
      <c r="B60" s="1392"/>
      <c r="C60" s="1392"/>
      <c r="D60" s="1392"/>
      <c r="E60" s="1392"/>
      <c r="F60" s="1392"/>
      <c r="G60" s="1392"/>
      <c r="H60" s="1392"/>
      <c r="I60" s="1392"/>
      <c r="J60" s="1392"/>
      <c r="K60" s="1392"/>
      <c r="L60" s="1392"/>
      <c r="M60" s="1392"/>
      <c r="N60" s="1392"/>
      <c r="O60" s="1392"/>
      <c r="P60" s="1392"/>
      <c r="Q60" s="1392"/>
      <c r="R60" s="1392"/>
      <c r="S60" s="1392"/>
      <c r="T60" s="1392"/>
      <c r="U60" s="1392"/>
      <c r="V60" s="1392"/>
      <c r="W60" s="1392"/>
      <c r="X60" s="1392"/>
      <c r="Y60" s="1392"/>
      <c r="Z60" s="1392"/>
      <c r="AA60" s="1392"/>
      <c r="AB60" s="1392"/>
      <c r="AC60" s="1392"/>
      <c r="AD60" s="1392"/>
      <c r="AE60" s="1392"/>
      <c r="AF60" s="1392"/>
      <c r="AG60" s="1392"/>
      <c r="AH60" s="1392"/>
      <c r="AI60" s="1392"/>
    </row>
    <row r="61" spans="1:35" x14ac:dyDescent="0.25">
      <c r="B61" s="1392"/>
      <c r="C61" s="1392"/>
      <c r="D61" s="1392"/>
      <c r="E61" s="1392"/>
      <c r="F61" s="1392"/>
      <c r="G61" s="1392"/>
      <c r="H61" s="1392"/>
      <c r="I61" s="1392"/>
      <c r="J61" s="1392"/>
      <c r="K61" s="1392"/>
      <c r="L61" s="1392"/>
      <c r="M61" s="1392"/>
      <c r="N61" s="1392"/>
      <c r="O61" s="1392"/>
      <c r="P61" s="1392"/>
      <c r="Q61" s="1392"/>
      <c r="R61" s="1392"/>
      <c r="S61" s="1392"/>
      <c r="T61" s="1392"/>
      <c r="U61" s="1392"/>
      <c r="V61" s="1392"/>
      <c r="W61" s="1392"/>
      <c r="X61" s="1392"/>
      <c r="Y61" s="1392"/>
      <c r="Z61" s="1392"/>
      <c r="AA61" s="1392"/>
      <c r="AB61" s="1392"/>
      <c r="AC61" s="1392"/>
      <c r="AD61" s="1392"/>
      <c r="AE61" s="1392"/>
      <c r="AF61" s="1392"/>
      <c r="AG61" s="1392"/>
      <c r="AH61" s="1392"/>
      <c r="AI61" s="1392"/>
    </row>
    <row r="62" spans="1:35" x14ac:dyDescent="0.25">
      <c r="B62" s="1392"/>
      <c r="C62" s="1392"/>
      <c r="D62" s="1392"/>
      <c r="E62" s="1392"/>
      <c r="F62" s="1392"/>
      <c r="G62" s="1392"/>
      <c r="H62" s="1392"/>
      <c r="I62" s="1392"/>
      <c r="J62" s="1392"/>
      <c r="K62" s="1392"/>
      <c r="L62" s="1392"/>
      <c r="M62" s="1392"/>
      <c r="N62" s="1392"/>
      <c r="O62" s="1392"/>
      <c r="P62" s="1392"/>
      <c r="Q62" s="1392"/>
      <c r="R62" s="1392"/>
      <c r="S62" s="1392"/>
      <c r="T62" s="1392"/>
      <c r="U62" s="1392"/>
      <c r="V62" s="1392"/>
      <c r="W62" s="1392"/>
      <c r="X62" s="1392"/>
      <c r="Y62" s="1392"/>
      <c r="Z62" s="1392"/>
      <c r="AA62" s="1392"/>
      <c r="AB62" s="1392"/>
      <c r="AC62" s="1392"/>
      <c r="AD62" s="1392"/>
      <c r="AE62" s="1392"/>
      <c r="AF62" s="1392"/>
      <c r="AG62" s="1392"/>
      <c r="AH62" s="1392"/>
      <c r="AI62" s="1392"/>
    </row>
    <row r="63" spans="1:35" x14ac:dyDescent="0.25">
      <c r="B63" s="1392"/>
      <c r="C63" s="1392"/>
      <c r="D63" s="1392"/>
      <c r="E63" s="1392"/>
      <c r="F63" s="1392"/>
      <c r="G63" s="1392"/>
      <c r="H63" s="1392"/>
      <c r="I63" s="1392"/>
      <c r="J63" s="1392"/>
      <c r="K63" s="1392"/>
      <c r="L63" s="1392"/>
      <c r="M63" s="1392"/>
      <c r="N63" s="1392"/>
      <c r="O63" s="1392"/>
      <c r="P63" s="1392"/>
      <c r="Q63" s="1392"/>
      <c r="R63" s="1392"/>
      <c r="S63" s="1392"/>
      <c r="T63" s="1392"/>
      <c r="U63" s="1392"/>
      <c r="V63" s="1392"/>
      <c r="W63" s="1392"/>
      <c r="X63" s="1392"/>
      <c r="Y63" s="1392"/>
      <c r="Z63" s="1392"/>
      <c r="AA63" s="1392"/>
      <c r="AB63" s="1392"/>
      <c r="AC63" s="1392"/>
      <c r="AD63" s="1392"/>
      <c r="AE63" s="1392"/>
      <c r="AF63" s="1392"/>
      <c r="AG63" s="1392"/>
      <c r="AH63" s="1392"/>
      <c r="AI63" s="1392"/>
    </row>
    <row r="64" spans="1:35" x14ac:dyDescent="0.25">
      <c r="B64" s="1392"/>
      <c r="C64" s="1392"/>
      <c r="D64" s="1392"/>
      <c r="E64" s="1392"/>
      <c r="F64" s="1392"/>
      <c r="G64" s="1392"/>
      <c r="H64" s="1392"/>
      <c r="I64" s="1392"/>
      <c r="J64" s="1392"/>
      <c r="K64" s="1392"/>
      <c r="L64" s="1392"/>
      <c r="M64" s="1392"/>
      <c r="N64" s="1392"/>
      <c r="O64" s="1392"/>
      <c r="P64" s="1392"/>
      <c r="Q64" s="1392"/>
      <c r="R64" s="1392"/>
      <c r="S64" s="1392"/>
      <c r="T64" s="1392"/>
      <c r="U64" s="1392"/>
      <c r="V64" s="1392"/>
      <c r="W64" s="1392"/>
      <c r="X64" s="1392"/>
      <c r="Y64" s="1392"/>
      <c r="Z64" s="1392"/>
      <c r="AA64" s="1392"/>
      <c r="AB64" s="1392"/>
      <c r="AC64" s="1392"/>
      <c r="AD64" s="1392"/>
      <c r="AE64" s="1392"/>
      <c r="AF64" s="1392"/>
      <c r="AG64" s="1392"/>
      <c r="AH64" s="1392"/>
      <c r="AI64" s="1392"/>
    </row>
    <row r="65" spans="2:35" x14ac:dyDescent="0.25">
      <c r="B65" s="1392"/>
      <c r="C65" s="1392"/>
      <c r="D65" s="1392"/>
      <c r="E65" s="1392"/>
      <c r="F65" s="1392"/>
      <c r="G65" s="1392"/>
      <c r="H65" s="1392"/>
      <c r="I65" s="1392"/>
      <c r="J65" s="1392"/>
      <c r="K65" s="1392"/>
      <c r="L65" s="1392"/>
      <c r="M65" s="1392"/>
      <c r="N65" s="1392"/>
      <c r="O65" s="1392"/>
      <c r="P65" s="1392"/>
      <c r="Q65" s="1392"/>
      <c r="R65" s="1392"/>
      <c r="S65" s="1392"/>
      <c r="T65" s="1392"/>
      <c r="U65" s="1392"/>
      <c r="V65" s="1392"/>
      <c r="W65" s="1392"/>
      <c r="X65" s="1392"/>
      <c r="Y65" s="1392"/>
      <c r="Z65" s="1392"/>
      <c r="AA65" s="1392"/>
      <c r="AB65" s="1392"/>
      <c r="AC65" s="1392"/>
      <c r="AD65" s="1392"/>
      <c r="AE65" s="1392"/>
      <c r="AF65" s="1392"/>
      <c r="AG65" s="1392"/>
      <c r="AH65" s="1392"/>
      <c r="AI65" s="1392"/>
    </row>
    <row r="66" spans="2:35" x14ac:dyDescent="0.25">
      <c r="B66" s="1392"/>
      <c r="C66" s="1392"/>
      <c r="D66" s="1392"/>
      <c r="E66" s="1392"/>
      <c r="F66" s="1392"/>
      <c r="G66" s="1392"/>
      <c r="H66" s="1392"/>
      <c r="I66" s="1392"/>
      <c r="J66" s="1392"/>
      <c r="K66" s="1392"/>
      <c r="L66" s="1392"/>
      <c r="M66" s="1392"/>
      <c r="N66" s="1392"/>
      <c r="O66" s="1392"/>
      <c r="P66" s="1392"/>
      <c r="Q66" s="1392"/>
      <c r="R66" s="1392"/>
      <c r="S66" s="1392"/>
      <c r="T66" s="1392"/>
      <c r="U66" s="1392"/>
      <c r="V66" s="1392"/>
      <c r="W66" s="1392"/>
      <c r="X66" s="1392"/>
      <c r="Y66" s="1392"/>
      <c r="Z66" s="1392"/>
      <c r="AA66" s="1392"/>
      <c r="AB66" s="1392"/>
      <c r="AC66" s="1392"/>
      <c r="AD66" s="1392"/>
      <c r="AE66" s="1392"/>
      <c r="AF66" s="1392"/>
      <c r="AG66" s="1392"/>
      <c r="AH66" s="1392"/>
      <c r="AI66" s="1392"/>
    </row>
    <row r="67" spans="2:35" x14ac:dyDescent="0.25">
      <c r="B67" s="1392"/>
      <c r="C67" s="1392"/>
      <c r="D67" s="1392"/>
      <c r="E67" s="1392"/>
      <c r="F67" s="1392"/>
      <c r="G67" s="1392"/>
      <c r="H67" s="1392"/>
      <c r="I67" s="1392"/>
      <c r="J67" s="1392"/>
      <c r="K67" s="1392"/>
      <c r="L67" s="1392"/>
      <c r="M67" s="1392"/>
      <c r="N67" s="1392"/>
      <c r="O67" s="1392"/>
      <c r="P67" s="1392"/>
      <c r="Q67" s="1392"/>
      <c r="R67" s="1392"/>
      <c r="S67" s="1392"/>
      <c r="T67" s="1392"/>
      <c r="U67" s="1392"/>
      <c r="V67" s="1392"/>
      <c r="W67" s="1392"/>
      <c r="X67" s="1392"/>
      <c r="Y67" s="1392"/>
      <c r="Z67" s="1392"/>
      <c r="AA67" s="1392"/>
      <c r="AB67" s="1392"/>
      <c r="AC67" s="1392"/>
      <c r="AD67" s="1392"/>
      <c r="AE67" s="1392"/>
      <c r="AF67" s="1392"/>
      <c r="AG67" s="1392"/>
      <c r="AH67" s="1392"/>
      <c r="AI67" s="1392"/>
    </row>
    <row r="68" spans="2:35" x14ac:dyDescent="0.25">
      <c r="B68" s="1392"/>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row>
    <row r="69" spans="2:35" x14ac:dyDescent="0.25">
      <c r="B69" s="1392"/>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row>
    <row r="70" spans="2:35" x14ac:dyDescent="0.25">
      <c r="B70" s="1392"/>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row>
    <row r="71" spans="2:35" x14ac:dyDescent="0.25">
      <c r="B71" s="1392"/>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row>
    <row r="72" spans="2:35" x14ac:dyDescent="0.25">
      <c r="B72" s="1392"/>
      <c r="C72" s="1392"/>
      <c r="D72" s="1392"/>
      <c r="E72" s="1392"/>
      <c r="F72" s="1392"/>
      <c r="G72" s="1392"/>
      <c r="H72" s="1392"/>
      <c r="I72" s="1392"/>
      <c r="J72" s="1392"/>
      <c r="K72" s="1392"/>
      <c r="L72" s="1392"/>
      <c r="M72" s="1392"/>
      <c r="N72" s="1392"/>
      <c r="O72" s="1392"/>
      <c r="P72" s="1392"/>
      <c r="Q72" s="1392"/>
      <c r="R72" s="1392"/>
      <c r="S72" s="1392"/>
      <c r="T72" s="1392"/>
      <c r="U72" s="1392"/>
      <c r="V72" s="1392"/>
      <c r="W72" s="1392"/>
      <c r="X72" s="1392"/>
      <c r="Y72" s="1392"/>
      <c r="Z72" s="1392"/>
      <c r="AA72" s="1392"/>
      <c r="AB72" s="1392"/>
      <c r="AC72" s="1392"/>
      <c r="AD72" s="1392"/>
      <c r="AE72" s="1392"/>
      <c r="AF72" s="1392"/>
      <c r="AG72" s="1392"/>
      <c r="AH72" s="1392"/>
      <c r="AI72" s="1392"/>
    </row>
    <row r="73" spans="2:35" x14ac:dyDescent="0.25">
      <c r="B73" s="1392"/>
      <c r="C73" s="1392"/>
      <c r="D73" s="1392"/>
      <c r="E73" s="1392"/>
      <c r="F73" s="1392"/>
      <c r="G73" s="1392"/>
      <c r="H73" s="1392"/>
      <c r="I73" s="1392"/>
      <c r="J73" s="1392"/>
      <c r="K73" s="1392"/>
      <c r="L73" s="1392"/>
      <c r="M73" s="1392"/>
      <c r="N73" s="1392"/>
      <c r="O73" s="1392"/>
      <c r="P73" s="1392"/>
      <c r="Q73" s="1392"/>
      <c r="R73" s="1392"/>
      <c r="S73" s="1392"/>
      <c r="T73" s="1392"/>
      <c r="U73" s="1392"/>
      <c r="V73" s="1392"/>
      <c r="W73" s="1392"/>
      <c r="X73" s="1392"/>
      <c r="Y73" s="1392"/>
      <c r="Z73" s="1392"/>
      <c r="AA73" s="1392"/>
      <c r="AB73" s="1392"/>
      <c r="AC73" s="1392"/>
      <c r="AD73" s="1392"/>
      <c r="AE73" s="1392"/>
      <c r="AF73" s="1392"/>
      <c r="AG73" s="1392"/>
      <c r="AH73" s="1392"/>
      <c r="AI73" s="1392"/>
    </row>
    <row r="74" spans="2:35" x14ac:dyDescent="0.25">
      <c r="B74" s="1392"/>
      <c r="C74" s="1392"/>
      <c r="D74" s="1392"/>
      <c r="E74" s="1392"/>
      <c r="F74" s="1392"/>
      <c r="G74" s="1392"/>
      <c r="H74" s="1392"/>
      <c r="I74" s="1392"/>
      <c r="J74" s="1392"/>
      <c r="K74" s="1392"/>
      <c r="L74" s="1392"/>
      <c r="M74" s="1392"/>
      <c r="N74" s="1392"/>
      <c r="O74" s="1392"/>
      <c r="P74" s="1392"/>
      <c r="Q74" s="1392"/>
      <c r="R74" s="1392"/>
      <c r="S74" s="1392"/>
      <c r="T74" s="1392"/>
      <c r="U74" s="1392"/>
      <c r="V74" s="1392"/>
      <c r="W74" s="1392"/>
      <c r="X74" s="1392"/>
      <c r="Y74" s="1392"/>
      <c r="Z74" s="1392"/>
      <c r="AA74" s="1392"/>
      <c r="AB74" s="1392"/>
      <c r="AC74" s="1392"/>
      <c r="AD74" s="1392"/>
      <c r="AE74" s="1392"/>
      <c r="AF74" s="1392"/>
      <c r="AG74" s="1392"/>
      <c r="AH74" s="1392"/>
      <c r="AI74" s="1392"/>
    </row>
    <row r="75" spans="2:35" x14ac:dyDescent="0.25">
      <c r="B75" s="1392"/>
      <c r="C75" s="1392"/>
      <c r="D75" s="1392"/>
      <c r="E75" s="1392"/>
      <c r="F75" s="1392"/>
      <c r="G75" s="1392"/>
      <c r="H75" s="1392"/>
      <c r="I75" s="1392"/>
      <c r="J75" s="1392"/>
      <c r="K75" s="1392"/>
      <c r="L75" s="1392"/>
      <c r="M75" s="1392"/>
      <c r="N75" s="1392"/>
      <c r="O75" s="1392"/>
      <c r="P75" s="1392"/>
      <c r="Q75" s="1392"/>
      <c r="R75" s="1392"/>
      <c r="S75" s="1392"/>
      <c r="T75" s="1392"/>
      <c r="U75" s="1392"/>
      <c r="V75" s="1392"/>
      <c r="W75" s="1392"/>
      <c r="X75" s="1392"/>
      <c r="Y75" s="1392"/>
      <c r="Z75" s="1392"/>
      <c r="AA75" s="1392"/>
      <c r="AB75" s="1392"/>
      <c r="AC75" s="1392"/>
      <c r="AD75" s="1392"/>
      <c r="AE75" s="1392"/>
      <c r="AF75" s="1392"/>
      <c r="AG75" s="1392"/>
      <c r="AH75" s="1392"/>
      <c r="AI75" s="1392"/>
    </row>
    <row r="76" spans="2:35" x14ac:dyDescent="0.25">
      <c r="B76" s="1392"/>
      <c r="C76" s="1392"/>
      <c r="D76" s="1392"/>
      <c r="E76" s="1392"/>
      <c r="F76" s="1392"/>
      <c r="G76" s="1392"/>
      <c r="H76" s="1392"/>
      <c r="I76" s="1392"/>
      <c r="J76" s="1392"/>
      <c r="K76" s="1392"/>
      <c r="L76" s="1392"/>
      <c r="M76" s="1392"/>
      <c r="N76" s="1392"/>
      <c r="O76" s="1392"/>
      <c r="P76" s="1392"/>
      <c r="Q76" s="1392"/>
      <c r="R76" s="1392"/>
      <c r="S76" s="1392"/>
      <c r="T76" s="1392"/>
      <c r="U76" s="1392"/>
      <c r="V76" s="1392"/>
      <c r="W76" s="1392"/>
      <c r="X76" s="1392"/>
      <c r="Y76" s="1392"/>
      <c r="Z76" s="1392"/>
      <c r="AA76" s="1392"/>
      <c r="AB76" s="1392"/>
      <c r="AC76" s="1392"/>
      <c r="AD76" s="1392"/>
      <c r="AE76" s="1392"/>
      <c r="AF76" s="1392"/>
      <c r="AG76" s="1392"/>
      <c r="AH76" s="1392"/>
      <c r="AI76" s="1392"/>
    </row>
    <row r="77" spans="2:35" x14ac:dyDescent="0.25">
      <c r="B77" s="1392"/>
      <c r="C77" s="1392"/>
      <c r="D77" s="1392"/>
      <c r="E77" s="1392"/>
      <c r="F77" s="1392"/>
      <c r="G77" s="1392"/>
      <c r="H77" s="1392"/>
      <c r="I77" s="1392"/>
      <c r="J77" s="1392"/>
      <c r="K77" s="1392"/>
      <c r="L77" s="1392"/>
      <c r="M77" s="1392"/>
      <c r="N77" s="1392"/>
      <c r="O77" s="1392"/>
      <c r="P77" s="1392"/>
      <c r="Q77" s="1392"/>
      <c r="R77" s="1392"/>
      <c r="S77" s="1392"/>
      <c r="T77" s="1392"/>
      <c r="U77" s="1392"/>
      <c r="V77" s="1392"/>
      <c r="W77" s="1392"/>
      <c r="X77" s="1392"/>
      <c r="Y77" s="1392"/>
      <c r="Z77" s="1392"/>
      <c r="AA77" s="1392"/>
      <c r="AB77" s="1392"/>
      <c r="AC77" s="1392"/>
      <c r="AD77" s="1392"/>
      <c r="AE77" s="1392"/>
      <c r="AF77" s="1392"/>
      <c r="AG77" s="1392"/>
      <c r="AH77" s="1392"/>
      <c r="AI77" s="1392"/>
    </row>
    <row r="78" spans="2:35" x14ac:dyDescent="0.25">
      <c r="B78" s="1392"/>
      <c r="C78" s="1392"/>
      <c r="D78" s="1392"/>
      <c r="E78" s="1392"/>
      <c r="F78" s="1392"/>
      <c r="G78" s="1392"/>
      <c r="H78" s="1392"/>
      <c r="I78" s="1392"/>
      <c r="J78" s="1392"/>
      <c r="K78" s="1392"/>
      <c r="L78" s="1392"/>
      <c r="M78" s="1392"/>
      <c r="N78" s="1392"/>
      <c r="O78" s="1392"/>
      <c r="P78" s="1392"/>
      <c r="Q78" s="1392"/>
      <c r="R78" s="1392"/>
      <c r="S78" s="1392"/>
      <c r="T78" s="1392"/>
      <c r="U78" s="1392"/>
      <c r="V78" s="1392"/>
      <c r="W78" s="1392"/>
      <c r="X78" s="1392"/>
      <c r="Y78" s="1392"/>
      <c r="Z78" s="1392"/>
      <c r="AA78" s="1392"/>
      <c r="AB78" s="1392"/>
      <c r="AC78" s="1392"/>
      <c r="AD78" s="1392"/>
      <c r="AE78" s="1392"/>
      <c r="AF78" s="1392"/>
      <c r="AG78" s="1392"/>
      <c r="AH78" s="1392"/>
      <c r="AI78" s="1392"/>
    </row>
    <row r="79" spans="2:35" x14ac:dyDescent="0.25">
      <c r="B79" s="1392"/>
      <c r="C79" s="1392"/>
      <c r="D79" s="1392"/>
      <c r="E79" s="1392"/>
      <c r="F79" s="1392"/>
      <c r="G79" s="1392"/>
      <c r="H79" s="1392"/>
      <c r="I79" s="1392"/>
      <c r="J79" s="1392"/>
      <c r="K79" s="1392"/>
      <c r="L79" s="1392"/>
      <c r="M79" s="1392"/>
      <c r="N79" s="1392"/>
      <c r="O79" s="1392"/>
      <c r="P79" s="1392"/>
      <c r="Q79" s="1392"/>
      <c r="R79" s="1392"/>
      <c r="S79" s="1392"/>
      <c r="T79" s="1392"/>
      <c r="U79" s="1392"/>
      <c r="V79" s="1392"/>
      <c r="W79" s="1392"/>
      <c r="X79" s="1392"/>
      <c r="Y79" s="1392"/>
      <c r="Z79" s="1392"/>
      <c r="AA79" s="1392"/>
      <c r="AB79" s="1392"/>
      <c r="AC79" s="1392"/>
      <c r="AD79" s="1392"/>
      <c r="AE79" s="1392"/>
      <c r="AF79" s="1392"/>
      <c r="AG79" s="1392"/>
      <c r="AH79" s="1392"/>
      <c r="AI79" s="1392"/>
    </row>
    <row r="80" spans="2:35" x14ac:dyDescent="0.25">
      <c r="B80" s="1392"/>
      <c r="C80" s="1392"/>
      <c r="D80" s="1392"/>
      <c r="E80" s="1392"/>
      <c r="F80" s="1392"/>
      <c r="G80" s="1392"/>
      <c r="H80" s="1392"/>
      <c r="I80" s="1392"/>
      <c r="J80" s="1392"/>
      <c r="K80" s="1392"/>
      <c r="L80" s="1392"/>
      <c r="M80" s="1392"/>
      <c r="N80" s="1392"/>
      <c r="O80" s="1392"/>
      <c r="P80" s="1392"/>
      <c r="Q80" s="1392"/>
      <c r="R80" s="1392"/>
      <c r="S80" s="1392"/>
      <c r="T80" s="1392"/>
      <c r="U80" s="1392"/>
      <c r="V80" s="1392"/>
      <c r="W80" s="1392"/>
      <c r="X80" s="1392"/>
      <c r="Y80" s="1392"/>
      <c r="Z80" s="1392"/>
      <c r="AA80" s="1392"/>
      <c r="AB80" s="1392"/>
      <c r="AC80" s="1392"/>
      <c r="AD80" s="1392"/>
      <c r="AE80" s="1392"/>
      <c r="AF80" s="1392"/>
      <c r="AG80" s="1392"/>
      <c r="AH80" s="1392"/>
      <c r="AI80" s="1392"/>
    </row>
    <row r="81" spans="2:35" x14ac:dyDescent="0.25">
      <c r="B81" s="1392"/>
      <c r="C81" s="1392"/>
      <c r="D81" s="1392"/>
      <c r="E81" s="1392"/>
      <c r="F81" s="1392"/>
      <c r="G81" s="1392"/>
      <c r="H81" s="1392"/>
      <c r="I81" s="1392"/>
      <c r="J81" s="1392"/>
      <c r="K81" s="1392"/>
      <c r="L81" s="1392"/>
      <c r="M81" s="1392"/>
      <c r="N81" s="1392"/>
      <c r="O81" s="1392"/>
      <c r="P81" s="1392"/>
      <c r="Q81" s="1392"/>
      <c r="R81" s="1392"/>
      <c r="S81" s="1392"/>
      <c r="T81" s="1392"/>
      <c r="U81" s="1392"/>
      <c r="V81" s="1392"/>
      <c r="W81" s="1392"/>
      <c r="X81" s="1392"/>
      <c r="Y81" s="1392"/>
      <c r="Z81" s="1392"/>
      <c r="AA81" s="1392"/>
      <c r="AB81" s="1392"/>
      <c r="AC81" s="1392"/>
      <c r="AD81" s="1392"/>
      <c r="AE81" s="1392"/>
      <c r="AF81" s="1392"/>
      <c r="AG81" s="1392"/>
      <c r="AH81" s="1392"/>
      <c r="AI81" s="1392"/>
    </row>
    <row r="82" spans="2:35" x14ac:dyDescent="0.25">
      <c r="B82" s="1392"/>
      <c r="C82" s="1392"/>
      <c r="D82" s="1392"/>
      <c r="E82" s="1392"/>
      <c r="F82" s="1392"/>
      <c r="G82" s="1392"/>
      <c r="H82" s="1392"/>
      <c r="I82" s="1392"/>
      <c r="J82" s="1392"/>
      <c r="K82" s="1392"/>
      <c r="L82" s="1392"/>
      <c r="M82" s="1392"/>
      <c r="N82" s="1392"/>
      <c r="O82" s="1392"/>
      <c r="P82" s="1392"/>
      <c r="Q82" s="1392"/>
      <c r="R82" s="1392"/>
      <c r="S82" s="1392"/>
      <c r="T82" s="1392"/>
      <c r="U82" s="1392"/>
      <c r="V82" s="1392"/>
      <c r="W82" s="1392"/>
      <c r="X82" s="1392"/>
      <c r="Y82" s="1392"/>
      <c r="Z82" s="1392"/>
      <c r="AA82" s="1392"/>
      <c r="AB82" s="1392"/>
      <c r="AC82" s="1392"/>
      <c r="AD82" s="1392"/>
      <c r="AE82" s="1392"/>
      <c r="AF82" s="1392"/>
      <c r="AG82" s="1392"/>
      <c r="AH82" s="1392"/>
      <c r="AI82" s="1392"/>
    </row>
    <row r="83" spans="2:35" x14ac:dyDescent="0.25">
      <c r="B83" s="1392"/>
      <c r="C83" s="1392"/>
      <c r="D83" s="1392"/>
      <c r="E83" s="1392"/>
      <c r="F83" s="1392"/>
      <c r="G83" s="1392"/>
      <c r="H83" s="1392"/>
      <c r="I83" s="1392"/>
      <c r="J83" s="1392"/>
      <c r="K83" s="1392"/>
      <c r="L83" s="1392"/>
      <c r="M83" s="1392"/>
      <c r="N83" s="1392"/>
      <c r="O83" s="1392"/>
      <c r="P83" s="1392"/>
      <c r="Q83" s="1392"/>
      <c r="R83" s="1392"/>
      <c r="S83" s="1392"/>
      <c r="T83" s="1392"/>
      <c r="U83" s="1392"/>
      <c r="V83" s="1392"/>
      <c r="W83" s="1392"/>
      <c r="X83" s="1392"/>
      <c r="Y83" s="1392"/>
      <c r="Z83" s="1392"/>
      <c r="AA83" s="1392"/>
      <c r="AB83" s="1392"/>
      <c r="AC83" s="1392"/>
      <c r="AD83" s="1392"/>
      <c r="AE83" s="1392"/>
      <c r="AF83" s="1392"/>
      <c r="AG83" s="1392"/>
      <c r="AH83" s="1392"/>
      <c r="AI83" s="1392"/>
    </row>
    <row r="84" spans="2:35" x14ac:dyDescent="0.25">
      <c r="B84" s="1392"/>
      <c r="C84" s="1392"/>
      <c r="D84" s="1392"/>
      <c r="E84" s="1392"/>
      <c r="F84" s="1392"/>
      <c r="G84" s="1392"/>
      <c r="H84" s="1392"/>
      <c r="I84" s="1392"/>
      <c r="J84" s="1392"/>
      <c r="K84" s="1392"/>
      <c r="L84" s="1392"/>
      <c r="M84" s="1392"/>
      <c r="N84" s="1392"/>
      <c r="O84" s="1392"/>
      <c r="P84" s="1392"/>
      <c r="Q84" s="1392"/>
      <c r="R84" s="1392"/>
      <c r="S84" s="1392"/>
      <c r="T84" s="1392"/>
      <c r="U84" s="1392"/>
      <c r="V84" s="1392"/>
      <c r="W84" s="1392"/>
      <c r="X84" s="1392"/>
      <c r="Y84" s="1392"/>
      <c r="Z84" s="1392"/>
      <c r="AA84" s="1392"/>
      <c r="AB84" s="1392"/>
      <c r="AC84" s="1392"/>
      <c r="AD84" s="1392"/>
      <c r="AE84" s="1392"/>
      <c r="AF84" s="1392"/>
      <c r="AG84" s="1392"/>
      <c r="AH84" s="1392"/>
      <c r="AI84" s="1392"/>
    </row>
    <row r="85" spans="2:35" x14ac:dyDescent="0.25">
      <c r="B85" s="1392"/>
      <c r="C85" s="1392"/>
      <c r="D85" s="1392"/>
      <c r="E85" s="1392"/>
      <c r="F85" s="1392"/>
      <c r="G85" s="1392"/>
      <c r="H85" s="1392"/>
      <c r="I85" s="1392"/>
      <c r="J85" s="1392"/>
      <c r="K85" s="1392"/>
      <c r="L85" s="1392"/>
      <c r="M85" s="1392"/>
      <c r="N85" s="1392"/>
      <c r="O85" s="1392"/>
      <c r="P85" s="1392"/>
      <c r="Q85" s="1392"/>
      <c r="R85" s="1392"/>
      <c r="S85" s="1392"/>
      <c r="T85" s="1392"/>
      <c r="U85" s="1392"/>
      <c r="V85" s="1392"/>
      <c r="W85" s="1392"/>
      <c r="X85" s="1392"/>
      <c r="Y85" s="1392"/>
      <c r="Z85" s="1392"/>
      <c r="AA85" s="1392"/>
      <c r="AB85" s="1392"/>
      <c r="AC85" s="1392"/>
      <c r="AD85" s="1392"/>
      <c r="AE85" s="1392"/>
      <c r="AF85" s="1392"/>
      <c r="AG85" s="1392"/>
      <c r="AH85" s="1392"/>
      <c r="AI85" s="1392"/>
    </row>
    <row r="86" spans="2:35" x14ac:dyDescent="0.25">
      <c r="B86" s="1392"/>
      <c r="C86" s="1392"/>
      <c r="D86" s="1392"/>
      <c r="E86" s="1392"/>
      <c r="F86" s="1392"/>
      <c r="G86" s="1392"/>
      <c r="H86" s="1392"/>
      <c r="I86" s="1392"/>
      <c r="J86" s="1392"/>
      <c r="K86" s="1392"/>
      <c r="L86" s="1392"/>
      <c r="M86" s="1392"/>
      <c r="N86" s="1392"/>
      <c r="O86" s="1392"/>
      <c r="P86" s="1392"/>
      <c r="Q86" s="1392"/>
      <c r="R86" s="1392"/>
      <c r="S86" s="1392"/>
      <c r="T86" s="1392"/>
      <c r="U86" s="1392"/>
      <c r="V86" s="1392"/>
      <c r="W86" s="1392"/>
      <c r="X86" s="1392"/>
      <c r="Y86" s="1392"/>
      <c r="Z86" s="1392"/>
      <c r="AA86" s="1392"/>
      <c r="AB86" s="1392"/>
      <c r="AC86" s="1392"/>
      <c r="AD86" s="1392"/>
      <c r="AE86" s="1392"/>
      <c r="AF86" s="1392"/>
      <c r="AG86" s="1392"/>
      <c r="AH86" s="1392"/>
      <c r="AI86" s="1392"/>
    </row>
    <row r="87" spans="2:35" x14ac:dyDescent="0.25">
      <c r="B87" s="1392"/>
      <c r="C87" s="1392"/>
      <c r="D87" s="1392"/>
      <c r="E87" s="1392"/>
      <c r="F87" s="1392"/>
      <c r="G87" s="1392"/>
      <c r="H87" s="1392"/>
      <c r="I87" s="1392"/>
      <c r="J87" s="1392"/>
      <c r="K87" s="1392"/>
      <c r="L87" s="1392"/>
      <c r="M87" s="1392"/>
      <c r="N87" s="1392"/>
      <c r="O87" s="1392"/>
      <c r="P87" s="1392"/>
      <c r="Q87" s="1392"/>
      <c r="R87" s="1392"/>
      <c r="S87" s="1392"/>
      <c r="T87" s="1392"/>
      <c r="U87" s="1392"/>
      <c r="V87" s="1392"/>
      <c r="W87" s="1392"/>
      <c r="X87" s="1392"/>
      <c r="Y87" s="1392"/>
      <c r="Z87" s="1392"/>
      <c r="AA87" s="1392"/>
      <c r="AB87" s="1392"/>
      <c r="AC87" s="1392"/>
      <c r="AD87" s="1392"/>
      <c r="AE87" s="1392"/>
      <c r="AF87" s="1392"/>
      <c r="AG87" s="1392"/>
      <c r="AH87" s="1392"/>
      <c r="AI87" s="1392"/>
    </row>
    <row r="88" spans="2:35" x14ac:dyDescent="0.25">
      <c r="B88" s="1392"/>
      <c r="C88" s="1392"/>
      <c r="D88" s="1392"/>
      <c r="E88" s="1392"/>
      <c r="F88" s="1392"/>
      <c r="G88" s="1392"/>
      <c r="H88" s="1392"/>
      <c r="I88" s="1392"/>
      <c r="J88" s="1392"/>
      <c r="K88" s="1392"/>
      <c r="L88" s="1392"/>
      <c r="M88" s="1392"/>
      <c r="N88" s="1392"/>
      <c r="O88" s="1392"/>
      <c r="P88" s="1392"/>
      <c r="Q88" s="1392"/>
      <c r="R88" s="1392"/>
      <c r="S88" s="1392"/>
      <c r="T88" s="1392"/>
      <c r="U88" s="1392"/>
      <c r="V88" s="1392"/>
      <c r="W88" s="1392"/>
      <c r="X88" s="1392"/>
      <c r="Y88" s="1392"/>
      <c r="Z88" s="1392"/>
      <c r="AA88" s="1392"/>
      <c r="AB88" s="1392"/>
      <c r="AC88" s="1392"/>
      <c r="AD88" s="1392"/>
      <c r="AE88" s="1392"/>
      <c r="AF88" s="1392"/>
      <c r="AG88" s="1392"/>
      <c r="AH88" s="1392"/>
      <c r="AI88" s="1392"/>
    </row>
    <row r="89" spans="2:35" x14ac:dyDescent="0.25">
      <c r="B89" s="1392"/>
      <c r="C89" s="1392"/>
      <c r="D89" s="1392"/>
      <c r="E89" s="1392"/>
      <c r="F89" s="1392"/>
      <c r="G89" s="1392"/>
      <c r="H89" s="1392"/>
      <c r="I89" s="1392"/>
      <c r="J89" s="1392"/>
      <c r="K89" s="1392"/>
      <c r="L89" s="1392"/>
      <c r="M89" s="1392"/>
      <c r="N89" s="1392"/>
      <c r="O89" s="1392"/>
      <c r="P89" s="1392"/>
      <c r="Q89" s="1392"/>
      <c r="R89" s="1392"/>
      <c r="S89" s="1392"/>
      <c r="T89" s="1392"/>
      <c r="U89" s="1392"/>
      <c r="V89" s="1392"/>
      <c r="W89" s="1392"/>
      <c r="X89" s="1392"/>
      <c r="Y89" s="1392"/>
      <c r="Z89" s="1392"/>
      <c r="AA89" s="1392"/>
      <c r="AB89" s="1392"/>
      <c r="AC89" s="1392"/>
      <c r="AD89" s="1392"/>
      <c r="AE89" s="1392"/>
      <c r="AF89" s="1392"/>
      <c r="AG89" s="1392"/>
      <c r="AH89" s="1392"/>
      <c r="AI89" s="1392"/>
    </row>
    <row r="90" spans="2:35" x14ac:dyDescent="0.25">
      <c r="B90" s="1392"/>
      <c r="C90" s="1392"/>
      <c r="D90" s="1392"/>
      <c r="E90" s="1392"/>
      <c r="F90" s="1392"/>
      <c r="G90" s="1392"/>
      <c r="H90" s="1392"/>
      <c r="I90" s="1392"/>
      <c r="J90" s="1392"/>
      <c r="K90" s="1392"/>
      <c r="L90" s="1392"/>
      <c r="M90" s="1392"/>
      <c r="N90" s="1392"/>
      <c r="O90" s="1392"/>
      <c r="P90" s="1392"/>
      <c r="Q90" s="1392"/>
      <c r="R90" s="1392"/>
      <c r="S90" s="1392"/>
      <c r="T90" s="1392"/>
      <c r="U90" s="1392"/>
      <c r="V90" s="1392"/>
      <c r="W90" s="1392"/>
      <c r="X90" s="1392"/>
      <c r="Y90" s="1392"/>
      <c r="Z90" s="1392"/>
      <c r="AA90" s="1392"/>
      <c r="AB90" s="1392"/>
      <c r="AC90" s="1392"/>
      <c r="AD90" s="1392"/>
      <c r="AE90" s="1392"/>
      <c r="AF90" s="1392"/>
      <c r="AG90" s="1392"/>
      <c r="AH90" s="1392"/>
      <c r="AI90" s="1392"/>
    </row>
    <row r="91" spans="2:35" x14ac:dyDescent="0.25">
      <c r="B91" s="1392"/>
      <c r="C91" s="1392"/>
      <c r="D91" s="1392"/>
      <c r="E91" s="1392"/>
      <c r="F91" s="1392"/>
      <c r="G91" s="1392"/>
      <c r="H91" s="1392"/>
      <c r="I91" s="1392"/>
      <c r="J91" s="1392"/>
      <c r="K91" s="1392"/>
      <c r="L91" s="1392"/>
      <c r="M91" s="1392"/>
      <c r="N91" s="1392"/>
      <c r="O91" s="1392"/>
      <c r="P91" s="1392"/>
      <c r="Q91" s="1392"/>
      <c r="R91" s="1392"/>
      <c r="S91" s="1392"/>
      <c r="T91" s="1392"/>
      <c r="U91" s="1392"/>
      <c r="V91" s="1392"/>
      <c r="W91" s="1392"/>
      <c r="X91" s="1392"/>
      <c r="Y91" s="1392"/>
      <c r="Z91" s="1392"/>
      <c r="AA91" s="1392"/>
      <c r="AB91" s="1392"/>
      <c r="AC91" s="1392"/>
      <c r="AD91" s="1392"/>
      <c r="AE91" s="1392"/>
      <c r="AF91" s="1392"/>
      <c r="AG91" s="1392"/>
      <c r="AH91" s="1392"/>
      <c r="AI91" s="1392"/>
    </row>
    <row r="92" spans="2:35" x14ac:dyDescent="0.25">
      <c r="B92" s="1392"/>
      <c r="C92" s="1392"/>
      <c r="D92" s="1392"/>
      <c r="E92" s="1392"/>
      <c r="F92" s="1392"/>
      <c r="G92" s="1392"/>
      <c r="H92" s="1392"/>
      <c r="I92" s="1392"/>
      <c r="J92" s="1392"/>
      <c r="K92" s="1392"/>
      <c r="L92" s="1392"/>
      <c r="M92" s="1392"/>
      <c r="N92" s="1392"/>
      <c r="O92" s="1392"/>
      <c r="P92" s="1392"/>
      <c r="Q92" s="1392"/>
      <c r="R92" s="1392"/>
      <c r="S92" s="1392"/>
      <c r="T92" s="1392"/>
      <c r="U92" s="1392"/>
      <c r="V92" s="1392"/>
      <c r="W92" s="1392"/>
      <c r="X92" s="1392"/>
      <c r="Y92" s="1392"/>
      <c r="Z92" s="1392"/>
      <c r="AA92" s="1392"/>
      <c r="AB92" s="1392"/>
      <c r="AC92" s="1392"/>
      <c r="AD92" s="1392"/>
      <c r="AE92" s="1392"/>
      <c r="AF92" s="1392"/>
      <c r="AG92" s="1392"/>
      <c r="AH92" s="1392"/>
      <c r="AI92" s="1392"/>
    </row>
    <row r="93" spans="2:35" x14ac:dyDescent="0.25">
      <c r="B93" s="1392"/>
      <c r="C93" s="1392"/>
      <c r="D93" s="1392"/>
      <c r="E93" s="1392"/>
      <c r="F93" s="1392"/>
      <c r="G93" s="1392"/>
      <c r="H93" s="1392"/>
      <c r="I93" s="1392"/>
      <c r="J93" s="1392"/>
      <c r="K93" s="1392"/>
      <c r="L93" s="1392"/>
      <c r="M93" s="1392"/>
      <c r="N93" s="1392"/>
      <c r="O93" s="1392"/>
      <c r="P93" s="1392"/>
      <c r="Q93" s="1392"/>
      <c r="R93" s="1392"/>
      <c r="S93" s="1392"/>
      <c r="T93" s="1392"/>
      <c r="U93" s="1392"/>
      <c r="V93" s="1392"/>
      <c r="W93" s="1392"/>
      <c r="X93" s="1392"/>
      <c r="Y93" s="1392"/>
      <c r="Z93" s="1392"/>
      <c r="AA93" s="1392"/>
      <c r="AB93" s="1392"/>
      <c r="AC93" s="1392"/>
      <c r="AD93" s="1392"/>
      <c r="AE93" s="1392"/>
      <c r="AF93" s="1392"/>
      <c r="AG93" s="1392"/>
      <c r="AH93" s="1392"/>
      <c r="AI93" s="1392"/>
    </row>
    <row r="94" spans="2:35" x14ac:dyDescent="0.25">
      <c r="B94" s="1392"/>
      <c r="C94" s="1392"/>
      <c r="D94" s="1392"/>
      <c r="E94" s="1392"/>
      <c r="F94" s="1392"/>
      <c r="G94" s="1392"/>
      <c r="H94" s="1392"/>
    </row>
  </sheetData>
  <mergeCells count="4">
    <mergeCell ref="B2:H2"/>
    <mergeCell ref="B3:H3"/>
    <mergeCell ref="B7:H7"/>
    <mergeCell ref="B4:H4"/>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&amp;LS60-A</oddFooter>
  </headerFooter>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workbookViewId="0"/>
  </sheetViews>
  <sheetFormatPr baseColWidth="10" defaultColWidth="11.42578125" defaultRowHeight="15" x14ac:dyDescent="0.25"/>
  <cols>
    <col min="1" max="1" width="2.5703125" style="2417" customWidth="1"/>
    <col min="2" max="2" width="11.7109375" style="2413" customWidth="1"/>
    <col min="3" max="3" width="42.7109375" style="2413" customWidth="1"/>
    <col min="4" max="4" width="2.28515625" style="2413" customWidth="1"/>
    <col min="5" max="5" width="15.7109375" style="2413" customWidth="1"/>
    <col min="6" max="6" width="2.28515625" style="2413" customWidth="1"/>
    <col min="7" max="7" width="15.7109375" style="2413" customWidth="1"/>
    <col min="8" max="256" width="11.42578125" style="2411"/>
    <col min="257" max="257" width="2.5703125" style="2411" customWidth="1"/>
    <col min="258" max="258" width="11.7109375" style="2411" customWidth="1"/>
    <col min="259" max="259" width="42.7109375" style="2411" customWidth="1"/>
    <col min="260" max="260" width="2.28515625" style="2411" customWidth="1"/>
    <col min="261" max="261" width="15.7109375" style="2411" customWidth="1"/>
    <col min="262" max="262" width="2.28515625" style="2411" customWidth="1"/>
    <col min="263" max="263" width="15.7109375" style="2411" customWidth="1"/>
    <col min="264" max="512" width="11.42578125" style="2411"/>
    <col min="513" max="513" width="2.5703125" style="2411" customWidth="1"/>
    <col min="514" max="514" width="11.7109375" style="2411" customWidth="1"/>
    <col min="515" max="515" width="42.7109375" style="2411" customWidth="1"/>
    <col min="516" max="516" width="2.28515625" style="2411" customWidth="1"/>
    <col min="517" max="517" width="15.7109375" style="2411" customWidth="1"/>
    <col min="518" max="518" width="2.28515625" style="2411" customWidth="1"/>
    <col min="519" max="519" width="15.7109375" style="2411" customWidth="1"/>
    <col min="520" max="768" width="11.42578125" style="2411"/>
    <col min="769" max="769" width="2.5703125" style="2411" customWidth="1"/>
    <col min="770" max="770" width="11.7109375" style="2411" customWidth="1"/>
    <col min="771" max="771" width="42.7109375" style="2411" customWidth="1"/>
    <col min="772" max="772" width="2.28515625" style="2411" customWidth="1"/>
    <col min="773" max="773" width="15.7109375" style="2411" customWidth="1"/>
    <col min="774" max="774" width="2.28515625" style="2411" customWidth="1"/>
    <col min="775" max="775" width="15.7109375" style="2411" customWidth="1"/>
    <col min="776" max="1024" width="11.42578125" style="2411"/>
    <col min="1025" max="1025" width="2.5703125" style="2411" customWidth="1"/>
    <col min="1026" max="1026" width="11.7109375" style="2411" customWidth="1"/>
    <col min="1027" max="1027" width="42.7109375" style="2411" customWidth="1"/>
    <col min="1028" max="1028" width="2.28515625" style="2411" customWidth="1"/>
    <col min="1029" max="1029" width="15.7109375" style="2411" customWidth="1"/>
    <col min="1030" max="1030" width="2.28515625" style="2411" customWidth="1"/>
    <col min="1031" max="1031" width="15.7109375" style="2411" customWidth="1"/>
    <col min="1032" max="1280" width="11.42578125" style="2411"/>
    <col min="1281" max="1281" width="2.5703125" style="2411" customWidth="1"/>
    <col min="1282" max="1282" width="11.7109375" style="2411" customWidth="1"/>
    <col min="1283" max="1283" width="42.7109375" style="2411" customWidth="1"/>
    <col min="1284" max="1284" width="2.28515625" style="2411" customWidth="1"/>
    <col min="1285" max="1285" width="15.7109375" style="2411" customWidth="1"/>
    <col min="1286" max="1286" width="2.28515625" style="2411" customWidth="1"/>
    <col min="1287" max="1287" width="15.7109375" style="2411" customWidth="1"/>
    <col min="1288" max="1536" width="11.42578125" style="2411"/>
    <col min="1537" max="1537" width="2.5703125" style="2411" customWidth="1"/>
    <col min="1538" max="1538" width="11.7109375" style="2411" customWidth="1"/>
    <col min="1539" max="1539" width="42.7109375" style="2411" customWidth="1"/>
    <col min="1540" max="1540" width="2.28515625" style="2411" customWidth="1"/>
    <col min="1541" max="1541" width="15.7109375" style="2411" customWidth="1"/>
    <col min="1542" max="1542" width="2.28515625" style="2411" customWidth="1"/>
    <col min="1543" max="1543" width="15.7109375" style="2411" customWidth="1"/>
    <col min="1544" max="1792" width="11.42578125" style="2411"/>
    <col min="1793" max="1793" width="2.5703125" style="2411" customWidth="1"/>
    <col min="1794" max="1794" width="11.7109375" style="2411" customWidth="1"/>
    <col min="1795" max="1795" width="42.7109375" style="2411" customWidth="1"/>
    <col min="1796" max="1796" width="2.28515625" style="2411" customWidth="1"/>
    <col min="1797" max="1797" width="15.7109375" style="2411" customWidth="1"/>
    <col min="1798" max="1798" width="2.28515625" style="2411" customWidth="1"/>
    <col min="1799" max="1799" width="15.7109375" style="2411" customWidth="1"/>
    <col min="1800" max="2048" width="11.42578125" style="2411"/>
    <col min="2049" max="2049" width="2.5703125" style="2411" customWidth="1"/>
    <col min="2050" max="2050" width="11.7109375" style="2411" customWidth="1"/>
    <col min="2051" max="2051" width="42.7109375" style="2411" customWidth="1"/>
    <col min="2052" max="2052" width="2.28515625" style="2411" customWidth="1"/>
    <col min="2053" max="2053" width="15.7109375" style="2411" customWidth="1"/>
    <col min="2054" max="2054" width="2.28515625" style="2411" customWidth="1"/>
    <col min="2055" max="2055" width="15.7109375" style="2411" customWidth="1"/>
    <col min="2056" max="2304" width="11.42578125" style="2411"/>
    <col min="2305" max="2305" width="2.5703125" style="2411" customWidth="1"/>
    <col min="2306" max="2306" width="11.7109375" style="2411" customWidth="1"/>
    <col min="2307" max="2307" width="42.7109375" style="2411" customWidth="1"/>
    <col min="2308" max="2308" width="2.28515625" style="2411" customWidth="1"/>
    <col min="2309" max="2309" width="15.7109375" style="2411" customWidth="1"/>
    <col min="2310" max="2310" width="2.28515625" style="2411" customWidth="1"/>
    <col min="2311" max="2311" width="15.7109375" style="2411" customWidth="1"/>
    <col min="2312" max="2560" width="11.42578125" style="2411"/>
    <col min="2561" max="2561" width="2.5703125" style="2411" customWidth="1"/>
    <col min="2562" max="2562" width="11.7109375" style="2411" customWidth="1"/>
    <col min="2563" max="2563" width="42.7109375" style="2411" customWidth="1"/>
    <col min="2564" max="2564" width="2.28515625" style="2411" customWidth="1"/>
    <col min="2565" max="2565" width="15.7109375" style="2411" customWidth="1"/>
    <col min="2566" max="2566" width="2.28515625" style="2411" customWidth="1"/>
    <col min="2567" max="2567" width="15.7109375" style="2411" customWidth="1"/>
    <col min="2568" max="2816" width="11.42578125" style="2411"/>
    <col min="2817" max="2817" width="2.5703125" style="2411" customWidth="1"/>
    <col min="2818" max="2818" width="11.7109375" style="2411" customWidth="1"/>
    <col min="2819" max="2819" width="42.7109375" style="2411" customWidth="1"/>
    <col min="2820" max="2820" width="2.28515625" style="2411" customWidth="1"/>
    <col min="2821" max="2821" width="15.7109375" style="2411" customWidth="1"/>
    <col min="2822" max="2822" width="2.28515625" style="2411" customWidth="1"/>
    <col min="2823" max="2823" width="15.7109375" style="2411" customWidth="1"/>
    <col min="2824" max="3072" width="11.42578125" style="2411"/>
    <col min="3073" max="3073" width="2.5703125" style="2411" customWidth="1"/>
    <col min="3074" max="3074" width="11.7109375" style="2411" customWidth="1"/>
    <col min="3075" max="3075" width="42.7109375" style="2411" customWidth="1"/>
    <col min="3076" max="3076" width="2.28515625" style="2411" customWidth="1"/>
    <col min="3077" max="3077" width="15.7109375" style="2411" customWidth="1"/>
    <col min="3078" max="3078" width="2.28515625" style="2411" customWidth="1"/>
    <col min="3079" max="3079" width="15.7109375" style="2411" customWidth="1"/>
    <col min="3080" max="3328" width="11.42578125" style="2411"/>
    <col min="3329" max="3329" width="2.5703125" style="2411" customWidth="1"/>
    <col min="3330" max="3330" width="11.7109375" style="2411" customWidth="1"/>
    <col min="3331" max="3331" width="42.7109375" style="2411" customWidth="1"/>
    <col min="3332" max="3332" width="2.28515625" style="2411" customWidth="1"/>
    <col min="3333" max="3333" width="15.7109375" style="2411" customWidth="1"/>
    <col min="3334" max="3334" width="2.28515625" style="2411" customWidth="1"/>
    <col min="3335" max="3335" width="15.7109375" style="2411" customWidth="1"/>
    <col min="3336" max="3584" width="11.42578125" style="2411"/>
    <col min="3585" max="3585" width="2.5703125" style="2411" customWidth="1"/>
    <col min="3586" max="3586" width="11.7109375" style="2411" customWidth="1"/>
    <col min="3587" max="3587" width="42.7109375" style="2411" customWidth="1"/>
    <col min="3588" max="3588" width="2.28515625" style="2411" customWidth="1"/>
    <col min="3589" max="3589" width="15.7109375" style="2411" customWidth="1"/>
    <col min="3590" max="3590" width="2.28515625" style="2411" customWidth="1"/>
    <col min="3591" max="3591" width="15.7109375" style="2411" customWidth="1"/>
    <col min="3592" max="3840" width="11.42578125" style="2411"/>
    <col min="3841" max="3841" width="2.5703125" style="2411" customWidth="1"/>
    <col min="3842" max="3842" width="11.7109375" style="2411" customWidth="1"/>
    <col min="3843" max="3843" width="42.7109375" style="2411" customWidth="1"/>
    <col min="3844" max="3844" width="2.28515625" style="2411" customWidth="1"/>
    <col min="3845" max="3845" width="15.7109375" style="2411" customWidth="1"/>
    <col min="3846" max="3846" width="2.28515625" style="2411" customWidth="1"/>
    <col min="3847" max="3847" width="15.7109375" style="2411" customWidth="1"/>
    <col min="3848" max="4096" width="11.42578125" style="2411"/>
    <col min="4097" max="4097" width="2.5703125" style="2411" customWidth="1"/>
    <col min="4098" max="4098" width="11.7109375" style="2411" customWidth="1"/>
    <col min="4099" max="4099" width="42.7109375" style="2411" customWidth="1"/>
    <col min="4100" max="4100" width="2.28515625" style="2411" customWidth="1"/>
    <col min="4101" max="4101" width="15.7109375" style="2411" customWidth="1"/>
    <col min="4102" max="4102" width="2.28515625" style="2411" customWidth="1"/>
    <col min="4103" max="4103" width="15.7109375" style="2411" customWidth="1"/>
    <col min="4104" max="4352" width="11.42578125" style="2411"/>
    <col min="4353" max="4353" width="2.5703125" style="2411" customWidth="1"/>
    <col min="4354" max="4354" width="11.7109375" style="2411" customWidth="1"/>
    <col min="4355" max="4355" width="42.7109375" style="2411" customWidth="1"/>
    <col min="4356" max="4356" width="2.28515625" style="2411" customWidth="1"/>
    <col min="4357" max="4357" width="15.7109375" style="2411" customWidth="1"/>
    <col min="4358" max="4358" width="2.28515625" style="2411" customWidth="1"/>
    <col min="4359" max="4359" width="15.7109375" style="2411" customWidth="1"/>
    <col min="4360" max="4608" width="11.42578125" style="2411"/>
    <col min="4609" max="4609" width="2.5703125" style="2411" customWidth="1"/>
    <col min="4610" max="4610" width="11.7109375" style="2411" customWidth="1"/>
    <col min="4611" max="4611" width="42.7109375" style="2411" customWidth="1"/>
    <col min="4612" max="4612" width="2.28515625" style="2411" customWidth="1"/>
    <col min="4613" max="4613" width="15.7109375" style="2411" customWidth="1"/>
    <col min="4614" max="4614" width="2.28515625" style="2411" customWidth="1"/>
    <col min="4615" max="4615" width="15.7109375" style="2411" customWidth="1"/>
    <col min="4616" max="4864" width="11.42578125" style="2411"/>
    <col min="4865" max="4865" width="2.5703125" style="2411" customWidth="1"/>
    <col min="4866" max="4866" width="11.7109375" style="2411" customWidth="1"/>
    <col min="4867" max="4867" width="42.7109375" style="2411" customWidth="1"/>
    <col min="4868" max="4868" width="2.28515625" style="2411" customWidth="1"/>
    <col min="4869" max="4869" width="15.7109375" style="2411" customWidth="1"/>
    <col min="4870" max="4870" width="2.28515625" style="2411" customWidth="1"/>
    <col min="4871" max="4871" width="15.7109375" style="2411" customWidth="1"/>
    <col min="4872" max="5120" width="11.42578125" style="2411"/>
    <col min="5121" max="5121" width="2.5703125" style="2411" customWidth="1"/>
    <col min="5122" max="5122" width="11.7109375" style="2411" customWidth="1"/>
    <col min="5123" max="5123" width="42.7109375" style="2411" customWidth="1"/>
    <col min="5124" max="5124" width="2.28515625" style="2411" customWidth="1"/>
    <col min="5125" max="5125" width="15.7109375" style="2411" customWidth="1"/>
    <col min="5126" max="5126" width="2.28515625" style="2411" customWidth="1"/>
    <col min="5127" max="5127" width="15.7109375" style="2411" customWidth="1"/>
    <col min="5128" max="5376" width="11.42578125" style="2411"/>
    <col min="5377" max="5377" width="2.5703125" style="2411" customWidth="1"/>
    <col min="5378" max="5378" width="11.7109375" style="2411" customWidth="1"/>
    <col min="5379" max="5379" width="42.7109375" style="2411" customWidth="1"/>
    <col min="5380" max="5380" width="2.28515625" style="2411" customWidth="1"/>
    <col min="5381" max="5381" width="15.7109375" style="2411" customWidth="1"/>
    <col min="5382" max="5382" width="2.28515625" style="2411" customWidth="1"/>
    <col min="5383" max="5383" width="15.7109375" style="2411" customWidth="1"/>
    <col min="5384" max="5632" width="11.42578125" style="2411"/>
    <col min="5633" max="5633" width="2.5703125" style="2411" customWidth="1"/>
    <col min="5634" max="5634" width="11.7109375" style="2411" customWidth="1"/>
    <col min="5635" max="5635" width="42.7109375" style="2411" customWidth="1"/>
    <col min="5636" max="5636" width="2.28515625" style="2411" customWidth="1"/>
    <col min="5637" max="5637" width="15.7109375" style="2411" customWidth="1"/>
    <col min="5638" max="5638" width="2.28515625" style="2411" customWidth="1"/>
    <col min="5639" max="5639" width="15.7109375" style="2411" customWidth="1"/>
    <col min="5640" max="5888" width="11.42578125" style="2411"/>
    <col min="5889" max="5889" width="2.5703125" style="2411" customWidth="1"/>
    <col min="5890" max="5890" width="11.7109375" style="2411" customWidth="1"/>
    <col min="5891" max="5891" width="42.7109375" style="2411" customWidth="1"/>
    <col min="5892" max="5892" width="2.28515625" style="2411" customWidth="1"/>
    <col min="5893" max="5893" width="15.7109375" style="2411" customWidth="1"/>
    <col min="5894" max="5894" width="2.28515625" style="2411" customWidth="1"/>
    <col min="5895" max="5895" width="15.7109375" style="2411" customWidth="1"/>
    <col min="5896" max="6144" width="11.42578125" style="2411"/>
    <col min="6145" max="6145" width="2.5703125" style="2411" customWidth="1"/>
    <col min="6146" max="6146" width="11.7109375" style="2411" customWidth="1"/>
    <col min="6147" max="6147" width="42.7109375" style="2411" customWidth="1"/>
    <col min="6148" max="6148" width="2.28515625" style="2411" customWidth="1"/>
    <col min="6149" max="6149" width="15.7109375" style="2411" customWidth="1"/>
    <col min="6150" max="6150" width="2.28515625" style="2411" customWidth="1"/>
    <col min="6151" max="6151" width="15.7109375" style="2411" customWidth="1"/>
    <col min="6152" max="6400" width="11.42578125" style="2411"/>
    <col min="6401" max="6401" width="2.5703125" style="2411" customWidth="1"/>
    <col min="6402" max="6402" width="11.7109375" style="2411" customWidth="1"/>
    <col min="6403" max="6403" width="42.7109375" style="2411" customWidth="1"/>
    <col min="6404" max="6404" width="2.28515625" style="2411" customWidth="1"/>
    <col min="6405" max="6405" width="15.7109375" style="2411" customWidth="1"/>
    <col min="6406" max="6406" width="2.28515625" style="2411" customWidth="1"/>
    <col min="6407" max="6407" width="15.7109375" style="2411" customWidth="1"/>
    <col min="6408" max="6656" width="11.42578125" style="2411"/>
    <col min="6657" max="6657" width="2.5703125" style="2411" customWidth="1"/>
    <col min="6658" max="6658" width="11.7109375" style="2411" customWidth="1"/>
    <col min="6659" max="6659" width="42.7109375" style="2411" customWidth="1"/>
    <col min="6660" max="6660" width="2.28515625" style="2411" customWidth="1"/>
    <col min="6661" max="6661" width="15.7109375" style="2411" customWidth="1"/>
    <col min="6662" max="6662" width="2.28515625" style="2411" customWidth="1"/>
    <col min="6663" max="6663" width="15.7109375" style="2411" customWidth="1"/>
    <col min="6664" max="6912" width="11.42578125" style="2411"/>
    <col min="6913" max="6913" width="2.5703125" style="2411" customWidth="1"/>
    <col min="6914" max="6914" width="11.7109375" style="2411" customWidth="1"/>
    <col min="6915" max="6915" width="42.7109375" style="2411" customWidth="1"/>
    <col min="6916" max="6916" width="2.28515625" style="2411" customWidth="1"/>
    <col min="6917" max="6917" width="15.7109375" style="2411" customWidth="1"/>
    <col min="6918" max="6918" width="2.28515625" style="2411" customWidth="1"/>
    <col min="6919" max="6919" width="15.7109375" style="2411" customWidth="1"/>
    <col min="6920" max="7168" width="11.42578125" style="2411"/>
    <col min="7169" max="7169" width="2.5703125" style="2411" customWidth="1"/>
    <col min="7170" max="7170" width="11.7109375" style="2411" customWidth="1"/>
    <col min="7171" max="7171" width="42.7109375" style="2411" customWidth="1"/>
    <col min="7172" max="7172" width="2.28515625" style="2411" customWidth="1"/>
    <col min="7173" max="7173" width="15.7109375" style="2411" customWidth="1"/>
    <col min="7174" max="7174" width="2.28515625" style="2411" customWidth="1"/>
    <col min="7175" max="7175" width="15.7109375" style="2411" customWidth="1"/>
    <col min="7176" max="7424" width="11.42578125" style="2411"/>
    <col min="7425" max="7425" width="2.5703125" style="2411" customWidth="1"/>
    <col min="7426" max="7426" width="11.7109375" style="2411" customWidth="1"/>
    <col min="7427" max="7427" width="42.7109375" style="2411" customWidth="1"/>
    <col min="7428" max="7428" width="2.28515625" style="2411" customWidth="1"/>
    <col min="7429" max="7429" width="15.7109375" style="2411" customWidth="1"/>
    <col min="7430" max="7430" width="2.28515625" style="2411" customWidth="1"/>
    <col min="7431" max="7431" width="15.7109375" style="2411" customWidth="1"/>
    <col min="7432" max="7680" width="11.42578125" style="2411"/>
    <col min="7681" max="7681" width="2.5703125" style="2411" customWidth="1"/>
    <col min="7682" max="7682" width="11.7109375" style="2411" customWidth="1"/>
    <col min="7683" max="7683" width="42.7109375" style="2411" customWidth="1"/>
    <col min="7684" max="7684" width="2.28515625" style="2411" customWidth="1"/>
    <col min="7685" max="7685" width="15.7109375" style="2411" customWidth="1"/>
    <col min="7686" max="7686" width="2.28515625" style="2411" customWidth="1"/>
    <col min="7687" max="7687" width="15.7109375" style="2411" customWidth="1"/>
    <col min="7688" max="7936" width="11.42578125" style="2411"/>
    <col min="7937" max="7937" width="2.5703125" style="2411" customWidth="1"/>
    <col min="7938" max="7938" width="11.7109375" style="2411" customWidth="1"/>
    <col min="7939" max="7939" width="42.7109375" style="2411" customWidth="1"/>
    <col min="7940" max="7940" width="2.28515625" style="2411" customWidth="1"/>
    <col min="7941" max="7941" width="15.7109375" style="2411" customWidth="1"/>
    <col min="7942" max="7942" width="2.28515625" style="2411" customWidth="1"/>
    <col min="7943" max="7943" width="15.7109375" style="2411" customWidth="1"/>
    <col min="7944" max="8192" width="11.42578125" style="2411"/>
    <col min="8193" max="8193" width="2.5703125" style="2411" customWidth="1"/>
    <col min="8194" max="8194" width="11.7109375" style="2411" customWidth="1"/>
    <col min="8195" max="8195" width="42.7109375" style="2411" customWidth="1"/>
    <col min="8196" max="8196" width="2.28515625" style="2411" customWidth="1"/>
    <col min="8197" max="8197" width="15.7109375" style="2411" customWidth="1"/>
    <col min="8198" max="8198" width="2.28515625" style="2411" customWidth="1"/>
    <col min="8199" max="8199" width="15.7109375" style="2411" customWidth="1"/>
    <col min="8200" max="8448" width="11.42578125" style="2411"/>
    <col min="8449" max="8449" width="2.5703125" style="2411" customWidth="1"/>
    <col min="8450" max="8450" width="11.7109375" style="2411" customWidth="1"/>
    <col min="8451" max="8451" width="42.7109375" style="2411" customWidth="1"/>
    <col min="8452" max="8452" width="2.28515625" style="2411" customWidth="1"/>
    <col min="8453" max="8453" width="15.7109375" style="2411" customWidth="1"/>
    <col min="8454" max="8454" width="2.28515625" style="2411" customWidth="1"/>
    <col min="8455" max="8455" width="15.7109375" style="2411" customWidth="1"/>
    <col min="8456" max="8704" width="11.42578125" style="2411"/>
    <col min="8705" max="8705" width="2.5703125" style="2411" customWidth="1"/>
    <col min="8706" max="8706" width="11.7109375" style="2411" customWidth="1"/>
    <col min="8707" max="8707" width="42.7109375" style="2411" customWidth="1"/>
    <col min="8708" max="8708" width="2.28515625" style="2411" customWidth="1"/>
    <col min="8709" max="8709" width="15.7109375" style="2411" customWidth="1"/>
    <col min="8710" max="8710" width="2.28515625" style="2411" customWidth="1"/>
    <col min="8711" max="8711" width="15.7109375" style="2411" customWidth="1"/>
    <col min="8712" max="8960" width="11.42578125" style="2411"/>
    <col min="8961" max="8961" width="2.5703125" style="2411" customWidth="1"/>
    <col min="8962" max="8962" width="11.7109375" style="2411" customWidth="1"/>
    <col min="8963" max="8963" width="42.7109375" style="2411" customWidth="1"/>
    <col min="8964" max="8964" width="2.28515625" style="2411" customWidth="1"/>
    <col min="8965" max="8965" width="15.7109375" style="2411" customWidth="1"/>
    <col min="8966" max="8966" width="2.28515625" style="2411" customWidth="1"/>
    <col min="8967" max="8967" width="15.7109375" style="2411" customWidth="1"/>
    <col min="8968" max="9216" width="11.42578125" style="2411"/>
    <col min="9217" max="9217" width="2.5703125" style="2411" customWidth="1"/>
    <col min="9218" max="9218" width="11.7109375" style="2411" customWidth="1"/>
    <col min="9219" max="9219" width="42.7109375" style="2411" customWidth="1"/>
    <col min="9220" max="9220" width="2.28515625" style="2411" customWidth="1"/>
    <col min="9221" max="9221" width="15.7109375" style="2411" customWidth="1"/>
    <col min="9222" max="9222" width="2.28515625" style="2411" customWidth="1"/>
    <col min="9223" max="9223" width="15.7109375" style="2411" customWidth="1"/>
    <col min="9224" max="9472" width="11.42578125" style="2411"/>
    <col min="9473" max="9473" width="2.5703125" style="2411" customWidth="1"/>
    <col min="9474" max="9474" width="11.7109375" style="2411" customWidth="1"/>
    <col min="9475" max="9475" width="42.7109375" style="2411" customWidth="1"/>
    <col min="9476" max="9476" width="2.28515625" style="2411" customWidth="1"/>
    <col min="9477" max="9477" width="15.7109375" style="2411" customWidth="1"/>
    <col min="9478" max="9478" width="2.28515625" style="2411" customWidth="1"/>
    <col min="9479" max="9479" width="15.7109375" style="2411" customWidth="1"/>
    <col min="9480" max="9728" width="11.42578125" style="2411"/>
    <col min="9729" max="9729" width="2.5703125" style="2411" customWidth="1"/>
    <col min="9730" max="9730" width="11.7109375" style="2411" customWidth="1"/>
    <col min="9731" max="9731" width="42.7109375" style="2411" customWidth="1"/>
    <col min="9732" max="9732" width="2.28515625" style="2411" customWidth="1"/>
    <col min="9733" max="9733" width="15.7109375" style="2411" customWidth="1"/>
    <col min="9734" max="9734" width="2.28515625" style="2411" customWidth="1"/>
    <col min="9735" max="9735" width="15.7109375" style="2411" customWidth="1"/>
    <col min="9736" max="9984" width="11.42578125" style="2411"/>
    <col min="9985" max="9985" width="2.5703125" style="2411" customWidth="1"/>
    <col min="9986" max="9986" width="11.7109375" style="2411" customWidth="1"/>
    <col min="9987" max="9987" width="42.7109375" style="2411" customWidth="1"/>
    <col min="9988" max="9988" width="2.28515625" style="2411" customWidth="1"/>
    <col min="9989" max="9989" width="15.7109375" style="2411" customWidth="1"/>
    <col min="9990" max="9990" width="2.28515625" style="2411" customWidth="1"/>
    <col min="9991" max="9991" width="15.7109375" style="2411" customWidth="1"/>
    <col min="9992" max="10240" width="11.42578125" style="2411"/>
    <col min="10241" max="10241" width="2.5703125" style="2411" customWidth="1"/>
    <col min="10242" max="10242" width="11.7109375" style="2411" customWidth="1"/>
    <col min="10243" max="10243" width="42.7109375" style="2411" customWidth="1"/>
    <col min="10244" max="10244" width="2.28515625" style="2411" customWidth="1"/>
    <col min="10245" max="10245" width="15.7109375" style="2411" customWidth="1"/>
    <col min="10246" max="10246" width="2.28515625" style="2411" customWidth="1"/>
    <col min="10247" max="10247" width="15.7109375" style="2411" customWidth="1"/>
    <col min="10248" max="10496" width="11.42578125" style="2411"/>
    <col min="10497" max="10497" width="2.5703125" style="2411" customWidth="1"/>
    <col min="10498" max="10498" width="11.7109375" style="2411" customWidth="1"/>
    <col min="10499" max="10499" width="42.7109375" style="2411" customWidth="1"/>
    <col min="10500" max="10500" width="2.28515625" style="2411" customWidth="1"/>
    <col min="10501" max="10501" width="15.7109375" style="2411" customWidth="1"/>
    <col min="10502" max="10502" width="2.28515625" style="2411" customWidth="1"/>
    <col min="10503" max="10503" width="15.7109375" style="2411" customWidth="1"/>
    <col min="10504" max="10752" width="11.42578125" style="2411"/>
    <col min="10753" max="10753" width="2.5703125" style="2411" customWidth="1"/>
    <col min="10754" max="10754" width="11.7109375" style="2411" customWidth="1"/>
    <col min="10755" max="10755" width="42.7109375" style="2411" customWidth="1"/>
    <col min="10756" max="10756" width="2.28515625" style="2411" customWidth="1"/>
    <col min="10757" max="10757" width="15.7109375" style="2411" customWidth="1"/>
    <col min="10758" max="10758" width="2.28515625" style="2411" customWidth="1"/>
    <col min="10759" max="10759" width="15.7109375" style="2411" customWidth="1"/>
    <col min="10760" max="11008" width="11.42578125" style="2411"/>
    <col min="11009" max="11009" width="2.5703125" style="2411" customWidth="1"/>
    <col min="11010" max="11010" width="11.7109375" style="2411" customWidth="1"/>
    <col min="11011" max="11011" width="42.7109375" style="2411" customWidth="1"/>
    <col min="11012" max="11012" width="2.28515625" style="2411" customWidth="1"/>
    <col min="11013" max="11013" width="15.7109375" style="2411" customWidth="1"/>
    <col min="11014" max="11014" width="2.28515625" style="2411" customWidth="1"/>
    <col min="11015" max="11015" width="15.7109375" style="2411" customWidth="1"/>
    <col min="11016" max="11264" width="11.42578125" style="2411"/>
    <col min="11265" max="11265" width="2.5703125" style="2411" customWidth="1"/>
    <col min="11266" max="11266" width="11.7109375" style="2411" customWidth="1"/>
    <col min="11267" max="11267" width="42.7109375" style="2411" customWidth="1"/>
    <col min="11268" max="11268" width="2.28515625" style="2411" customWidth="1"/>
    <col min="11269" max="11269" width="15.7109375" style="2411" customWidth="1"/>
    <col min="11270" max="11270" width="2.28515625" style="2411" customWidth="1"/>
    <col min="11271" max="11271" width="15.7109375" style="2411" customWidth="1"/>
    <col min="11272" max="11520" width="11.42578125" style="2411"/>
    <col min="11521" max="11521" width="2.5703125" style="2411" customWidth="1"/>
    <col min="11522" max="11522" width="11.7109375" style="2411" customWidth="1"/>
    <col min="11523" max="11523" width="42.7109375" style="2411" customWidth="1"/>
    <col min="11524" max="11524" width="2.28515625" style="2411" customWidth="1"/>
    <col min="11525" max="11525" width="15.7109375" style="2411" customWidth="1"/>
    <col min="11526" max="11526" width="2.28515625" style="2411" customWidth="1"/>
    <col min="11527" max="11527" width="15.7109375" style="2411" customWidth="1"/>
    <col min="11528" max="11776" width="11.42578125" style="2411"/>
    <col min="11777" max="11777" width="2.5703125" style="2411" customWidth="1"/>
    <col min="11778" max="11778" width="11.7109375" style="2411" customWidth="1"/>
    <col min="11779" max="11779" width="42.7109375" style="2411" customWidth="1"/>
    <col min="11780" max="11780" width="2.28515625" style="2411" customWidth="1"/>
    <col min="11781" max="11781" width="15.7109375" style="2411" customWidth="1"/>
    <col min="11782" max="11782" width="2.28515625" style="2411" customWidth="1"/>
    <col min="11783" max="11783" width="15.7109375" style="2411" customWidth="1"/>
    <col min="11784" max="12032" width="11.42578125" style="2411"/>
    <col min="12033" max="12033" width="2.5703125" style="2411" customWidth="1"/>
    <col min="12034" max="12034" width="11.7109375" style="2411" customWidth="1"/>
    <col min="12035" max="12035" width="42.7109375" style="2411" customWidth="1"/>
    <col min="12036" max="12036" width="2.28515625" style="2411" customWidth="1"/>
    <col min="12037" max="12037" width="15.7109375" style="2411" customWidth="1"/>
    <col min="12038" max="12038" width="2.28515625" style="2411" customWidth="1"/>
    <col min="12039" max="12039" width="15.7109375" style="2411" customWidth="1"/>
    <col min="12040" max="12288" width="11.42578125" style="2411"/>
    <col min="12289" max="12289" width="2.5703125" style="2411" customWidth="1"/>
    <col min="12290" max="12290" width="11.7109375" style="2411" customWidth="1"/>
    <col min="12291" max="12291" width="42.7109375" style="2411" customWidth="1"/>
    <col min="12292" max="12292" width="2.28515625" style="2411" customWidth="1"/>
    <col min="12293" max="12293" width="15.7109375" style="2411" customWidth="1"/>
    <col min="12294" max="12294" width="2.28515625" style="2411" customWidth="1"/>
    <col min="12295" max="12295" width="15.7109375" style="2411" customWidth="1"/>
    <col min="12296" max="12544" width="11.42578125" style="2411"/>
    <col min="12545" max="12545" width="2.5703125" style="2411" customWidth="1"/>
    <col min="12546" max="12546" width="11.7109375" style="2411" customWidth="1"/>
    <col min="12547" max="12547" width="42.7109375" style="2411" customWidth="1"/>
    <col min="12548" max="12548" width="2.28515625" style="2411" customWidth="1"/>
    <col min="12549" max="12549" width="15.7109375" style="2411" customWidth="1"/>
    <col min="12550" max="12550" width="2.28515625" style="2411" customWidth="1"/>
    <col min="12551" max="12551" width="15.7109375" style="2411" customWidth="1"/>
    <col min="12552" max="12800" width="11.42578125" style="2411"/>
    <col min="12801" max="12801" width="2.5703125" style="2411" customWidth="1"/>
    <col min="12802" max="12802" width="11.7109375" style="2411" customWidth="1"/>
    <col min="12803" max="12803" width="42.7109375" style="2411" customWidth="1"/>
    <col min="12804" max="12804" width="2.28515625" style="2411" customWidth="1"/>
    <col min="12805" max="12805" width="15.7109375" style="2411" customWidth="1"/>
    <col min="12806" max="12806" width="2.28515625" style="2411" customWidth="1"/>
    <col min="12807" max="12807" width="15.7109375" style="2411" customWidth="1"/>
    <col min="12808" max="13056" width="11.42578125" style="2411"/>
    <col min="13057" max="13057" width="2.5703125" style="2411" customWidth="1"/>
    <col min="13058" max="13058" width="11.7109375" style="2411" customWidth="1"/>
    <col min="13059" max="13059" width="42.7109375" style="2411" customWidth="1"/>
    <col min="13060" max="13060" width="2.28515625" style="2411" customWidth="1"/>
    <col min="13061" max="13061" width="15.7109375" style="2411" customWidth="1"/>
    <col min="13062" max="13062" width="2.28515625" style="2411" customWidth="1"/>
    <col min="13063" max="13063" width="15.7109375" style="2411" customWidth="1"/>
    <col min="13064" max="13312" width="11.42578125" style="2411"/>
    <col min="13313" max="13313" width="2.5703125" style="2411" customWidth="1"/>
    <col min="13314" max="13314" width="11.7109375" style="2411" customWidth="1"/>
    <col min="13315" max="13315" width="42.7109375" style="2411" customWidth="1"/>
    <col min="13316" max="13316" width="2.28515625" style="2411" customWidth="1"/>
    <col min="13317" max="13317" width="15.7109375" style="2411" customWidth="1"/>
    <col min="13318" max="13318" width="2.28515625" style="2411" customWidth="1"/>
    <col min="13319" max="13319" width="15.7109375" style="2411" customWidth="1"/>
    <col min="13320" max="13568" width="11.42578125" style="2411"/>
    <col min="13569" max="13569" width="2.5703125" style="2411" customWidth="1"/>
    <col min="13570" max="13570" width="11.7109375" style="2411" customWidth="1"/>
    <col min="13571" max="13571" width="42.7109375" style="2411" customWidth="1"/>
    <col min="13572" max="13572" width="2.28515625" style="2411" customWidth="1"/>
    <col min="13573" max="13573" width="15.7109375" style="2411" customWidth="1"/>
    <col min="13574" max="13574" width="2.28515625" style="2411" customWidth="1"/>
    <col min="13575" max="13575" width="15.7109375" style="2411" customWidth="1"/>
    <col min="13576" max="13824" width="11.42578125" style="2411"/>
    <col min="13825" max="13825" width="2.5703125" style="2411" customWidth="1"/>
    <col min="13826" max="13826" width="11.7109375" style="2411" customWidth="1"/>
    <col min="13827" max="13827" width="42.7109375" style="2411" customWidth="1"/>
    <col min="13828" max="13828" width="2.28515625" style="2411" customWidth="1"/>
    <col min="13829" max="13829" width="15.7109375" style="2411" customWidth="1"/>
    <col min="13830" max="13830" width="2.28515625" style="2411" customWidth="1"/>
    <col min="13831" max="13831" width="15.7109375" style="2411" customWidth="1"/>
    <col min="13832" max="14080" width="11.42578125" style="2411"/>
    <col min="14081" max="14081" width="2.5703125" style="2411" customWidth="1"/>
    <col min="14082" max="14082" width="11.7109375" style="2411" customWidth="1"/>
    <col min="14083" max="14083" width="42.7109375" style="2411" customWidth="1"/>
    <col min="14084" max="14084" width="2.28515625" style="2411" customWidth="1"/>
    <col min="14085" max="14085" width="15.7109375" style="2411" customWidth="1"/>
    <col min="14086" max="14086" width="2.28515625" style="2411" customWidth="1"/>
    <col min="14087" max="14087" width="15.7109375" style="2411" customWidth="1"/>
    <col min="14088" max="14336" width="11.42578125" style="2411"/>
    <col min="14337" max="14337" width="2.5703125" style="2411" customWidth="1"/>
    <col min="14338" max="14338" width="11.7109375" style="2411" customWidth="1"/>
    <col min="14339" max="14339" width="42.7109375" style="2411" customWidth="1"/>
    <col min="14340" max="14340" width="2.28515625" style="2411" customWidth="1"/>
    <col min="14341" max="14341" width="15.7109375" style="2411" customWidth="1"/>
    <col min="14342" max="14342" width="2.28515625" style="2411" customWidth="1"/>
    <col min="14343" max="14343" width="15.7109375" style="2411" customWidth="1"/>
    <col min="14344" max="14592" width="11.42578125" style="2411"/>
    <col min="14593" max="14593" width="2.5703125" style="2411" customWidth="1"/>
    <col min="14594" max="14594" width="11.7109375" style="2411" customWidth="1"/>
    <col min="14595" max="14595" width="42.7109375" style="2411" customWidth="1"/>
    <col min="14596" max="14596" width="2.28515625" style="2411" customWidth="1"/>
    <col min="14597" max="14597" width="15.7109375" style="2411" customWidth="1"/>
    <col min="14598" max="14598" width="2.28515625" style="2411" customWidth="1"/>
    <col min="14599" max="14599" width="15.7109375" style="2411" customWidth="1"/>
    <col min="14600" max="14848" width="11.42578125" style="2411"/>
    <col min="14849" max="14849" width="2.5703125" style="2411" customWidth="1"/>
    <col min="14850" max="14850" width="11.7109375" style="2411" customWidth="1"/>
    <col min="14851" max="14851" width="42.7109375" style="2411" customWidth="1"/>
    <col min="14852" max="14852" width="2.28515625" style="2411" customWidth="1"/>
    <col min="14853" max="14853" width="15.7109375" style="2411" customWidth="1"/>
    <col min="14854" max="14854" width="2.28515625" style="2411" customWidth="1"/>
    <col min="14855" max="14855" width="15.7109375" style="2411" customWidth="1"/>
    <col min="14856" max="15104" width="11.42578125" style="2411"/>
    <col min="15105" max="15105" width="2.5703125" style="2411" customWidth="1"/>
    <col min="15106" max="15106" width="11.7109375" style="2411" customWidth="1"/>
    <col min="15107" max="15107" width="42.7109375" style="2411" customWidth="1"/>
    <col min="15108" max="15108" width="2.28515625" style="2411" customWidth="1"/>
    <col min="15109" max="15109" width="15.7109375" style="2411" customWidth="1"/>
    <col min="15110" max="15110" width="2.28515625" style="2411" customWidth="1"/>
    <col min="15111" max="15111" width="15.7109375" style="2411" customWidth="1"/>
    <col min="15112" max="15360" width="11.42578125" style="2411"/>
    <col min="15361" max="15361" width="2.5703125" style="2411" customWidth="1"/>
    <col min="15362" max="15362" width="11.7109375" style="2411" customWidth="1"/>
    <col min="15363" max="15363" width="42.7109375" style="2411" customWidth="1"/>
    <col min="15364" max="15364" width="2.28515625" style="2411" customWidth="1"/>
    <col min="15365" max="15365" width="15.7109375" style="2411" customWidth="1"/>
    <col min="15366" max="15366" width="2.28515625" style="2411" customWidth="1"/>
    <col min="15367" max="15367" width="15.7109375" style="2411" customWidth="1"/>
    <col min="15368" max="15616" width="11.42578125" style="2411"/>
    <col min="15617" max="15617" width="2.5703125" style="2411" customWidth="1"/>
    <col min="15618" max="15618" width="11.7109375" style="2411" customWidth="1"/>
    <col min="15619" max="15619" width="42.7109375" style="2411" customWidth="1"/>
    <col min="15620" max="15620" width="2.28515625" style="2411" customWidth="1"/>
    <col min="15621" max="15621" width="15.7109375" style="2411" customWidth="1"/>
    <col min="15622" max="15622" width="2.28515625" style="2411" customWidth="1"/>
    <col min="15623" max="15623" width="15.7109375" style="2411" customWidth="1"/>
    <col min="15624" max="15872" width="11.42578125" style="2411"/>
    <col min="15873" max="15873" width="2.5703125" style="2411" customWidth="1"/>
    <col min="15874" max="15874" width="11.7109375" style="2411" customWidth="1"/>
    <col min="15875" max="15875" width="42.7109375" style="2411" customWidth="1"/>
    <col min="15876" max="15876" width="2.28515625" style="2411" customWidth="1"/>
    <col min="15877" max="15877" width="15.7109375" style="2411" customWidth="1"/>
    <col min="15878" max="15878" width="2.28515625" style="2411" customWidth="1"/>
    <col min="15879" max="15879" width="15.7109375" style="2411" customWidth="1"/>
    <col min="15880" max="16128" width="11.42578125" style="2411"/>
    <col min="16129" max="16129" width="2.5703125" style="2411" customWidth="1"/>
    <col min="16130" max="16130" width="11.7109375" style="2411" customWidth="1"/>
    <col min="16131" max="16131" width="42.7109375" style="2411" customWidth="1"/>
    <col min="16132" max="16132" width="2.28515625" style="2411" customWidth="1"/>
    <col min="16133" max="16133" width="15.7109375" style="2411" customWidth="1"/>
    <col min="16134" max="16134" width="2.28515625" style="2411" customWidth="1"/>
    <col min="16135" max="16135" width="15.7109375" style="2411" customWidth="1"/>
    <col min="16136" max="16384" width="11.42578125" style="2411"/>
  </cols>
  <sheetData>
    <row r="1" spans="2:7" ht="12.75" customHeight="1" x14ac:dyDescent="0.25"/>
    <row r="2" spans="2:7" x14ac:dyDescent="0.25">
      <c r="B2" s="3005" t="s">
        <v>1286</v>
      </c>
      <c r="C2" s="2848"/>
      <c r="D2" s="2848"/>
      <c r="E2" s="2848"/>
      <c r="F2" s="2848"/>
      <c r="G2" s="2848"/>
    </row>
    <row r="3" spans="2:7" x14ac:dyDescent="0.25">
      <c r="B3" s="2441" t="s">
        <v>3571</v>
      </c>
      <c r="C3" s="2441"/>
      <c r="D3" s="2441"/>
      <c r="E3" s="2440"/>
      <c r="F3" s="2440"/>
      <c r="G3" s="2441"/>
    </row>
    <row r="4" spans="2:7" ht="14.45" customHeight="1" x14ac:dyDescent="0.25">
      <c r="B4" s="3035" t="s">
        <v>1225</v>
      </c>
      <c r="C4" s="2848"/>
      <c r="D4" s="2848"/>
      <c r="E4" s="2848"/>
      <c r="F4" s="2848"/>
      <c r="G4" s="2848"/>
    </row>
    <row r="5" spans="2:7" x14ac:dyDescent="0.25">
      <c r="B5" s="2441"/>
      <c r="C5" s="2440"/>
      <c r="D5" s="2440"/>
      <c r="E5" s="2440"/>
      <c r="F5" s="2440"/>
      <c r="G5" s="2441"/>
    </row>
    <row r="6" spans="2:7" x14ac:dyDescent="0.25">
      <c r="B6" s="108" t="s">
        <v>2944</v>
      </c>
      <c r="C6" s="2440"/>
      <c r="D6" s="2440"/>
      <c r="E6" s="2440"/>
      <c r="F6" s="2440"/>
      <c r="G6" s="2441"/>
    </row>
    <row r="7" spans="2:7" ht="15" customHeight="1" thickBot="1" x14ac:dyDescent="0.3">
      <c r="B7" s="2456" t="s">
        <v>3594</v>
      </c>
      <c r="C7" s="2751"/>
      <c r="D7" s="2750"/>
      <c r="E7" s="2455"/>
      <c r="F7" s="2749"/>
      <c r="G7" s="2455"/>
    </row>
    <row r="8" spans="2:7" ht="12.75" customHeight="1" x14ac:dyDescent="0.25">
      <c r="B8" s="2414"/>
      <c r="C8" s="2438"/>
      <c r="D8" s="2672"/>
      <c r="E8" s="2414"/>
      <c r="F8" s="2660"/>
      <c r="G8" s="2414"/>
    </row>
    <row r="9" spans="2:7" ht="17.100000000000001" customHeight="1" x14ac:dyDescent="0.3">
      <c r="B9" s="2414" t="s">
        <v>381</v>
      </c>
      <c r="C9" s="149"/>
      <c r="D9" s="2672"/>
      <c r="E9" s="2423"/>
      <c r="F9" s="2660">
        <v>1</v>
      </c>
      <c r="G9" s="2731" t="s">
        <v>3593</v>
      </c>
    </row>
    <row r="10" spans="2:7" ht="12.75" customHeight="1" x14ac:dyDescent="0.25">
      <c r="B10" s="2414"/>
      <c r="C10" s="2438"/>
      <c r="D10" s="2672"/>
      <c r="E10" s="2414"/>
      <c r="F10" s="2660"/>
      <c r="G10" s="2414"/>
    </row>
    <row r="11" spans="2:7" ht="12.75" customHeight="1" x14ac:dyDescent="0.25">
      <c r="B11" s="2424" t="s">
        <v>1054</v>
      </c>
      <c r="C11" s="2453"/>
      <c r="D11" s="2672"/>
      <c r="E11" s="2414"/>
      <c r="F11" s="2660"/>
      <c r="G11" s="2414"/>
    </row>
    <row r="12" spans="2:7" ht="12.75" customHeight="1" x14ac:dyDescent="0.25">
      <c r="B12" s="2424"/>
      <c r="C12" s="2453"/>
      <c r="D12" s="2672"/>
      <c r="E12" s="2414"/>
      <c r="F12" s="2660"/>
      <c r="G12" s="2414"/>
    </row>
    <row r="13" spans="2:7" ht="12.75" customHeight="1" x14ac:dyDescent="0.25">
      <c r="B13" s="2414" t="s">
        <v>3217</v>
      </c>
      <c r="C13" s="149"/>
      <c r="D13" s="2672"/>
      <c r="E13" s="2414"/>
      <c r="F13" s="2119"/>
      <c r="G13" s="1392"/>
    </row>
    <row r="14" spans="2:7" ht="17.100000000000001" customHeight="1" x14ac:dyDescent="0.25">
      <c r="B14" s="2414" t="s">
        <v>3216</v>
      </c>
      <c r="C14" s="149"/>
      <c r="D14" s="2672"/>
      <c r="E14" s="2414"/>
      <c r="F14" s="2660">
        <v>2</v>
      </c>
      <c r="G14" s="2741" t="s">
        <v>3592</v>
      </c>
    </row>
    <row r="15" spans="2:7" ht="17.100000000000001" customHeight="1" x14ac:dyDescent="0.25">
      <c r="B15" s="2453"/>
      <c r="C15" s="149"/>
      <c r="D15" s="2672"/>
      <c r="E15" s="2414"/>
      <c r="F15" s="2660"/>
      <c r="G15" s="2742"/>
    </row>
    <row r="16" spans="2:7" ht="12.75" customHeight="1" x14ac:dyDescent="0.25">
      <c r="B16" s="2413" t="s">
        <v>3591</v>
      </c>
      <c r="C16" s="149"/>
      <c r="D16" s="2672"/>
      <c r="E16" s="2414"/>
      <c r="F16" s="2660"/>
      <c r="G16" s="2414"/>
    </row>
    <row r="17" spans="2:7" ht="15" customHeight="1" x14ac:dyDescent="0.25">
      <c r="B17" s="2086" t="s">
        <v>302</v>
      </c>
      <c r="C17" s="2748"/>
      <c r="D17" s="2672"/>
      <c r="E17" s="2414"/>
      <c r="F17" s="2660">
        <v>3</v>
      </c>
      <c r="G17" s="2728" t="s">
        <v>3590</v>
      </c>
    </row>
    <row r="18" spans="2:7" ht="16.5" customHeight="1" x14ac:dyDescent="0.25">
      <c r="B18" s="2086"/>
      <c r="C18" s="2748"/>
      <c r="D18" s="2672"/>
      <c r="E18" s="2414"/>
      <c r="F18" s="2660"/>
      <c r="G18" s="2744"/>
    </row>
    <row r="19" spans="2:7" ht="12.75" customHeight="1" x14ac:dyDescent="0.25">
      <c r="B19" s="2424" t="s">
        <v>3214</v>
      </c>
      <c r="C19" s="2438"/>
      <c r="D19" s="2672"/>
      <c r="E19" s="2414"/>
      <c r="F19" s="2660">
        <v>4</v>
      </c>
      <c r="G19" s="2747" t="s">
        <v>3589</v>
      </c>
    </row>
    <row r="20" spans="2:7" ht="12.75" customHeight="1" x14ac:dyDescent="0.3">
      <c r="B20" s="2086"/>
      <c r="C20" s="149"/>
      <c r="D20" s="2672"/>
      <c r="E20" s="2423"/>
      <c r="F20" s="2672"/>
      <c r="G20" s="2414"/>
    </row>
    <row r="21" spans="2:7" ht="12.75" customHeight="1" x14ac:dyDescent="0.3">
      <c r="B21" s="2424" t="s">
        <v>1055</v>
      </c>
      <c r="C21" s="149"/>
      <c r="D21" s="2672"/>
      <c r="E21" s="2423"/>
      <c r="F21" s="2672"/>
      <c r="G21" s="2414"/>
    </row>
    <row r="22" spans="2:7" ht="12.75" customHeight="1" x14ac:dyDescent="0.3">
      <c r="B22" s="2424"/>
      <c r="C22" s="149"/>
      <c r="D22" s="2672"/>
      <c r="E22" s="2423"/>
      <c r="F22" s="2672"/>
      <c r="G22" s="2414"/>
    </row>
    <row r="23" spans="2:7" ht="14.1" customHeight="1" x14ac:dyDescent="0.25">
      <c r="B23" s="2746" t="s">
        <v>3588</v>
      </c>
      <c r="C23" s="149"/>
      <c r="D23" s="2672"/>
      <c r="E23" s="2414"/>
      <c r="F23" s="2672"/>
      <c r="G23" s="2414"/>
    </row>
    <row r="24" spans="2:7" ht="12.75" customHeight="1" x14ac:dyDescent="0.25">
      <c r="B24" s="2414" t="s">
        <v>3212</v>
      </c>
      <c r="C24" s="149"/>
      <c r="D24" s="2660"/>
      <c r="E24" s="2414"/>
      <c r="F24" s="2672"/>
      <c r="G24" s="2414"/>
    </row>
    <row r="25" spans="2:7" ht="12.75" customHeight="1" x14ac:dyDescent="0.25">
      <c r="B25" s="2438"/>
      <c r="C25" s="149"/>
      <c r="D25" s="2660"/>
      <c r="E25" s="2414"/>
      <c r="F25" s="2672"/>
      <c r="G25" s="2414"/>
    </row>
    <row r="26" spans="2:7" ht="13.5" customHeight="1" x14ac:dyDescent="0.25">
      <c r="B26" s="2414" t="s">
        <v>1262</v>
      </c>
      <c r="C26" s="2438"/>
      <c r="D26" s="2660">
        <v>5</v>
      </c>
      <c r="E26" s="2731" t="s">
        <v>3587</v>
      </c>
      <c r="F26" s="2745"/>
      <c r="G26" s="2414"/>
    </row>
    <row r="27" spans="2:7" ht="15" customHeight="1" x14ac:dyDescent="0.25">
      <c r="B27" s="2453"/>
      <c r="C27" s="149"/>
      <c r="D27" s="2660"/>
      <c r="E27" s="2744"/>
      <c r="F27" s="2672"/>
      <c r="G27" s="2414"/>
    </row>
    <row r="28" spans="2:7" ht="14.1" customHeight="1" x14ac:dyDescent="0.25">
      <c r="B28" s="2414" t="s">
        <v>3586</v>
      </c>
      <c r="C28" s="149"/>
      <c r="D28" s="2660"/>
      <c r="E28" s="2414"/>
      <c r="F28" s="2672"/>
      <c r="G28" s="2414"/>
    </row>
    <row r="29" spans="2:7" ht="14.1" customHeight="1" x14ac:dyDescent="0.25">
      <c r="B29" s="2414" t="s">
        <v>3585</v>
      </c>
      <c r="C29" s="149"/>
      <c r="D29" s="2660">
        <v>6</v>
      </c>
      <c r="E29" s="2743" t="s">
        <v>3584</v>
      </c>
      <c r="F29" s="2672"/>
      <c r="G29" s="2414"/>
    </row>
    <row r="30" spans="2:7" ht="15" customHeight="1" x14ac:dyDescent="0.25">
      <c r="B30" s="2453"/>
      <c r="C30" s="149"/>
      <c r="D30" s="2660"/>
      <c r="E30" s="2414"/>
      <c r="F30" s="2672"/>
      <c r="G30" s="2414"/>
    </row>
    <row r="31" spans="2:7" ht="13.5" customHeight="1" x14ac:dyDescent="0.25">
      <c r="B31" s="2414" t="s">
        <v>3583</v>
      </c>
      <c r="C31" s="2438"/>
      <c r="D31" s="2660"/>
      <c r="E31" s="2414"/>
      <c r="F31" s="2672"/>
      <c r="G31" s="2414"/>
    </row>
    <row r="32" spans="2:7" ht="14.1" customHeight="1" x14ac:dyDescent="0.25">
      <c r="B32" s="2414" t="s">
        <v>3582</v>
      </c>
      <c r="C32" s="149"/>
      <c r="D32" s="2660"/>
      <c r="E32" s="2672"/>
      <c r="F32" s="2672"/>
      <c r="G32" s="2449"/>
    </row>
    <row r="33" spans="1:20" ht="15" customHeight="1" x14ac:dyDescent="0.25">
      <c r="B33" s="2414" t="s">
        <v>3581</v>
      </c>
      <c r="C33" s="149"/>
      <c r="D33" s="2451">
        <v>7</v>
      </c>
      <c r="E33" s="2741" t="s">
        <v>3580</v>
      </c>
      <c r="F33" s="2414"/>
      <c r="G33" s="2449"/>
    </row>
    <row r="34" spans="1:20" ht="15" customHeight="1" x14ac:dyDescent="0.25">
      <c r="B34" s="2414"/>
      <c r="C34" s="149"/>
      <c r="D34" s="2451"/>
      <c r="E34" s="2742"/>
      <c r="F34" s="2414"/>
      <c r="G34" s="2449"/>
    </row>
    <row r="35" spans="1:20" ht="14.1" customHeight="1" x14ac:dyDescent="0.25">
      <c r="B35" s="2414" t="s">
        <v>3579</v>
      </c>
      <c r="C35" s="149"/>
      <c r="D35" s="2451">
        <v>8</v>
      </c>
      <c r="E35" s="2741" t="s">
        <v>3578</v>
      </c>
      <c r="F35" s="2414"/>
      <c r="G35" s="2449"/>
    </row>
    <row r="36" spans="1:20" ht="15" customHeight="1" x14ac:dyDescent="0.25">
      <c r="B36" s="2411"/>
      <c r="C36" s="149"/>
      <c r="D36" s="2660"/>
      <c r="E36" s="2742"/>
      <c r="F36" s="2660"/>
      <c r="G36" s="2436"/>
    </row>
    <row r="37" spans="1:20" ht="15" customHeight="1" x14ac:dyDescent="0.25">
      <c r="B37" s="2414" t="s">
        <v>3577</v>
      </c>
      <c r="C37" s="149"/>
      <c r="D37" s="2660">
        <v>9</v>
      </c>
      <c r="E37" s="2741" t="s">
        <v>3576</v>
      </c>
      <c r="F37" s="2660">
        <v>10</v>
      </c>
      <c r="G37" s="2728" t="s">
        <v>3575</v>
      </c>
    </row>
    <row r="38" spans="1:20" ht="15" customHeight="1" x14ac:dyDescent="0.25">
      <c r="B38" s="2740" t="s">
        <v>1251</v>
      </c>
      <c r="C38" s="149"/>
      <c r="D38" s="2660"/>
      <c r="F38" s="2739"/>
      <c r="G38" s="2436"/>
    </row>
    <row r="39" spans="1:20" ht="12.75" customHeight="1" x14ac:dyDescent="0.25">
      <c r="B39" s="2424" t="s">
        <v>3574</v>
      </c>
      <c r="C39" s="149"/>
    </row>
    <row r="40" spans="1:20" ht="12.75" customHeight="1" thickBot="1" x14ac:dyDescent="0.3">
      <c r="B40" s="2424" t="s">
        <v>3573</v>
      </c>
      <c r="C40" s="2438"/>
      <c r="D40" s="2672"/>
      <c r="E40" s="2414"/>
      <c r="F40" s="2119">
        <v>11</v>
      </c>
      <c r="G40" s="2099" t="s">
        <v>3572</v>
      </c>
    </row>
    <row r="41" spans="1:20" ht="14.25" customHeight="1" x14ac:dyDescent="0.25">
      <c r="B41" s="460"/>
      <c r="C41" s="2438"/>
      <c r="D41" s="2672"/>
      <c r="E41" s="2414"/>
      <c r="F41" s="2739"/>
      <c r="G41" s="2436"/>
    </row>
    <row r="42" spans="1:20" ht="12.75" customHeight="1" x14ac:dyDescent="0.25">
      <c r="A42" s="2411"/>
      <c r="B42" s="2411"/>
      <c r="C42" s="2411"/>
      <c r="D42" s="323"/>
      <c r="E42" s="323"/>
      <c r="F42" s="2672"/>
      <c r="G42" s="2449"/>
    </row>
    <row r="43" spans="1:20" ht="13.5" customHeight="1" x14ac:dyDescent="0.25">
      <c r="A43" s="2411"/>
      <c r="B43" s="2411"/>
      <c r="C43" s="2411"/>
      <c r="D43" s="6"/>
      <c r="E43" s="6"/>
      <c r="F43" s="2086"/>
      <c r="G43" s="323"/>
      <c r="H43" s="2181"/>
      <c r="I43" s="2738"/>
      <c r="J43" s="2738"/>
      <c r="K43" s="2738"/>
      <c r="L43" s="2738"/>
      <c r="M43" s="2738"/>
      <c r="N43" s="2738"/>
      <c r="O43" s="2738"/>
      <c r="P43" s="2738"/>
      <c r="Q43" s="2738"/>
      <c r="R43" s="2738"/>
      <c r="S43" s="2738"/>
      <c r="T43" s="2738"/>
    </row>
    <row r="44" spans="1:20" ht="15" customHeight="1" x14ac:dyDescent="0.25">
      <c r="B44" s="2419"/>
      <c r="C44" s="927"/>
      <c r="D44" s="2696"/>
      <c r="E44" s="2411"/>
      <c r="F44" s="2444"/>
      <c r="G44" s="2444"/>
      <c r="H44" s="2738"/>
      <c r="I44" s="2738"/>
      <c r="J44" s="2738"/>
      <c r="K44" s="2738"/>
      <c r="L44" s="2738"/>
      <c r="M44" s="2738"/>
      <c r="N44" s="2738"/>
      <c r="O44" s="2738"/>
      <c r="P44" s="2738"/>
      <c r="Q44" s="2738"/>
      <c r="R44" s="2738"/>
      <c r="S44" s="2738"/>
      <c r="T44" s="2738"/>
    </row>
    <row r="45" spans="1:20" ht="12" customHeight="1" x14ac:dyDescent="0.25">
      <c r="B45" s="2723"/>
      <c r="D45" s="2737"/>
      <c r="E45" s="1392"/>
      <c r="F45" s="1392"/>
      <c r="G45" s="1392"/>
      <c r="H45" s="2738"/>
      <c r="I45" s="2738"/>
      <c r="J45" s="2738"/>
      <c r="K45" s="2738"/>
      <c r="L45" s="2738"/>
      <c r="M45" s="2738"/>
      <c r="N45" s="2738"/>
      <c r="O45" s="2738"/>
      <c r="P45" s="2738"/>
      <c r="Q45" s="2738"/>
      <c r="R45" s="2738"/>
      <c r="S45" s="2738"/>
      <c r="T45" s="2738"/>
    </row>
    <row r="46" spans="1:20" ht="12" customHeight="1" x14ac:dyDescent="0.25">
      <c r="B46" s="2420"/>
      <c r="D46" s="2737"/>
      <c r="E46" s="1392"/>
      <c r="F46" s="1392"/>
      <c r="G46" s="1392"/>
    </row>
    <row r="47" spans="1:20" s="2412" customFormat="1" ht="12" customHeight="1" x14ac:dyDescent="0.25">
      <c r="A47" s="2736"/>
      <c r="B47" s="2413"/>
      <c r="C47" s="2414"/>
      <c r="D47" s="2414"/>
      <c r="E47" s="2414"/>
      <c r="F47" s="2414"/>
      <c r="G47" s="2414"/>
    </row>
    <row r="51" spans="2:3" x14ac:dyDescent="0.25">
      <c r="B51" s="2414"/>
      <c r="C51" s="2102"/>
    </row>
    <row r="52" spans="2:3" x14ac:dyDescent="0.25">
      <c r="B52" s="2419"/>
      <c r="C52" s="2735"/>
    </row>
    <row r="53" spans="2:3" x14ac:dyDescent="0.25">
      <c r="B53" s="927"/>
    </row>
  </sheetData>
  <mergeCells count="2">
    <mergeCell ref="B2:G2"/>
    <mergeCell ref="B4:G4"/>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&amp;LS61-A</oddFooter>
  </headerFooter>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Normal="100" workbookViewId="0"/>
  </sheetViews>
  <sheetFormatPr baseColWidth="10" defaultColWidth="11.42578125" defaultRowHeight="15" x14ac:dyDescent="0.25"/>
  <cols>
    <col min="1" max="1" width="2.7109375" style="2413" customWidth="1"/>
    <col min="2" max="2" width="64.7109375" style="2413" customWidth="1"/>
    <col min="3" max="3" width="3.7109375" style="2413" customWidth="1"/>
    <col min="4" max="4" width="2.28515625" style="2413" customWidth="1"/>
    <col min="5" max="11" width="2.140625" style="2413" customWidth="1"/>
    <col min="12" max="12" width="5.85546875" style="2413" customWidth="1"/>
    <col min="13" max="13" width="0.42578125" style="2425" customWidth="1"/>
    <col min="14" max="256" width="11.42578125" style="2425"/>
    <col min="257" max="257" width="2.7109375" style="2425" customWidth="1"/>
    <col min="258" max="258" width="61.28515625" style="2425" customWidth="1"/>
    <col min="259" max="259" width="3.7109375" style="2425" customWidth="1"/>
    <col min="260" max="260" width="2.28515625" style="2425" customWidth="1"/>
    <col min="261" max="267" width="2.140625" style="2425" customWidth="1"/>
    <col min="268" max="268" width="5.85546875" style="2425" customWidth="1"/>
    <col min="269" max="269" width="0.42578125" style="2425" customWidth="1"/>
    <col min="270" max="512" width="11.42578125" style="2425"/>
    <col min="513" max="513" width="2.7109375" style="2425" customWidth="1"/>
    <col min="514" max="514" width="61.28515625" style="2425" customWidth="1"/>
    <col min="515" max="515" width="3.7109375" style="2425" customWidth="1"/>
    <col min="516" max="516" width="2.28515625" style="2425" customWidth="1"/>
    <col min="517" max="523" width="2.140625" style="2425" customWidth="1"/>
    <col min="524" max="524" width="5.85546875" style="2425" customWidth="1"/>
    <col min="525" max="525" width="0.42578125" style="2425" customWidth="1"/>
    <col min="526" max="768" width="11.42578125" style="2425"/>
    <col min="769" max="769" width="2.7109375" style="2425" customWidth="1"/>
    <col min="770" max="770" width="61.28515625" style="2425" customWidth="1"/>
    <col min="771" max="771" width="3.7109375" style="2425" customWidth="1"/>
    <col min="772" max="772" width="2.28515625" style="2425" customWidth="1"/>
    <col min="773" max="779" width="2.140625" style="2425" customWidth="1"/>
    <col min="780" max="780" width="5.85546875" style="2425" customWidth="1"/>
    <col min="781" max="781" width="0.42578125" style="2425" customWidth="1"/>
    <col min="782" max="1024" width="11.42578125" style="2425"/>
    <col min="1025" max="1025" width="2.7109375" style="2425" customWidth="1"/>
    <col min="1026" max="1026" width="61.28515625" style="2425" customWidth="1"/>
    <col min="1027" max="1027" width="3.7109375" style="2425" customWidth="1"/>
    <col min="1028" max="1028" width="2.28515625" style="2425" customWidth="1"/>
    <col min="1029" max="1035" width="2.140625" style="2425" customWidth="1"/>
    <col min="1036" max="1036" width="5.85546875" style="2425" customWidth="1"/>
    <col min="1037" max="1037" width="0.42578125" style="2425" customWidth="1"/>
    <col min="1038" max="1280" width="11.42578125" style="2425"/>
    <col min="1281" max="1281" width="2.7109375" style="2425" customWidth="1"/>
    <col min="1282" max="1282" width="61.28515625" style="2425" customWidth="1"/>
    <col min="1283" max="1283" width="3.7109375" style="2425" customWidth="1"/>
    <col min="1284" max="1284" width="2.28515625" style="2425" customWidth="1"/>
    <col min="1285" max="1291" width="2.140625" style="2425" customWidth="1"/>
    <col min="1292" max="1292" width="5.85546875" style="2425" customWidth="1"/>
    <col min="1293" max="1293" width="0.42578125" style="2425" customWidth="1"/>
    <col min="1294" max="1536" width="11.42578125" style="2425"/>
    <col min="1537" max="1537" width="2.7109375" style="2425" customWidth="1"/>
    <col min="1538" max="1538" width="61.28515625" style="2425" customWidth="1"/>
    <col min="1539" max="1539" width="3.7109375" style="2425" customWidth="1"/>
    <col min="1540" max="1540" width="2.28515625" style="2425" customWidth="1"/>
    <col min="1541" max="1547" width="2.140625" style="2425" customWidth="1"/>
    <col min="1548" max="1548" width="5.85546875" style="2425" customWidth="1"/>
    <col min="1549" max="1549" width="0.42578125" style="2425" customWidth="1"/>
    <col min="1550" max="1792" width="11.42578125" style="2425"/>
    <col min="1793" max="1793" width="2.7109375" style="2425" customWidth="1"/>
    <col min="1794" max="1794" width="61.28515625" style="2425" customWidth="1"/>
    <col min="1795" max="1795" width="3.7109375" style="2425" customWidth="1"/>
    <col min="1796" max="1796" width="2.28515625" style="2425" customWidth="1"/>
    <col min="1797" max="1803" width="2.140625" style="2425" customWidth="1"/>
    <col min="1804" max="1804" width="5.85546875" style="2425" customWidth="1"/>
    <col min="1805" max="1805" width="0.42578125" style="2425" customWidth="1"/>
    <col min="1806" max="2048" width="11.42578125" style="2425"/>
    <col min="2049" max="2049" width="2.7109375" style="2425" customWidth="1"/>
    <col min="2050" max="2050" width="61.28515625" style="2425" customWidth="1"/>
    <col min="2051" max="2051" width="3.7109375" style="2425" customWidth="1"/>
    <col min="2052" max="2052" width="2.28515625" style="2425" customWidth="1"/>
    <col min="2053" max="2059" width="2.140625" style="2425" customWidth="1"/>
    <col min="2060" max="2060" width="5.85546875" style="2425" customWidth="1"/>
    <col min="2061" max="2061" width="0.42578125" style="2425" customWidth="1"/>
    <col min="2062" max="2304" width="11.42578125" style="2425"/>
    <col min="2305" max="2305" width="2.7109375" style="2425" customWidth="1"/>
    <col min="2306" max="2306" width="61.28515625" style="2425" customWidth="1"/>
    <col min="2307" max="2307" width="3.7109375" style="2425" customWidth="1"/>
    <col min="2308" max="2308" width="2.28515625" style="2425" customWidth="1"/>
    <col min="2309" max="2315" width="2.140625" style="2425" customWidth="1"/>
    <col min="2316" max="2316" width="5.85546875" style="2425" customWidth="1"/>
    <col min="2317" max="2317" width="0.42578125" style="2425" customWidth="1"/>
    <col min="2318" max="2560" width="11.42578125" style="2425"/>
    <col min="2561" max="2561" width="2.7109375" style="2425" customWidth="1"/>
    <col min="2562" max="2562" width="61.28515625" style="2425" customWidth="1"/>
    <col min="2563" max="2563" width="3.7109375" style="2425" customWidth="1"/>
    <col min="2564" max="2564" width="2.28515625" style="2425" customWidth="1"/>
    <col min="2565" max="2571" width="2.140625" style="2425" customWidth="1"/>
    <col min="2572" max="2572" width="5.85546875" style="2425" customWidth="1"/>
    <col min="2573" max="2573" width="0.42578125" style="2425" customWidth="1"/>
    <col min="2574" max="2816" width="11.42578125" style="2425"/>
    <col min="2817" max="2817" width="2.7109375" style="2425" customWidth="1"/>
    <col min="2818" max="2818" width="61.28515625" style="2425" customWidth="1"/>
    <col min="2819" max="2819" width="3.7109375" style="2425" customWidth="1"/>
    <col min="2820" max="2820" width="2.28515625" style="2425" customWidth="1"/>
    <col min="2821" max="2827" width="2.140625" style="2425" customWidth="1"/>
    <col min="2828" max="2828" width="5.85546875" style="2425" customWidth="1"/>
    <col min="2829" max="2829" width="0.42578125" style="2425" customWidth="1"/>
    <col min="2830" max="3072" width="11.42578125" style="2425"/>
    <col min="3073" max="3073" width="2.7109375" style="2425" customWidth="1"/>
    <col min="3074" max="3074" width="61.28515625" style="2425" customWidth="1"/>
    <col min="3075" max="3075" width="3.7109375" style="2425" customWidth="1"/>
    <col min="3076" max="3076" width="2.28515625" style="2425" customWidth="1"/>
    <col min="3077" max="3083" width="2.140625" style="2425" customWidth="1"/>
    <col min="3084" max="3084" width="5.85546875" style="2425" customWidth="1"/>
    <col min="3085" max="3085" width="0.42578125" style="2425" customWidth="1"/>
    <col min="3086" max="3328" width="11.42578125" style="2425"/>
    <col min="3329" max="3329" width="2.7109375" style="2425" customWidth="1"/>
    <col min="3330" max="3330" width="61.28515625" style="2425" customWidth="1"/>
    <col min="3331" max="3331" width="3.7109375" style="2425" customWidth="1"/>
    <col min="3332" max="3332" width="2.28515625" style="2425" customWidth="1"/>
    <col min="3333" max="3339" width="2.140625" style="2425" customWidth="1"/>
    <col min="3340" max="3340" width="5.85546875" style="2425" customWidth="1"/>
    <col min="3341" max="3341" width="0.42578125" style="2425" customWidth="1"/>
    <col min="3342" max="3584" width="11.42578125" style="2425"/>
    <col min="3585" max="3585" width="2.7109375" style="2425" customWidth="1"/>
    <col min="3586" max="3586" width="61.28515625" style="2425" customWidth="1"/>
    <col min="3587" max="3587" width="3.7109375" style="2425" customWidth="1"/>
    <col min="3588" max="3588" width="2.28515625" style="2425" customWidth="1"/>
    <col min="3589" max="3595" width="2.140625" style="2425" customWidth="1"/>
    <col min="3596" max="3596" width="5.85546875" style="2425" customWidth="1"/>
    <col min="3597" max="3597" width="0.42578125" style="2425" customWidth="1"/>
    <col min="3598" max="3840" width="11.42578125" style="2425"/>
    <col min="3841" max="3841" width="2.7109375" style="2425" customWidth="1"/>
    <col min="3842" max="3842" width="61.28515625" style="2425" customWidth="1"/>
    <col min="3843" max="3843" width="3.7109375" style="2425" customWidth="1"/>
    <col min="3844" max="3844" width="2.28515625" style="2425" customWidth="1"/>
    <col min="3845" max="3851" width="2.140625" style="2425" customWidth="1"/>
    <col min="3852" max="3852" width="5.85546875" style="2425" customWidth="1"/>
    <col min="3853" max="3853" width="0.42578125" style="2425" customWidth="1"/>
    <col min="3854" max="4096" width="11.42578125" style="2425"/>
    <col min="4097" max="4097" width="2.7109375" style="2425" customWidth="1"/>
    <col min="4098" max="4098" width="61.28515625" style="2425" customWidth="1"/>
    <col min="4099" max="4099" width="3.7109375" style="2425" customWidth="1"/>
    <col min="4100" max="4100" width="2.28515625" style="2425" customWidth="1"/>
    <col min="4101" max="4107" width="2.140625" style="2425" customWidth="1"/>
    <col min="4108" max="4108" width="5.85546875" style="2425" customWidth="1"/>
    <col min="4109" max="4109" width="0.42578125" style="2425" customWidth="1"/>
    <col min="4110" max="4352" width="11.42578125" style="2425"/>
    <col min="4353" max="4353" width="2.7109375" style="2425" customWidth="1"/>
    <col min="4354" max="4354" width="61.28515625" style="2425" customWidth="1"/>
    <col min="4355" max="4355" width="3.7109375" style="2425" customWidth="1"/>
    <col min="4356" max="4356" width="2.28515625" style="2425" customWidth="1"/>
    <col min="4357" max="4363" width="2.140625" style="2425" customWidth="1"/>
    <col min="4364" max="4364" width="5.85546875" style="2425" customWidth="1"/>
    <col min="4365" max="4365" width="0.42578125" style="2425" customWidth="1"/>
    <col min="4366" max="4608" width="11.42578125" style="2425"/>
    <col min="4609" max="4609" width="2.7109375" style="2425" customWidth="1"/>
    <col min="4610" max="4610" width="61.28515625" style="2425" customWidth="1"/>
    <col min="4611" max="4611" width="3.7109375" style="2425" customWidth="1"/>
    <col min="4612" max="4612" width="2.28515625" style="2425" customWidth="1"/>
    <col min="4613" max="4619" width="2.140625" style="2425" customWidth="1"/>
    <col min="4620" max="4620" width="5.85546875" style="2425" customWidth="1"/>
    <col min="4621" max="4621" width="0.42578125" style="2425" customWidth="1"/>
    <col min="4622" max="4864" width="11.42578125" style="2425"/>
    <col min="4865" max="4865" width="2.7109375" style="2425" customWidth="1"/>
    <col min="4866" max="4866" width="61.28515625" style="2425" customWidth="1"/>
    <col min="4867" max="4867" width="3.7109375" style="2425" customWidth="1"/>
    <col min="4868" max="4868" width="2.28515625" style="2425" customWidth="1"/>
    <col min="4869" max="4875" width="2.140625" style="2425" customWidth="1"/>
    <col min="4876" max="4876" width="5.85546875" style="2425" customWidth="1"/>
    <col min="4877" max="4877" width="0.42578125" style="2425" customWidth="1"/>
    <col min="4878" max="5120" width="11.42578125" style="2425"/>
    <col min="5121" max="5121" width="2.7109375" style="2425" customWidth="1"/>
    <col min="5122" max="5122" width="61.28515625" style="2425" customWidth="1"/>
    <col min="5123" max="5123" width="3.7109375" style="2425" customWidth="1"/>
    <col min="5124" max="5124" width="2.28515625" style="2425" customWidth="1"/>
    <col min="5125" max="5131" width="2.140625" style="2425" customWidth="1"/>
    <col min="5132" max="5132" width="5.85546875" style="2425" customWidth="1"/>
    <col min="5133" max="5133" width="0.42578125" style="2425" customWidth="1"/>
    <col min="5134" max="5376" width="11.42578125" style="2425"/>
    <col min="5377" max="5377" width="2.7109375" style="2425" customWidth="1"/>
    <col min="5378" max="5378" width="61.28515625" style="2425" customWidth="1"/>
    <col min="5379" max="5379" width="3.7109375" style="2425" customWidth="1"/>
    <col min="5380" max="5380" width="2.28515625" style="2425" customWidth="1"/>
    <col min="5381" max="5387" width="2.140625" style="2425" customWidth="1"/>
    <col min="5388" max="5388" width="5.85546875" style="2425" customWidth="1"/>
    <col min="5389" max="5389" width="0.42578125" style="2425" customWidth="1"/>
    <col min="5390" max="5632" width="11.42578125" style="2425"/>
    <col min="5633" max="5633" width="2.7109375" style="2425" customWidth="1"/>
    <col min="5634" max="5634" width="61.28515625" style="2425" customWidth="1"/>
    <col min="5635" max="5635" width="3.7109375" style="2425" customWidth="1"/>
    <col min="5636" max="5636" width="2.28515625" style="2425" customWidth="1"/>
    <col min="5637" max="5643" width="2.140625" style="2425" customWidth="1"/>
    <col min="5644" max="5644" width="5.85546875" style="2425" customWidth="1"/>
    <col min="5645" max="5645" width="0.42578125" style="2425" customWidth="1"/>
    <col min="5646" max="5888" width="11.42578125" style="2425"/>
    <col min="5889" max="5889" width="2.7109375" style="2425" customWidth="1"/>
    <col min="5890" max="5890" width="61.28515625" style="2425" customWidth="1"/>
    <col min="5891" max="5891" width="3.7109375" style="2425" customWidth="1"/>
    <col min="5892" max="5892" width="2.28515625" style="2425" customWidth="1"/>
    <col min="5893" max="5899" width="2.140625" style="2425" customWidth="1"/>
    <col min="5900" max="5900" width="5.85546875" style="2425" customWidth="1"/>
    <col min="5901" max="5901" width="0.42578125" style="2425" customWidth="1"/>
    <col min="5902" max="6144" width="11.42578125" style="2425"/>
    <col min="6145" max="6145" width="2.7109375" style="2425" customWidth="1"/>
    <col min="6146" max="6146" width="61.28515625" style="2425" customWidth="1"/>
    <col min="6147" max="6147" width="3.7109375" style="2425" customWidth="1"/>
    <col min="6148" max="6148" width="2.28515625" style="2425" customWidth="1"/>
    <col min="6149" max="6155" width="2.140625" style="2425" customWidth="1"/>
    <col min="6156" max="6156" width="5.85546875" style="2425" customWidth="1"/>
    <col min="6157" max="6157" width="0.42578125" style="2425" customWidth="1"/>
    <col min="6158" max="6400" width="11.42578125" style="2425"/>
    <col min="6401" max="6401" width="2.7109375" style="2425" customWidth="1"/>
    <col min="6402" max="6402" width="61.28515625" style="2425" customWidth="1"/>
    <col min="6403" max="6403" width="3.7109375" style="2425" customWidth="1"/>
    <col min="6404" max="6404" width="2.28515625" style="2425" customWidth="1"/>
    <col min="6405" max="6411" width="2.140625" style="2425" customWidth="1"/>
    <col min="6412" max="6412" width="5.85546875" style="2425" customWidth="1"/>
    <col min="6413" max="6413" width="0.42578125" style="2425" customWidth="1"/>
    <col min="6414" max="6656" width="11.42578125" style="2425"/>
    <col min="6657" max="6657" width="2.7109375" style="2425" customWidth="1"/>
    <col min="6658" max="6658" width="61.28515625" style="2425" customWidth="1"/>
    <col min="6659" max="6659" width="3.7109375" style="2425" customWidth="1"/>
    <col min="6660" max="6660" width="2.28515625" style="2425" customWidth="1"/>
    <col min="6661" max="6667" width="2.140625" style="2425" customWidth="1"/>
    <col min="6668" max="6668" width="5.85546875" style="2425" customWidth="1"/>
    <col min="6669" max="6669" width="0.42578125" style="2425" customWidth="1"/>
    <col min="6670" max="6912" width="11.42578125" style="2425"/>
    <col min="6913" max="6913" width="2.7109375" style="2425" customWidth="1"/>
    <col min="6914" max="6914" width="61.28515625" style="2425" customWidth="1"/>
    <col min="6915" max="6915" width="3.7109375" style="2425" customWidth="1"/>
    <col min="6916" max="6916" width="2.28515625" style="2425" customWidth="1"/>
    <col min="6917" max="6923" width="2.140625" style="2425" customWidth="1"/>
    <col min="6924" max="6924" width="5.85546875" style="2425" customWidth="1"/>
    <col min="6925" max="6925" width="0.42578125" style="2425" customWidth="1"/>
    <col min="6926" max="7168" width="11.42578125" style="2425"/>
    <col min="7169" max="7169" width="2.7109375" style="2425" customWidth="1"/>
    <col min="7170" max="7170" width="61.28515625" style="2425" customWidth="1"/>
    <col min="7171" max="7171" width="3.7109375" style="2425" customWidth="1"/>
    <col min="7172" max="7172" width="2.28515625" style="2425" customWidth="1"/>
    <col min="7173" max="7179" width="2.140625" style="2425" customWidth="1"/>
    <col min="7180" max="7180" width="5.85546875" style="2425" customWidth="1"/>
    <col min="7181" max="7181" width="0.42578125" style="2425" customWidth="1"/>
    <col min="7182" max="7424" width="11.42578125" style="2425"/>
    <col min="7425" max="7425" width="2.7109375" style="2425" customWidth="1"/>
    <col min="7426" max="7426" width="61.28515625" style="2425" customWidth="1"/>
    <col min="7427" max="7427" width="3.7109375" style="2425" customWidth="1"/>
    <col min="7428" max="7428" width="2.28515625" style="2425" customWidth="1"/>
    <col min="7429" max="7435" width="2.140625" style="2425" customWidth="1"/>
    <col min="7436" max="7436" width="5.85546875" style="2425" customWidth="1"/>
    <col min="7437" max="7437" width="0.42578125" style="2425" customWidth="1"/>
    <col min="7438" max="7680" width="11.42578125" style="2425"/>
    <col min="7681" max="7681" width="2.7109375" style="2425" customWidth="1"/>
    <col min="7682" max="7682" width="61.28515625" style="2425" customWidth="1"/>
    <col min="7683" max="7683" width="3.7109375" style="2425" customWidth="1"/>
    <col min="7684" max="7684" width="2.28515625" style="2425" customWidth="1"/>
    <col min="7685" max="7691" width="2.140625" style="2425" customWidth="1"/>
    <col min="7692" max="7692" width="5.85546875" style="2425" customWidth="1"/>
    <col min="7693" max="7693" width="0.42578125" style="2425" customWidth="1"/>
    <col min="7694" max="7936" width="11.42578125" style="2425"/>
    <col min="7937" max="7937" width="2.7109375" style="2425" customWidth="1"/>
    <col min="7938" max="7938" width="61.28515625" style="2425" customWidth="1"/>
    <col min="7939" max="7939" width="3.7109375" style="2425" customWidth="1"/>
    <col min="7940" max="7940" width="2.28515625" style="2425" customWidth="1"/>
    <col min="7941" max="7947" width="2.140625" style="2425" customWidth="1"/>
    <col min="7948" max="7948" width="5.85546875" style="2425" customWidth="1"/>
    <col min="7949" max="7949" width="0.42578125" style="2425" customWidth="1"/>
    <col min="7950" max="8192" width="11.42578125" style="2425"/>
    <col min="8193" max="8193" width="2.7109375" style="2425" customWidth="1"/>
    <col min="8194" max="8194" width="61.28515625" style="2425" customWidth="1"/>
    <col min="8195" max="8195" width="3.7109375" style="2425" customWidth="1"/>
    <col min="8196" max="8196" width="2.28515625" style="2425" customWidth="1"/>
    <col min="8197" max="8203" width="2.140625" style="2425" customWidth="1"/>
    <col min="8204" max="8204" width="5.85546875" style="2425" customWidth="1"/>
    <col min="8205" max="8205" width="0.42578125" style="2425" customWidth="1"/>
    <col min="8206" max="8448" width="11.42578125" style="2425"/>
    <col min="8449" max="8449" width="2.7109375" style="2425" customWidth="1"/>
    <col min="8450" max="8450" width="61.28515625" style="2425" customWidth="1"/>
    <col min="8451" max="8451" width="3.7109375" style="2425" customWidth="1"/>
    <col min="8452" max="8452" width="2.28515625" style="2425" customWidth="1"/>
    <col min="8453" max="8459" width="2.140625" style="2425" customWidth="1"/>
    <col min="8460" max="8460" width="5.85546875" style="2425" customWidth="1"/>
    <col min="8461" max="8461" width="0.42578125" style="2425" customWidth="1"/>
    <col min="8462" max="8704" width="11.42578125" style="2425"/>
    <col min="8705" max="8705" width="2.7109375" style="2425" customWidth="1"/>
    <col min="8706" max="8706" width="61.28515625" style="2425" customWidth="1"/>
    <col min="8707" max="8707" width="3.7109375" style="2425" customWidth="1"/>
    <col min="8708" max="8708" width="2.28515625" style="2425" customWidth="1"/>
    <col min="8709" max="8715" width="2.140625" style="2425" customWidth="1"/>
    <col min="8716" max="8716" width="5.85546875" style="2425" customWidth="1"/>
    <col min="8717" max="8717" width="0.42578125" style="2425" customWidth="1"/>
    <col min="8718" max="8960" width="11.42578125" style="2425"/>
    <col min="8961" max="8961" width="2.7109375" style="2425" customWidth="1"/>
    <col min="8962" max="8962" width="61.28515625" style="2425" customWidth="1"/>
    <col min="8963" max="8963" width="3.7109375" style="2425" customWidth="1"/>
    <col min="8964" max="8964" width="2.28515625" style="2425" customWidth="1"/>
    <col min="8965" max="8971" width="2.140625" style="2425" customWidth="1"/>
    <col min="8972" max="8972" width="5.85546875" style="2425" customWidth="1"/>
    <col min="8973" max="8973" width="0.42578125" style="2425" customWidth="1"/>
    <col min="8974" max="9216" width="11.42578125" style="2425"/>
    <col min="9217" max="9217" width="2.7109375" style="2425" customWidth="1"/>
    <col min="9218" max="9218" width="61.28515625" style="2425" customWidth="1"/>
    <col min="9219" max="9219" width="3.7109375" style="2425" customWidth="1"/>
    <col min="9220" max="9220" width="2.28515625" style="2425" customWidth="1"/>
    <col min="9221" max="9227" width="2.140625" style="2425" customWidth="1"/>
    <col min="9228" max="9228" width="5.85546875" style="2425" customWidth="1"/>
    <col min="9229" max="9229" width="0.42578125" style="2425" customWidth="1"/>
    <col min="9230" max="9472" width="11.42578125" style="2425"/>
    <col min="9473" max="9473" width="2.7109375" style="2425" customWidth="1"/>
    <col min="9474" max="9474" width="61.28515625" style="2425" customWidth="1"/>
    <col min="9475" max="9475" width="3.7109375" style="2425" customWidth="1"/>
    <col min="9476" max="9476" width="2.28515625" style="2425" customWidth="1"/>
    <col min="9477" max="9483" width="2.140625" style="2425" customWidth="1"/>
    <col min="9484" max="9484" width="5.85546875" style="2425" customWidth="1"/>
    <col min="9485" max="9485" width="0.42578125" style="2425" customWidth="1"/>
    <col min="9486" max="9728" width="11.42578125" style="2425"/>
    <col min="9729" max="9729" width="2.7109375" style="2425" customWidth="1"/>
    <col min="9730" max="9730" width="61.28515625" style="2425" customWidth="1"/>
    <col min="9731" max="9731" width="3.7109375" style="2425" customWidth="1"/>
    <col min="9732" max="9732" width="2.28515625" style="2425" customWidth="1"/>
    <col min="9733" max="9739" width="2.140625" style="2425" customWidth="1"/>
    <col min="9740" max="9740" width="5.85546875" style="2425" customWidth="1"/>
    <col min="9741" max="9741" width="0.42578125" style="2425" customWidth="1"/>
    <col min="9742" max="9984" width="11.42578125" style="2425"/>
    <col min="9985" max="9985" width="2.7109375" style="2425" customWidth="1"/>
    <col min="9986" max="9986" width="61.28515625" style="2425" customWidth="1"/>
    <col min="9987" max="9987" width="3.7109375" style="2425" customWidth="1"/>
    <col min="9988" max="9988" width="2.28515625" style="2425" customWidth="1"/>
    <col min="9989" max="9995" width="2.140625" style="2425" customWidth="1"/>
    <col min="9996" max="9996" width="5.85546875" style="2425" customWidth="1"/>
    <col min="9997" max="9997" width="0.42578125" style="2425" customWidth="1"/>
    <col min="9998" max="10240" width="11.42578125" style="2425"/>
    <col min="10241" max="10241" width="2.7109375" style="2425" customWidth="1"/>
    <col min="10242" max="10242" width="61.28515625" style="2425" customWidth="1"/>
    <col min="10243" max="10243" width="3.7109375" style="2425" customWidth="1"/>
    <col min="10244" max="10244" width="2.28515625" style="2425" customWidth="1"/>
    <col min="10245" max="10251" width="2.140625" style="2425" customWidth="1"/>
    <col min="10252" max="10252" width="5.85546875" style="2425" customWidth="1"/>
    <col min="10253" max="10253" width="0.42578125" style="2425" customWidth="1"/>
    <col min="10254" max="10496" width="11.42578125" style="2425"/>
    <col min="10497" max="10497" width="2.7109375" style="2425" customWidth="1"/>
    <col min="10498" max="10498" width="61.28515625" style="2425" customWidth="1"/>
    <col min="10499" max="10499" width="3.7109375" style="2425" customWidth="1"/>
    <col min="10500" max="10500" width="2.28515625" style="2425" customWidth="1"/>
    <col min="10501" max="10507" width="2.140625" style="2425" customWidth="1"/>
    <col min="10508" max="10508" width="5.85546875" style="2425" customWidth="1"/>
    <col min="10509" max="10509" width="0.42578125" style="2425" customWidth="1"/>
    <col min="10510" max="10752" width="11.42578125" style="2425"/>
    <col min="10753" max="10753" width="2.7109375" style="2425" customWidth="1"/>
    <col min="10754" max="10754" width="61.28515625" style="2425" customWidth="1"/>
    <col min="10755" max="10755" width="3.7109375" style="2425" customWidth="1"/>
    <col min="10756" max="10756" width="2.28515625" style="2425" customWidth="1"/>
    <col min="10757" max="10763" width="2.140625" style="2425" customWidth="1"/>
    <col min="10764" max="10764" width="5.85546875" style="2425" customWidth="1"/>
    <col min="10765" max="10765" width="0.42578125" style="2425" customWidth="1"/>
    <col min="10766" max="11008" width="11.42578125" style="2425"/>
    <col min="11009" max="11009" width="2.7109375" style="2425" customWidth="1"/>
    <col min="11010" max="11010" width="61.28515625" style="2425" customWidth="1"/>
    <col min="11011" max="11011" width="3.7109375" style="2425" customWidth="1"/>
    <col min="11012" max="11012" width="2.28515625" style="2425" customWidth="1"/>
    <col min="11013" max="11019" width="2.140625" style="2425" customWidth="1"/>
    <col min="11020" max="11020" width="5.85546875" style="2425" customWidth="1"/>
    <col min="11021" max="11021" width="0.42578125" style="2425" customWidth="1"/>
    <col min="11022" max="11264" width="11.42578125" style="2425"/>
    <col min="11265" max="11265" width="2.7109375" style="2425" customWidth="1"/>
    <col min="11266" max="11266" width="61.28515625" style="2425" customWidth="1"/>
    <col min="11267" max="11267" width="3.7109375" style="2425" customWidth="1"/>
    <col min="11268" max="11268" width="2.28515625" style="2425" customWidth="1"/>
    <col min="11269" max="11275" width="2.140625" style="2425" customWidth="1"/>
    <col min="11276" max="11276" width="5.85546875" style="2425" customWidth="1"/>
    <col min="11277" max="11277" width="0.42578125" style="2425" customWidth="1"/>
    <col min="11278" max="11520" width="11.42578125" style="2425"/>
    <col min="11521" max="11521" width="2.7109375" style="2425" customWidth="1"/>
    <col min="11522" max="11522" width="61.28515625" style="2425" customWidth="1"/>
    <col min="11523" max="11523" width="3.7109375" style="2425" customWidth="1"/>
    <col min="11524" max="11524" width="2.28515625" style="2425" customWidth="1"/>
    <col min="11525" max="11531" width="2.140625" style="2425" customWidth="1"/>
    <col min="11532" max="11532" width="5.85546875" style="2425" customWidth="1"/>
    <col min="11533" max="11533" width="0.42578125" style="2425" customWidth="1"/>
    <col min="11534" max="11776" width="11.42578125" style="2425"/>
    <col min="11777" max="11777" width="2.7109375" style="2425" customWidth="1"/>
    <col min="11778" max="11778" width="61.28515625" style="2425" customWidth="1"/>
    <col min="11779" max="11779" width="3.7109375" style="2425" customWidth="1"/>
    <col min="11780" max="11780" width="2.28515625" style="2425" customWidth="1"/>
    <col min="11781" max="11787" width="2.140625" style="2425" customWidth="1"/>
    <col min="11788" max="11788" width="5.85546875" style="2425" customWidth="1"/>
    <col min="11789" max="11789" width="0.42578125" style="2425" customWidth="1"/>
    <col min="11790" max="12032" width="11.42578125" style="2425"/>
    <col min="12033" max="12033" width="2.7109375" style="2425" customWidth="1"/>
    <col min="12034" max="12034" width="61.28515625" style="2425" customWidth="1"/>
    <col min="12035" max="12035" width="3.7109375" style="2425" customWidth="1"/>
    <col min="12036" max="12036" width="2.28515625" style="2425" customWidth="1"/>
    <col min="12037" max="12043" width="2.140625" style="2425" customWidth="1"/>
    <col min="12044" max="12044" width="5.85546875" style="2425" customWidth="1"/>
    <col min="12045" max="12045" width="0.42578125" style="2425" customWidth="1"/>
    <col min="12046" max="12288" width="11.42578125" style="2425"/>
    <col min="12289" max="12289" width="2.7109375" style="2425" customWidth="1"/>
    <col min="12290" max="12290" width="61.28515625" style="2425" customWidth="1"/>
    <col min="12291" max="12291" width="3.7109375" style="2425" customWidth="1"/>
    <col min="12292" max="12292" width="2.28515625" style="2425" customWidth="1"/>
    <col min="12293" max="12299" width="2.140625" style="2425" customWidth="1"/>
    <col min="12300" max="12300" width="5.85546875" style="2425" customWidth="1"/>
    <col min="12301" max="12301" width="0.42578125" style="2425" customWidth="1"/>
    <col min="12302" max="12544" width="11.42578125" style="2425"/>
    <col min="12545" max="12545" width="2.7109375" style="2425" customWidth="1"/>
    <col min="12546" max="12546" width="61.28515625" style="2425" customWidth="1"/>
    <col min="12547" max="12547" width="3.7109375" style="2425" customWidth="1"/>
    <col min="12548" max="12548" width="2.28515625" style="2425" customWidth="1"/>
    <col min="12549" max="12555" width="2.140625" style="2425" customWidth="1"/>
    <col min="12556" max="12556" width="5.85546875" style="2425" customWidth="1"/>
    <col min="12557" max="12557" width="0.42578125" style="2425" customWidth="1"/>
    <col min="12558" max="12800" width="11.42578125" style="2425"/>
    <col min="12801" max="12801" width="2.7109375" style="2425" customWidth="1"/>
    <col min="12802" max="12802" width="61.28515625" style="2425" customWidth="1"/>
    <col min="12803" max="12803" width="3.7109375" style="2425" customWidth="1"/>
    <col min="12804" max="12804" width="2.28515625" style="2425" customWidth="1"/>
    <col min="12805" max="12811" width="2.140625" style="2425" customWidth="1"/>
    <col min="12812" max="12812" width="5.85546875" style="2425" customWidth="1"/>
    <col min="12813" max="12813" width="0.42578125" style="2425" customWidth="1"/>
    <col min="12814" max="13056" width="11.42578125" style="2425"/>
    <col min="13057" max="13057" width="2.7109375" style="2425" customWidth="1"/>
    <col min="13058" max="13058" width="61.28515625" style="2425" customWidth="1"/>
    <col min="13059" max="13059" width="3.7109375" style="2425" customWidth="1"/>
    <col min="13060" max="13060" width="2.28515625" style="2425" customWidth="1"/>
    <col min="13061" max="13067" width="2.140625" style="2425" customWidth="1"/>
    <col min="13068" max="13068" width="5.85546875" style="2425" customWidth="1"/>
    <col min="13069" max="13069" width="0.42578125" style="2425" customWidth="1"/>
    <col min="13070" max="13312" width="11.42578125" style="2425"/>
    <col min="13313" max="13313" width="2.7109375" style="2425" customWidth="1"/>
    <col min="13314" max="13314" width="61.28515625" style="2425" customWidth="1"/>
    <col min="13315" max="13315" width="3.7109375" style="2425" customWidth="1"/>
    <col min="13316" max="13316" width="2.28515625" style="2425" customWidth="1"/>
    <col min="13317" max="13323" width="2.140625" style="2425" customWidth="1"/>
    <col min="13324" max="13324" width="5.85546875" style="2425" customWidth="1"/>
    <col min="13325" max="13325" width="0.42578125" style="2425" customWidth="1"/>
    <col min="13326" max="13568" width="11.42578125" style="2425"/>
    <col min="13569" max="13569" width="2.7109375" style="2425" customWidth="1"/>
    <col min="13570" max="13570" width="61.28515625" style="2425" customWidth="1"/>
    <col min="13571" max="13571" width="3.7109375" style="2425" customWidth="1"/>
    <col min="13572" max="13572" width="2.28515625" style="2425" customWidth="1"/>
    <col min="13573" max="13579" width="2.140625" style="2425" customWidth="1"/>
    <col min="13580" max="13580" width="5.85546875" style="2425" customWidth="1"/>
    <col min="13581" max="13581" width="0.42578125" style="2425" customWidth="1"/>
    <col min="13582" max="13824" width="11.42578125" style="2425"/>
    <col min="13825" max="13825" width="2.7109375" style="2425" customWidth="1"/>
    <col min="13826" max="13826" width="61.28515625" style="2425" customWidth="1"/>
    <col min="13827" max="13827" width="3.7109375" style="2425" customWidth="1"/>
    <col min="13828" max="13828" width="2.28515625" style="2425" customWidth="1"/>
    <col min="13829" max="13835" width="2.140625" style="2425" customWidth="1"/>
    <col min="13836" max="13836" width="5.85546875" style="2425" customWidth="1"/>
    <col min="13837" max="13837" width="0.42578125" style="2425" customWidth="1"/>
    <col min="13838" max="14080" width="11.42578125" style="2425"/>
    <col min="14081" max="14081" width="2.7109375" style="2425" customWidth="1"/>
    <col min="14082" max="14082" width="61.28515625" style="2425" customWidth="1"/>
    <col min="14083" max="14083" width="3.7109375" style="2425" customWidth="1"/>
    <col min="14084" max="14084" width="2.28515625" style="2425" customWidth="1"/>
    <col min="14085" max="14091" width="2.140625" style="2425" customWidth="1"/>
    <col min="14092" max="14092" width="5.85546875" style="2425" customWidth="1"/>
    <col min="14093" max="14093" width="0.42578125" style="2425" customWidth="1"/>
    <col min="14094" max="14336" width="11.42578125" style="2425"/>
    <col min="14337" max="14337" width="2.7109375" style="2425" customWidth="1"/>
    <col min="14338" max="14338" width="61.28515625" style="2425" customWidth="1"/>
    <col min="14339" max="14339" width="3.7109375" style="2425" customWidth="1"/>
    <col min="14340" max="14340" width="2.28515625" style="2425" customWidth="1"/>
    <col min="14341" max="14347" width="2.140625" style="2425" customWidth="1"/>
    <col min="14348" max="14348" width="5.85546875" style="2425" customWidth="1"/>
    <col min="14349" max="14349" width="0.42578125" style="2425" customWidth="1"/>
    <col min="14350" max="14592" width="11.42578125" style="2425"/>
    <col min="14593" max="14593" width="2.7109375" style="2425" customWidth="1"/>
    <col min="14594" max="14594" width="61.28515625" style="2425" customWidth="1"/>
    <col min="14595" max="14595" width="3.7109375" style="2425" customWidth="1"/>
    <col min="14596" max="14596" width="2.28515625" style="2425" customWidth="1"/>
    <col min="14597" max="14603" width="2.140625" style="2425" customWidth="1"/>
    <col min="14604" max="14604" width="5.85546875" style="2425" customWidth="1"/>
    <col min="14605" max="14605" width="0.42578125" style="2425" customWidth="1"/>
    <col min="14606" max="14848" width="11.42578125" style="2425"/>
    <col min="14849" max="14849" width="2.7109375" style="2425" customWidth="1"/>
    <col min="14850" max="14850" width="61.28515625" style="2425" customWidth="1"/>
    <col min="14851" max="14851" width="3.7109375" style="2425" customWidth="1"/>
    <col min="14852" max="14852" width="2.28515625" style="2425" customWidth="1"/>
    <col min="14853" max="14859" width="2.140625" style="2425" customWidth="1"/>
    <col min="14860" max="14860" width="5.85546875" style="2425" customWidth="1"/>
    <col min="14861" max="14861" width="0.42578125" style="2425" customWidth="1"/>
    <col min="14862" max="15104" width="11.42578125" style="2425"/>
    <col min="15105" max="15105" width="2.7109375" style="2425" customWidth="1"/>
    <col min="15106" max="15106" width="61.28515625" style="2425" customWidth="1"/>
    <col min="15107" max="15107" width="3.7109375" style="2425" customWidth="1"/>
    <col min="15108" max="15108" width="2.28515625" style="2425" customWidth="1"/>
    <col min="15109" max="15115" width="2.140625" style="2425" customWidth="1"/>
    <col min="15116" max="15116" width="5.85546875" style="2425" customWidth="1"/>
    <col min="15117" max="15117" width="0.42578125" style="2425" customWidth="1"/>
    <col min="15118" max="15360" width="11.42578125" style="2425"/>
    <col min="15361" max="15361" width="2.7109375" style="2425" customWidth="1"/>
    <col min="15362" max="15362" width="61.28515625" style="2425" customWidth="1"/>
    <col min="15363" max="15363" width="3.7109375" style="2425" customWidth="1"/>
    <col min="15364" max="15364" width="2.28515625" style="2425" customWidth="1"/>
    <col min="15365" max="15371" width="2.140625" style="2425" customWidth="1"/>
    <col min="15372" max="15372" width="5.85546875" style="2425" customWidth="1"/>
    <col min="15373" max="15373" width="0.42578125" style="2425" customWidth="1"/>
    <col min="15374" max="15616" width="11.42578125" style="2425"/>
    <col min="15617" max="15617" width="2.7109375" style="2425" customWidth="1"/>
    <col min="15618" max="15618" width="61.28515625" style="2425" customWidth="1"/>
    <col min="15619" max="15619" width="3.7109375" style="2425" customWidth="1"/>
    <col min="15620" max="15620" width="2.28515625" style="2425" customWidth="1"/>
    <col min="15621" max="15627" width="2.140625" style="2425" customWidth="1"/>
    <col min="15628" max="15628" width="5.85546875" style="2425" customWidth="1"/>
    <col min="15629" max="15629" width="0.42578125" style="2425" customWidth="1"/>
    <col min="15630" max="15872" width="11.42578125" style="2425"/>
    <col min="15873" max="15873" width="2.7109375" style="2425" customWidth="1"/>
    <col min="15874" max="15874" width="61.28515625" style="2425" customWidth="1"/>
    <col min="15875" max="15875" width="3.7109375" style="2425" customWidth="1"/>
    <col min="15876" max="15876" width="2.28515625" style="2425" customWidth="1"/>
    <col min="15877" max="15883" width="2.140625" style="2425" customWidth="1"/>
    <col min="15884" max="15884" width="5.85546875" style="2425" customWidth="1"/>
    <col min="15885" max="15885" width="0.42578125" style="2425" customWidth="1"/>
    <col min="15886" max="16128" width="11.42578125" style="2425"/>
    <col min="16129" max="16129" width="2.7109375" style="2425" customWidth="1"/>
    <col min="16130" max="16130" width="61.28515625" style="2425" customWidth="1"/>
    <col min="16131" max="16131" width="3.7109375" style="2425" customWidth="1"/>
    <col min="16132" max="16132" width="2.28515625" style="2425" customWidth="1"/>
    <col min="16133" max="16139" width="2.140625" style="2425" customWidth="1"/>
    <col min="16140" max="16140" width="5.85546875" style="2425" customWidth="1"/>
    <col min="16141" max="16141" width="0.42578125" style="2425" customWidth="1"/>
    <col min="16142" max="16384" width="11.42578125" style="2425"/>
  </cols>
  <sheetData>
    <row r="1" spans="1:13" ht="12.75" customHeight="1" x14ac:dyDescent="0.25"/>
    <row r="2" spans="1:13" x14ac:dyDescent="0.25">
      <c r="A2" s="3005" t="s">
        <v>1286</v>
      </c>
      <c r="B2" s="3005"/>
      <c r="C2" s="3005"/>
      <c r="D2" s="3005"/>
      <c r="E2" s="3005"/>
      <c r="F2" s="3005"/>
      <c r="G2" s="3005"/>
      <c r="H2" s="3005"/>
      <c r="I2" s="3005"/>
      <c r="J2" s="3005"/>
      <c r="K2" s="3005"/>
      <c r="L2" s="3005"/>
    </row>
    <row r="3" spans="1:13" x14ac:dyDescent="0.25">
      <c r="A3" s="3005" t="s">
        <v>3605</v>
      </c>
      <c r="B3" s="3037"/>
      <c r="C3" s="3037"/>
      <c r="D3" s="3037"/>
      <c r="E3" s="3037"/>
      <c r="F3" s="3037"/>
      <c r="G3" s="3037"/>
      <c r="H3" s="3037"/>
      <c r="I3" s="3037"/>
      <c r="J3" s="3037"/>
      <c r="K3" s="3037"/>
      <c r="L3" s="3037"/>
    </row>
    <row r="4" spans="1:13" ht="14.45" customHeight="1" x14ac:dyDescent="0.25">
      <c r="A4" s="3005" t="s">
        <v>1225</v>
      </c>
      <c r="B4" s="2843"/>
      <c r="C4" s="2843"/>
      <c r="D4" s="2843"/>
      <c r="E4" s="2843"/>
      <c r="F4" s="2843"/>
      <c r="G4" s="2843"/>
      <c r="H4" s="2843"/>
      <c r="I4" s="2843"/>
      <c r="J4" s="2843"/>
      <c r="K4" s="2843"/>
      <c r="L4" s="2843"/>
    </row>
    <row r="5" spans="1:13" x14ac:dyDescent="0.25">
      <c r="A5" s="2414"/>
      <c r="B5" s="2265"/>
      <c r="C5" s="2730"/>
      <c r="D5" s="2730"/>
      <c r="E5" s="2730"/>
      <c r="F5" s="2730"/>
      <c r="G5" s="2730"/>
      <c r="H5" s="2730"/>
      <c r="I5" s="2730"/>
      <c r="J5" s="2730"/>
      <c r="K5" s="2730"/>
      <c r="L5" s="2730"/>
    </row>
    <row r="6" spans="1:13" x14ac:dyDescent="0.25">
      <c r="A6" s="2414"/>
      <c r="B6" s="1260" t="s">
        <v>2944</v>
      </c>
      <c r="C6" s="2730"/>
      <c r="D6" s="2730"/>
      <c r="E6" s="2730"/>
      <c r="F6" s="2730"/>
      <c r="G6" s="2730"/>
      <c r="H6" s="2730"/>
      <c r="I6" s="2730"/>
      <c r="J6" s="2730"/>
      <c r="K6" s="2730"/>
      <c r="L6" s="2730"/>
    </row>
    <row r="7" spans="1:13" ht="15.75" thickBot="1" x14ac:dyDescent="0.3">
      <c r="B7" s="2456" t="s">
        <v>3604</v>
      </c>
      <c r="C7" s="2455"/>
      <c r="D7" s="2455"/>
      <c r="E7" s="2455"/>
      <c r="F7" s="2455"/>
      <c r="G7" s="2455"/>
      <c r="H7" s="2455"/>
      <c r="I7" s="2455"/>
      <c r="J7" s="2455"/>
      <c r="K7" s="2455"/>
      <c r="L7" s="2455"/>
    </row>
    <row r="8" spans="1:13" x14ac:dyDescent="0.25">
      <c r="A8" s="2414"/>
      <c r="B8" s="2414"/>
      <c r="C8" s="2414"/>
      <c r="D8" s="2414"/>
      <c r="E8" s="2414"/>
      <c r="F8" s="2414"/>
      <c r="G8" s="2414"/>
      <c r="H8" s="2414"/>
      <c r="I8" s="2414"/>
      <c r="J8" s="2414"/>
      <c r="K8" s="2414"/>
      <c r="L8" s="2414"/>
    </row>
    <row r="9" spans="1:13" x14ac:dyDescent="0.25">
      <c r="A9" s="2414"/>
      <c r="B9" s="2414" t="s">
        <v>3603</v>
      </c>
      <c r="C9" s="2414"/>
      <c r="D9" s="2414"/>
      <c r="E9" s="2414"/>
      <c r="F9" s="2414"/>
      <c r="G9" s="2414"/>
      <c r="H9" s="2414"/>
      <c r="I9" s="2414"/>
      <c r="J9" s="2414"/>
      <c r="K9" s="2414"/>
      <c r="L9" s="2414"/>
    </row>
    <row r="10" spans="1:13" ht="15.75" x14ac:dyDescent="0.3">
      <c r="A10" s="2414"/>
      <c r="B10" s="2414" t="s">
        <v>3602</v>
      </c>
      <c r="C10" s="2414"/>
      <c r="D10" s="2414"/>
      <c r="E10" s="2423"/>
      <c r="F10" s="2423"/>
      <c r="G10" s="2423"/>
      <c r="H10" s="2660">
        <v>1</v>
      </c>
      <c r="I10" s="3036" t="s">
        <v>3601</v>
      </c>
      <c r="J10" s="3036"/>
      <c r="K10" s="3036"/>
      <c r="L10" s="3036"/>
    </row>
    <row r="11" spans="1:13" ht="13.5" customHeight="1" x14ac:dyDescent="0.25">
      <c r="A11" s="2414"/>
      <c r="B11" s="2414"/>
      <c r="C11" s="2414"/>
      <c r="D11" s="2414"/>
      <c r="E11" s="2414"/>
      <c r="F11" s="2414"/>
      <c r="G11" s="2414"/>
      <c r="H11" s="2756"/>
      <c r="I11" s="2414"/>
      <c r="J11" s="2414"/>
      <c r="K11" s="2414"/>
      <c r="L11" s="2414"/>
    </row>
    <row r="12" spans="1:13" x14ac:dyDescent="0.25">
      <c r="A12" s="2414"/>
      <c r="B12" s="2414" t="s">
        <v>3600</v>
      </c>
      <c r="C12" s="2414"/>
      <c r="D12" s="2414"/>
      <c r="E12" s="2414"/>
      <c r="F12" s="2414"/>
      <c r="G12" s="2414"/>
      <c r="H12" s="2756"/>
      <c r="I12" s="2414"/>
      <c r="J12" s="2414"/>
      <c r="K12" s="2414"/>
      <c r="L12" s="2414"/>
    </row>
    <row r="13" spans="1:13" ht="15.75" x14ac:dyDescent="0.3">
      <c r="A13" s="2414"/>
      <c r="B13" s="2414" t="s">
        <v>3599</v>
      </c>
      <c r="C13" s="2414"/>
      <c r="D13" s="2414"/>
      <c r="E13" s="2423"/>
      <c r="F13" s="2423"/>
      <c r="G13" s="2423"/>
      <c r="H13" s="2660">
        <v>2</v>
      </c>
      <c r="I13" s="3007">
        <v>7509</v>
      </c>
      <c r="J13" s="3007"/>
      <c r="K13" s="3007"/>
      <c r="L13" s="3007"/>
      <c r="M13" s="2653"/>
    </row>
    <row r="14" spans="1:13" ht="15.75" x14ac:dyDescent="0.3">
      <c r="A14" s="2414"/>
      <c r="B14" s="2414"/>
      <c r="C14" s="2414"/>
      <c r="D14" s="2414"/>
      <c r="E14" s="2423"/>
      <c r="F14" s="2423"/>
      <c r="G14" s="2423"/>
      <c r="H14" s="2423"/>
      <c r="I14" s="2423"/>
      <c r="J14" s="2423"/>
      <c r="K14" s="2423"/>
      <c r="L14" s="2449"/>
    </row>
    <row r="15" spans="1:13" ht="13.5" customHeight="1" x14ac:dyDescent="0.25">
      <c r="A15" s="2414"/>
      <c r="B15" s="2414"/>
      <c r="C15" s="2414"/>
      <c r="D15" s="2414"/>
      <c r="E15" s="2414"/>
      <c r="F15" s="2414"/>
      <c r="G15" s="2414"/>
      <c r="H15" s="2414"/>
      <c r="I15" s="2414"/>
      <c r="J15" s="2414"/>
      <c r="K15" s="2414"/>
      <c r="L15" s="2414"/>
    </row>
    <row r="16" spans="1:13" x14ac:dyDescent="0.25">
      <c r="A16" s="2414"/>
      <c r="B16" s="2424" t="s">
        <v>3598</v>
      </c>
      <c r="C16" s="2414"/>
      <c r="D16" s="2414"/>
      <c r="E16" s="2414"/>
      <c r="F16" s="2414" t="s">
        <v>3597</v>
      </c>
      <c r="G16" s="2414"/>
      <c r="H16" s="2414"/>
      <c r="I16" s="2414"/>
      <c r="J16" s="2414"/>
      <c r="K16" s="2414"/>
      <c r="L16" s="2414"/>
    </row>
    <row r="17" spans="1:12" x14ac:dyDescent="0.25">
      <c r="A17" s="2414"/>
      <c r="B17" s="2414" t="s">
        <v>3596</v>
      </c>
      <c r="C17" s="2755"/>
      <c r="D17" s="2660">
        <v>3</v>
      </c>
      <c r="E17" s="2754" t="s">
        <v>819</v>
      </c>
      <c r="F17" s="2754"/>
      <c r="G17" s="2458" t="s">
        <v>3231</v>
      </c>
      <c r="H17" s="2754"/>
      <c r="I17" s="2754"/>
      <c r="J17" s="2754"/>
      <c r="K17" s="2754"/>
      <c r="L17" s="2733" t="s">
        <v>3595</v>
      </c>
    </row>
    <row r="18" spans="1:12" ht="15.75" thickBot="1" x14ac:dyDescent="0.3">
      <c r="A18" s="2414"/>
      <c r="B18" s="2455"/>
      <c r="C18" s="2455"/>
      <c r="D18" s="2455"/>
      <c r="E18" s="2455"/>
      <c r="F18" s="2455"/>
      <c r="G18" s="2455"/>
      <c r="H18" s="2455"/>
      <c r="I18" s="2455"/>
      <c r="J18" s="2455"/>
      <c r="K18" s="2455"/>
      <c r="L18" s="2455"/>
    </row>
    <row r="19" spans="1:12" x14ac:dyDescent="0.25">
      <c r="A19" s="2414"/>
      <c r="B19" s="2414"/>
      <c r="C19" s="2414"/>
      <c r="D19" s="2414"/>
      <c r="E19" s="2414"/>
      <c r="F19" s="2414"/>
      <c r="G19" s="2414"/>
      <c r="H19" s="2414"/>
      <c r="I19" s="2414"/>
      <c r="J19" s="2414"/>
      <c r="K19" s="2414"/>
      <c r="L19" s="2414"/>
    </row>
    <row r="20" spans="1:12" x14ac:dyDescent="0.25">
      <c r="A20" s="2414"/>
      <c r="B20" s="2414"/>
      <c r="C20" s="2414"/>
      <c r="D20" s="2414"/>
      <c r="E20" s="2414"/>
      <c r="F20" s="2414"/>
      <c r="G20" s="2414"/>
      <c r="H20" s="2414"/>
      <c r="I20" s="2414"/>
      <c r="J20" s="2414"/>
      <c r="K20" s="2414"/>
      <c r="L20" s="2414"/>
    </row>
    <row r="21" spans="1:12" x14ac:dyDescent="0.25">
      <c r="A21" s="2414"/>
      <c r="B21" s="2414"/>
      <c r="C21" s="2414"/>
      <c r="D21" s="2414"/>
      <c r="E21" s="2414"/>
      <c r="F21" s="2414"/>
      <c r="G21" s="2414"/>
      <c r="H21" s="2414"/>
      <c r="I21" s="2414"/>
      <c r="J21" s="2414"/>
      <c r="K21" s="2414"/>
      <c r="L21" s="2414"/>
    </row>
    <row r="22" spans="1:12" x14ac:dyDescent="0.25">
      <c r="A22" s="2414"/>
      <c r="B22" s="2414"/>
      <c r="C22" s="2414"/>
      <c r="D22" s="2414"/>
      <c r="E22" s="2414"/>
      <c r="F22" s="2414"/>
      <c r="G22" s="2414"/>
      <c r="H22" s="2414"/>
      <c r="I22" s="2414"/>
      <c r="J22" s="2414"/>
      <c r="K22" s="2414"/>
      <c r="L22" s="2414"/>
    </row>
    <row r="23" spans="1:12" x14ac:dyDescent="0.25">
      <c r="A23" s="2414"/>
      <c r="B23" s="2414"/>
      <c r="C23" s="2414"/>
      <c r="D23" s="2414"/>
      <c r="E23" s="2414"/>
      <c r="F23" s="2414"/>
      <c r="G23" s="2414"/>
      <c r="H23" s="2414"/>
      <c r="I23" s="2414"/>
      <c r="J23" s="2414"/>
      <c r="K23" s="2414"/>
      <c r="L23" s="2414"/>
    </row>
    <row r="24" spans="1:12" x14ac:dyDescent="0.25">
      <c r="A24" s="2414"/>
      <c r="B24" s="2414"/>
      <c r="C24" s="2414"/>
      <c r="D24" s="2414"/>
      <c r="E24" s="2414"/>
      <c r="F24" s="2414"/>
      <c r="G24" s="2414"/>
      <c r="H24" s="2414"/>
      <c r="I24" s="2414"/>
      <c r="J24" s="2414"/>
      <c r="K24" s="2414"/>
      <c r="L24" s="2414"/>
    </row>
    <row r="25" spans="1:12" x14ac:dyDescent="0.25">
      <c r="A25" s="2414"/>
      <c r="B25" s="2414"/>
      <c r="C25" s="2414"/>
      <c r="D25" s="2414"/>
      <c r="E25" s="2414"/>
      <c r="F25" s="2414"/>
      <c r="G25" s="2414"/>
      <c r="H25" s="2414"/>
      <c r="I25" s="2414"/>
      <c r="J25" s="2414"/>
      <c r="K25" s="2414"/>
      <c r="L25" s="2414"/>
    </row>
    <row r="26" spans="1:12" x14ac:dyDescent="0.25">
      <c r="A26" s="2414"/>
      <c r="B26" s="2414"/>
      <c r="C26" s="2414"/>
      <c r="D26" s="2414"/>
      <c r="E26" s="2414"/>
      <c r="F26" s="2414"/>
      <c r="G26" s="2414"/>
      <c r="H26" s="2414"/>
      <c r="I26" s="2414"/>
      <c r="J26" s="2414"/>
      <c r="K26" s="2414"/>
      <c r="L26" s="2414"/>
    </row>
    <row r="27" spans="1:12" x14ac:dyDescent="0.25">
      <c r="A27" s="2414"/>
      <c r="B27" s="2414"/>
      <c r="C27" s="2414"/>
      <c r="D27" s="2414"/>
      <c r="E27" s="2414"/>
      <c r="F27" s="2414"/>
      <c r="G27" s="2414"/>
      <c r="H27" s="2414"/>
      <c r="I27" s="2414"/>
      <c r="J27" s="2414"/>
      <c r="K27" s="2414"/>
      <c r="L27" s="2414"/>
    </row>
    <row r="28" spans="1:12" x14ac:dyDescent="0.25">
      <c r="A28" s="2414"/>
      <c r="B28" s="2414"/>
      <c r="C28" s="2414"/>
      <c r="D28" s="2414"/>
      <c r="E28" s="2414"/>
      <c r="F28" s="2414"/>
      <c r="G28" s="2414"/>
      <c r="H28" s="2414"/>
      <c r="I28" s="2414"/>
      <c r="J28" s="2414"/>
      <c r="K28" s="2414"/>
      <c r="L28" s="2414"/>
    </row>
    <row r="29" spans="1:12" x14ac:dyDescent="0.25">
      <c r="A29" s="2414"/>
      <c r="B29" s="2420"/>
      <c r="C29" s="2414"/>
      <c r="D29" s="2414"/>
      <c r="E29" s="2414"/>
      <c r="F29" s="2414"/>
      <c r="G29" s="2414"/>
      <c r="H29" s="2414"/>
      <c r="I29" s="2414"/>
      <c r="J29" s="2414"/>
      <c r="K29" s="2414"/>
      <c r="L29" s="2414"/>
    </row>
    <row r="30" spans="1:12" x14ac:dyDescent="0.25">
      <c r="B30" s="2753"/>
      <c r="C30" s="2414"/>
      <c r="D30" s="2414"/>
      <c r="E30" s="2414"/>
      <c r="F30" s="2414"/>
      <c r="G30" s="2414"/>
      <c r="H30" s="2414"/>
      <c r="I30" s="2414"/>
      <c r="J30" s="2414"/>
      <c r="K30" s="2414"/>
      <c r="L30" s="2414"/>
    </row>
    <row r="31" spans="1:12" ht="11.1" customHeight="1" x14ac:dyDescent="0.25">
      <c r="B31" s="2420"/>
      <c r="C31" s="2414"/>
      <c r="D31" s="2414"/>
      <c r="E31" s="2414"/>
      <c r="F31" s="2414"/>
      <c r="G31" s="2414"/>
      <c r="H31" s="2414"/>
      <c r="I31" s="2414"/>
      <c r="J31" s="2414"/>
      <c r="K31" s="2414"/>
      <c r="L31" s="2414"/>
    </row>
    <row r="32" spans="1:12" x14ac:dyDescent="0.25">
      <c r="A32" s="2414"/>
      <c r="B32" s="2414"/>
      <c r="C32" s="2414"/>
      <c r="D32" s="2414"/>
      <c r="E32" s="2414"/>
      <c r="F32" s="2414"/>
      <c r="G32" s="2414"/>
      <c r="H32" s="2414"/>
      <c r="I32" s="2414"/>
      <c r="J32" s="2414"/>
      <c r="K32" s="2414"/>
      <c r="L32" s="2414"/>
    </row>
    <row r="33" spans="1:12" x14ac:dyDescent="0.25">
      <c r="A33" s="2414"/>
      <c r="B33" s="2752"/>
      <c r="C33" s="2414"/>
      <c r="D33" s="2414"/>
      <c r="E33" s="2414"/>
      <c r="F33" s="2414"/>
      <c r="G33" s="2414"/>
      <c r="H33" s="2414"/>
      <c r="I33" s="2414"/>
      <c r="J33" s="2414"/>
      <c r="K33" s="2414"/>
      <c r="L33" s="2458"/>
    </row>
  </sheetData>
  <mergeCells count="5">
    <mergeCell ref="A2:L2"/>
    <mergeCell ref="I10:L10"/>
    <mergeCell ref="I13:L13"/>
    <mergeCell ref="A4:L4"/>
    <mergeCell ref="A3:L3"/>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&amp;LS62-A</oddFooter>
  </headerFooter>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0"/>
  <sheetViews>
    <sheetView zoomScaleNormal="100" workbookViewId="0">
      <selection sqref="A1:A2"/>
    </sheetView>
  </sheetViews>
  <sheetFormatPr baseColWidth="10" defaultRowHeight="12.75" x14ac:dyDescent="0.2"/>
  <cols>
    <col min="1" max="1" width="3.42578125" style="1248" customWidth="1"/>
    <col min="2" max="2" width="36.5703125" style="1862" customWidth="1"/>
    <col min="3" max="3" width="2.5703125" style="2758" customWidth="1"/>
    <col min="4" max="4" width="12.7109375" style="1862" customWidth="1"/>
    <col min="5" max="5" width="1.28515625" style="1862" customWidth="1"/>
    <col min="6" max="6" width="12.85546875" style="1862" customWidth="1"/>
    <col min="7" max="7" width="1.28515625" style="1862" customWidth="1"/>
    <col min="8" max="8" width="14.85546875" style="2757" customWidth="1"/>
    <col min="9" max="9" width="1.28515625" style="1862" customWidth="1"/>
    <col min="10" max="10" width="12.5703125" style="2757" customWidth="1"/>
    <col min="11" max="11" width="1.28515625" style="1862" customWidth="1"/>
    <col min="12" max="12" width="14" style="1862" customWidth="1"/>
    <col min="13" max="13" width="1.28515625" style="1862" customWidth="1"/>
    <col min="14" max="14" width="12.7109375" style="1862" customWidth="1"/>
    <col min="15" max="256" width="11.42578125" style="1862"/>
    <col min="257" max="257" width="3.42578125" style="1862" customWidth="1"/>
    <col min="258" max="258" width="36.5703125" style="1862" customWidth="1"/>
    <col min="259" max="259" width="2.5703125" style="1862" customWidth="1"/>
    <col min="260" max="260" width="12.7109375" style="1862" customWidth="1"/>
    <col min="261" max="261" width="1.28515625" style="1862" customWidth="1"/>
    <col min="262" max="262" width="12.85546875" style="1862" customWidth="1"/>
    <col min="263" max="263" width="1.28515625" style="1862" customWidth="1"/>
    <col min="264" max="264" width="14.85546875" style="1862" customWidth="1"/>
    <col min="265" max="265" width="1.28515625" style="1862" customWidth="1"/>
    <col min="266" max="266" width="12.5703125" style="1862" customWidth="1"/>
    <col min="267" max="267" width="1.28515625" style="1862" customWidth="1"/>
    <col min="268" max="268" width="14" style="1862" customWidth="1"/>
    <col min="269" max="269" width="1.28515625" style="1862" customWidth="1"/>
    <col min="270" max="270" width="12.7109375" style="1862" customWidth="1"/>
    <col min="271" max="512" width="11.42578125" style="1862"/>
    <col min="513" max="513" width="3.42578125" style="1862" customWidth="1"/>
    <col min="514" max="514" width="36.5703125" style="1862" customWidth="1"/>
    <col min="515" max="515" width="2.5703125" style="1862" customWidth="1"/>
    <col min="516" max="516" width="12.7109375" style="1862" customWidth="1"/>
    <col min="517" max="517" width="1.28515625" style="1862" customWidth="1"/>
    <col min="518" max="518" width="12.85546875" style="1862" customWidth="1"/>
    <col min="519" max="519" width="1.28515625" style="1862" customWidth="1"/>
    <col min="520" max="520" width="14.85546875" style="1862" customWidth="1"/>
    <col min="521" max="521" width="1.28515625" style="1862" customWidth="1"/>
    <col min="522" max="522" width="12.5703125" style="1862" customWidth="1"/>
    <col min="523" max="523" width="1.28515625" style="1862" customWidth="1"/>
    <col min="524" max="524" width="14" style="1862" customWidth="1"/>
    <col min="525" max="525" width="1.28515625" style="1862" customWidth="1"/>
    <col min="526" max="526" width="12.7109375" style="1862" customWidth="1"/>
    <col min="527" max="768" width="11.42578125" style="1862"/>
    <col min="769" max="769" width="3.42578125" style="1862" customWidth="1"/>
    <col min="770" max="770" width="36.5703125" style="1862" customWidth="1"/>
    <col min="771" max="771" width="2.5703125" style="1862" customWidth="1"/>
    <col min="772" max="772" width="12.7109375" style="1862" customWidth="1"/>
    <col min="773" max="773" width="1.28515625" style="1862" customWidth="1"/>
    <col min="774" max="774" width="12.85546875" style="1862" customWidth="1"/>
    <col min="775" max="775" width="1.28515625" style="1862" customWidth="1"/>
    <col min="776" max="776" width="14.85546875" style="1862" customWidth="1"/>
    <col min="777" max="777" width="1.28515625" style="1862" customWidth="1"/>
    <col min="778" max="778" width="12.5703125" style="1862" customWidth="1"/>
    <col min="779" max="779" width="1.28515625" style="1862" customWidth="1"/>
    <col min="780" max="780" width="14" style="1862" customWidth="1"/>
    <col min="781" max="781" width="1.28515625" style="1862" customWidth="1"/>
    <col min="782" max="782" width="12.7109375" style="1862" customWidth="1"/>
    <col min="783" max="1024" width="11.42578125" style="1862"/>
    <col min="1025" max="1025" width="3.42578125" style="1862" customWidth="1"/>
    <col min="1026" max="1026" width="36.5703125" style="1862" customWidth="1"/>
    <col min="1027" max="1027" width="2.5703125" style="1862" customWidth="1"/>
    <col min="1028" max="1028" width="12.7109375" style="1862" customWidth="1"/>
    <col min="1029" max="1029" width="1.28515625" style="1862" customWidth="1"/>
    <col min="1030" max="1030" width="12.85546875" style="1862" customWidth="1"/>
    <col min="1031" max="1031" width="1.28515625" style="1862" customWidth="1"/>
    <col min="1032" max="1032" width="14.85546875" style="1862" customWidth="1"/>
    <col min="1033" max="1033" width="1.28515625" style="1862" customWidth="1"/>
    <col min="1034" max="1034" width="12.5703125" style="1862" customWidth="1"/>
    <col min="1035" max="1035" width="1.28515625" style="1862" customWidth="1"/>
    <col min="1036" max="1036" width="14" style="1862" customWidth="1"/>
    <col min="1037" max="1037" width="1.28515625" style="1862" customWidth="1"/>
    <col min="1038" max="1038" width="12.7109375" style="1862" customWidth="1"/>
    <col min="1039" max="1280" width="11.42578125" style="1862"/>
    <col min="1281" max="1281" width="3.42578125" style="1862" customWidth="1"/>
    <col min="1282" max="1282" width="36.5703125" style="1862" customWidth="1"/>
    <col min="1283" max="1283" width="2.5703125" style="1862" customWidth="1"/>
    <col min="1284" max="1284" width="12.7109375" style="1862" customWidth="1"/>
    <col min="1285" max="1285" width="1.28515625" style="1862" customWidth="1"/>
    <col min="1286" max="1286" width="12.85546875" style="1862" customWidth="1"/>
    <col min="1287" max="1287" width="1.28515625" style="1862" customWidth="1"/>
    <col min="1288" max="1288" width="14.85546875" style="1862" customWidth="1"/>
    <col min="1289" max="1289" width="1.28515625" style="1862" customWidth="1"/>
    <col min="1290" max="1290" width="12.5703125" style="1862" customWidth="1"/>
    <col min="1291" max="1291" width="1.28515625" style="1862" customWidth="1"/>
    <col min="1292" max="1292" width="14" style="1862" customWidth="1"/>
    <col min="1293" max="1293" width="1.28515625" style="1862" customWidth="1"/>
    <col min="1294" max="1294" width="12.7109375" style="1862" customWidth="1"/>
    <col min="1295" max="1536" width="11.42578125" style="1862"/>
    <col min="1537" max="1537" width="3.42578125" style="1862" customWidth="1"/>
    <col min="1538" max="1538" width="36.5703125" style="1862" customWidth="1"/>
    <col min="1539" max="1539" width="2.5703125" style="1862" customWidth="1"/>
    <col min="1540" max="1540" width="12.7109375" style="1862" customWidth="1"/>
    <col min="1541" max="1541" width="1.28515625" style="1862" customWidth="1"/>
    <col min="1542" max="1542" width="12.85546875" style="1862" customWidth="1"/>
    <col min="1543" max="1543" width="1.28515625" style="1862" customWidth="1"/>
    <col min="1544" max="1544" width="14.85546875" style="1862" customWidth="1"/>
    <col min="1545" max="1545" width="1.28515625" style="1862" customWidth="1"/>
    <col min="1546" max="1546" width="12.5703125" style="1862" customWidth="1"/>
    <col min="1547" max="1547" width="1.28515625" style="1862" customWidth="1"/>
    <col min="1548" max="1548" width="14" style="1862" customWidth="1"/>
    <col min="1549" max="1549" width="1.28515625" style="1862" customWidth="1"/>
    <col min="1550" max="1550" width="12.7109375" style="1862" customWidth="1"/>
    <col min="1551" max="1792" width="11.42578125" style="1862"/>
    <col min="1793" max="1793" width="3.42578125" style="1862" customWidth="1"/>
    <col min="1794" max="1794" width="36.5703125" style="1862" customWidth="1"/>
    <col min="1795" max="1795" width="2.5703125" style="1862" customWidth="1"/>
    <col min="1796" max="1796" width="12.7109375" style="1862" customWidth="1"/>
    <col min="1797" max="1797" width="1.28515625" style="1862" customWidth="1"/>
    <col min="1798" max="1798" width="12.85546875" style="1862" customWidth="1"/>
    <col min="1799" max="1799" width="1.28515625" style="1862" customWidth="1"/>
    <col min="1800" max="1800" width="14.85546875" style="1862" customWidth="1"/>
    <col min="1801" max="1801" width="1.28515625" style="1862" customWidth="1"/>
    <col min="1802" max="1802" width="12.5703125" style="1862" customWidth="1"/>
    <col min="1803" max="1803" width="1.28515625" style="1862" customWidth="1"/>
    <col min="1804" max="1804" width="14" style="1862" customWidth="1"/>
    <col min="1805" max="1805" width="1.28515625" style="1862" customWidth="1"/>
    <col min="1806" max="1806" width="12.7109375" style="1862" customWidth="1"/>
    <col min="1807" max="2048" width="11.42578125" style="1862"/>
    <col min="2049" max="2049" width="3.42578125" style="1862" customWidth="1"/>
    <col min="2050" max="2050" width="36.5703125" style="1862" customWidth="1"/>
    <col min="2051" max="2051" width="2.5703125" style="1862" customWidth="1"/>
    <col min="2052" max="2052" width="12.7109375" style="1862" customWidth="1"/>
    <col min="2053" max="2053" width="1.28515625" style="1862" customWidth="1"/>
    <col min="2054" max="2054" width="12.85546875" style="1862" customWidth="1"/>
    <col min="2055" max="2055" width="1.28515625" style="1862" customWidth="1"/>
    <col min="2056" max="2056" width="14.85546875" style="1862" customWidth="1"/>
    <col min="2057" max="2057" width="1.28515625" style="1862" customWidth="1"/>
    <col min="2058" max="2058" width="12.5703125" style="1862" customWidth="1"/>
    <col min="2059" max="2059" width="1.28515625" style="1862" customWidth="1"/>
    <col min="2060" max="2060" width="14" style="1862" customWidth="1"/>
    <col min="2061" max="2061" width="1.28515625" style="1862" customWidth="1"/>
    <col min="2062" max="2062" width="12.7109375" style="1862" customWidth="1"/>
    <col min="2063" max="2304" width="11.42578125" style="1862"/>
    <col min="2305" max="2305" width="3.42578125" style="1862" customWidth="1"/>
    <col min="2306" max="2306" width="36.5703125" style="1862" customWidth="1"/>
    <col min="2307" max="2307" width="2.5703125" style="1862" customWidth="1"/>
    <col min="2308" max="2308" width="12.7109375" style="1862" customWidth="1"/>
    <col min="2309" max="2309" width="1.28515625" style="1862" customWidth="1"/>
    <col min="2310" max="2310" width="12.85546875" style="1862" customWidth="1"/>
    <col min="2311" max="2311" width="1.28515625" style="1862" customWidth="1"/>
    <col min="2312" max="2312" width="14.85546875" style="1862" customWidth="1"/>
    <col min="2313" max="2313" width="1.28515625" style="1862" customWidth="1"/>
    <col min="2314" max="2314" width="12.5703125" style="1862" customWidth="1"/>
    <col min="2315" max="2315" width="1.28515625" style="1862" customWidth="1"/>
    <col min="2316" max="2316" width="14" style="1862" customWidth="1"/>
    <col min="2317" max="2317" width="1.28515625" style="1862" customWidth="1"/>
    <col min="2318" max="2318" width="12.7109375" style="1862" customWidth="1"/>
    <col min="2319" max="2560" width="11.42578125" style="1862"/>
    <col min="2561" max="2561" width="3.42578125" style="1862" customWidth="1"/>
    <col min="2562" max="2562" width="36.5703125" style="1862" customWidth="1"/>
    <col min="2563" max="2563" width="2.5703125" style="1862" customWidth="1"/>
    <col min="2564" max="2564" width="12.7109375" style="1862" customWidth="1"/>
    <col min="2565" max="2565" width="1.28515625" style="1862" customWidth="1"/>
    <col min="2566" max="2566" width="12.85546875" style="1862" customWidth="1"/>
    <col min="2567" max="2567" width="1.28515625" style="1862" customWidth="1"/>
    <col min="2568" max="2568" width="14.85546875" style="1862" customWidth="1"/>
    <col min="2569" max="2569" width="1.28515625" style="1862" customWidth="1"/>
    <col min="2570" max="2570" width="12.5703125" style="1862" customWidth="1"/>
    <col min="2571" max="2571" width="1.28515625" style="1862" customWidth="1"/>
    <col min="2572" max="2572" width="14" style="1862" customWidth="1"/>
    <col min="2573" max="2573" width="1.28515625" style="1862" customWidth="1"/>
    <col min="2574" max="2574" width="12.7109375" style="1862" customWidth="1"/>
    <col min="2575" max="2816" width="11.42578125" style="1862"/>
    <col min="2817" max="2817" width="3.42578125" style="1862" customWidth="1"/>
    <col min="2818" max="2818" width="36.5703125" style="1862" customWidth="1"/>
    <col min="2819" max="2819" width="2.5703125" style="1862" customWidth="1"/>
    <col min="2820" max="2820" width="12.7109375" style="1862" customWidth="1"/>
    <col min="2821" max="2821" width="1.28515625" style="1862" customWidth="1"/>
    <col min="2822" max="2822" width="12.85546875" style="1862" customWidth="1"/>
    <col min="2823" max="2823" width="1.28515625" style="1862" customWidth="1"/>
    <col min="2824" max="2824" width="14.85546875" style="1862" customWidth="1"/>
    <col min="2825" max="2825" width="1.28515625" style="1862" customWidth="1"/>
    <col min="2826" max="2826" width="12.5703125" style="1862" customWidth="1"/>
    <col min="2827" max="2827" width="1.28515625" style="1862" customWidth="1"/>
    <col min="2828" max="2828" width="14" style="1862" customWidth="1"/>
    <col min="2829" max="2829" width="1.28515625" style="1862" customWidth="1"/>
    <col min="2830" max="2830" width="12.7109375" style="1862" customWidth="1"/>
    <col min="2831" max="3072" width="11.42578125" style="1862"/>
    <col min="3073" max="3073" width="3.42578125" style="1862" customWidth="1"/>
    <col min="3074" max="3074" width="36.5703125" style="1862" customWidth="1"/>
    <col min="3075" max="3075" width="2.5703125" style="1862" customWidth="1"/>
    <col min="3076" max="3076" width="12.7109375" style="1862" customWidth="1"/>
    <col min="3077" max="3077" width="1.28515625" style="1862" customWidth="1"/>
    <col min="3078" max="3078" width="12.85546875" style="1862" customWidth="1"/>
    <col min="3079" max="3079" width="1.28515625" style="1862" customWidth="1"/>
    <col min="3080" max="3080" width="14.85546875" style="1862" customWidth="1"/>
    <col min="3081" max="3081" width="1.28515625" style="1862" customWidth="1"/>
    <col min="3082" max="3082" width="12.5703125" style="1862" customWidth="1"/>
    <col min="3083" max="3083" width="1.28515625" style="1862" customWidth="1"/>
    <col min="3084" max="3084" width="14" style="1862" customWidth="1"/>
    <col min="3085" max="3085" width="1.28515625" style="1862" customWidth="1"/>
    <col min="3086" max="3086" width="12.7109375" style="1862" customWidth="1"/>
    <col min="3087" max="3328" width="11.42578125" style="1862"/>
    <col min="3329" max="3329" width="3.42578125" style="1862" customWidth="1"/>
    <col min="3330" max="3330" width="36.5703125" style="1862" customWidth="1"/>
    <col min="3331" max="3331" width="2.5703125" style="1862" customWidth="1"/>
    <col min="3332" max="3332" width="12.7109375" style="1862" customWidth="1"/>
    <col min="3333" max="3333" width="1.28515625" style="1862" customWidth="1"/>
    <col min="3334" max="3334" width="12.85546875" style="1862" customWidth="1"/>
    <col min="3335" max="3335" width="1.28515625" style="1862" customWidth="1"/>
    <col min="3336" max="3336" width="14.85546875" style="1862" customWidth="1"/>
    <col min="3337" max="3337" width="1.28515625" style="1862" customWidth="1"/>
    <col min="3338" max="3338" width="12.5703125" style="1862" customWidth="1"/>
    <col min="3339" max="3339" width="1.28515625" style="1862" customWidth="1"/>
    <col min="3340" max="3340" width="14" style="1862" customWidth="1"/>
    <col min="3341" max="3341" width="1.28515625" style="1862" customWidth="1"/>
    <col min="3342" max="3342" width="12.7109375" style="1862" customWidth="1"/>
    <col min="3343" max="3584" width="11.42578125" style="1862"/>
    <col min="3585" max="3585" width="3.42578125" style="1862" customWidth="1"/>
    <col min="3586" max="3586" width="36.5703125" style="1862" customWidth="1"/>
    <col min="3587" max="3587" width="2.5703125" style="1862" customWidth="1"/>
    <col min="3588" max="3588" width="12.7109375" style="1862" customWidth="1"/>
    <col min="3589" max="3589" width="1.28515625" style="1862" customWidth="1"/>
    <col min="3590" max="3590" width="12.85546875" style="1862" customWidth="1"/>
    <col min="3591" max="3591" width="1.28515625" style="1862" customWidth="1"/>
    <col min="3592" max="3592" width="14.85546875" style="1862" customWidth="1"/>
    <col min="3593" max="3593" width="1.28515625" style="1862" customWidth="1"/>
    <col min="3594" max="3594" width="12.5703125" style="1862" customWidth="1"/>
    <col min="3595" max="3595" width="1.28515625" style="1862" customWidth="1"/>
    <col min="3596" max="3596" width="14" style="1862" customWidth="1"/>
    <col min="3597" max="3597" width="1.28515625" style="1862" customWidth="1"/>
    <col min="3598" max="3598" width="12.7109375" style="1862" customWidth="1"/>
    <col min="3599" max="3840" width="11.42578125" style="1862"/>
    <col min="3841" max="3841" width="3.42578125" style="1862" customWidth="1"/>
    <col min="3842" max="3842" width="36.5703125" style="1862" customWidth="1"/>
    <col min="3843" max="3843" width="2.5703125" style="1862" customWidth="1"/>
    <col min="3844" max="3844" width="12.7109375" style="1862" customWidth="1"/>
    <col min="3845" max="3845" width="1.28515625" style="1862" customWidth="1"/>
    <col min="3846" max="3846" width="12.85546875" style="1862" customWidth="1"/>
    <col min="3847" max="3847" width="1.28515625" style="1862" customWidth="1"/>
    <col min="3848" max="3848" width="14.85546875" style="1862" customWidth="1"/>
    <col min="3849" max="3849" width="1.28515625" style="1862" customWidth="1"/>
    <col min="3850" max="3850" width="12.5703125" style="1862" customWidth="1"/>
    <col min="3851" max="3851" width="1.28515625" style="1862" customWidth="1"/>
    <col min="3852" max="3852" width="14" style="1862" customWidth="1"/>
    <col min="3853" max="3853" width="1.28515625" style="1862" customWidth="1"/>
    <col min="3854" max="3854" width="12.7109375" style="1862" customWidth="1"/>
    <col min="3855" max="4096" width="11.42578125" style="1862"/>
    <col min="4097" max="4097" width="3.42578125" style="1862" customWidth="1"/>
    <col min="4098" max="4098" width="36.5703125" style="1862" customWidth="1"/>
    <col min="4099" max="4099" width="2.5703125" style="1862" customWidth="1"/>
    <col min="4100" max="4100" width="12.7109375" style="1862" customWidth="1"/>
    <col min="4101" max="4101" width="1.28515625" style="1862" customWidth="1"/>
    <col min="4102" max="4102" width="12.85546875" style="1862" customWidth="1"/>
    <col min="4103" max="4103" width="1.28515625" style="1862" customWidth="1"/>
    <col min="4104" max="4104" width="14.85546875" style="1862" customWidth="1"/>
    <col min="4105" max="4105" width="1.28515625" style="1862" customWidth="1"/>
    <col min="4106" max="4106" width="12.5703125" style="1862" customWidth="1"/>
    <col min="4107" max="4107" width="1.28515625" style="1862" customWidth="1"/>
    <col min="4108" max="4108" width="14" style="1862" customWidth="1"/>
    <col min="4109" max="4109" width="1.28515625" style="1862" customWidth="1"/>
    <col min="4110" max="4110" width="12.7109375" style="1862" customWidth="1"/>
    <col min="4111" max="4352" width="11.42578125" style="1862"/>
    <col min="4353" max="4353" width="3.42578125" style="1862" customWidth="1"/>
    <col min="4354" max="4354" width="36.5703125" style="1862" customWidth="1"/>
    <col min="4355" max="4355" width="2.5703125" style="1862" customWidth="1"/>
    <col min="4356" max="4356" width="12.7109375" style="1862" customWidth="1"/>
    <col min="4357" max="4357" width="1.28515625" style="1862" customWidth="1"/>
    <col min="4358" max="4358" width="12.85546875" style="1862" customWidth="1"/>
    <col min="4359" max="4359" width="1.28515625" style="1862" customWidth="1"/>
    <col min="4360" max="4360" width="14.85546875" style="1862" customWidth="1"/>
    <col min="4361" max="4361" width="1.28515625" style="1862" customWidth="1"/>
    <col min="4362" max="4362" width="12.5703125" style="1862" customWidth="1"/>
    <col min="4363" max="4363" width="1.28515625" style="1862" customWidth="1"/>
    <col min="4364" max="4364" width="14" style="1862" customWidth="1"/>
    <col min="4365" max="4365" width="1.28515625" style="1862" customWidth="1"/>
    <col min="4366" max="4366" width="12.7109375" style="1862" customWidth="1"/>
    <col min="4367" max="4608" width="11.42578125" style="1862"/>
    <col min="4609" max="4609" width="3.42578125" style="1862" customWidth="1"/>
    <col min="4610" max="4610" width="36.5703125" style="1862" customWidth="1"/>
    <col min="4611" max="4611" width="2.5703125" style="1862" customWidth="1"/>
    <col min="4612" max="4612" width="12.7109375" style="1862" customWidth="1"/>
    <col min="4613" max="4613" width="1.28515625" style="1862" customWidth="1"/>
    <col min="4614" max="4614" width="12.85546875" style="1862" customWidth="1"/>
    <col min="4615" max="4615" width="1.28515625" style="1862" customWidth="1"/>
    <col min="4616" max="4616" width="14.85546875" style="1862" customWidth="1"/>
    <col min="4617" max="4617" width="1.28515625" style="1862" customWidth="1"/>
    <col min="4618" max="4618" width="12.5703125" style="1862" customWidth="1"/>
    <col min="4619" max="4619" width="1.28515625" style="1862" customWidth="1"/>
    <col min="4620" max="4620" width="14" style="1862" customWidth="1"/>
    <col min="4621" max="4621" width="1.28515625" style="1862" customWidth="1"/>
    <col min="4622" max="4622" width="12.7109375" style="1862" customWidth="1"/>
    <col min="4623" max="4864" width="11.42578125" style="1862"/>
    <col min="4865" max="4865" width="3.42578125" style="1862" customWidth="1"/>
    <col min="4866" max="4866" width="36.5703125" style="1862" customWidth="1"/>
    <col min="4867" max="4867" width="2.5703125" style="1862" customWidth="1"/>
    <col min="4868" max="4868" width="12.7109375" style="1862" customWidth="1"/>
    <col min="4869" max="4869" width="1.28515625" style="1862" customWidth="1"/>
    <col min="4870" max="4870" width="12.85546875" style="1862" customWidth="1"/>
    <col min="4871" max="4871" width="1.28515625" style="1862" customWidth="1"/>
    <col min="4872" max="4872" width="14.85546875" style="1862" customWidth="1"/>
    <col min="4873" max="4873" width="1.28515625" style="1862" customWidth="1"/>
    <col min="4874" max="4874" width="12.5703125" style="1862" customWidth="1"/>
    <col min="4875" max="4875" width="1.28515625" style="1862" customWidth="1"/>
    <col min="4876" max="4876" width="14" style="1862" customWidth="1"/>
    <col min="4877" max="4877" width="1.28515625" style="1862" customWidth="1"/>
    <col min="4878" max="4878" width="12.7109375" style="1862" customWidth="1"/>
    <col min="4879" max="5120" width="11.42578125" style="1862"/>
    <col min="5121" max="5121" width="3.42578125" style="1862" customWidth="1"/>
    <col min="5122" max="5122" width="36.5703125" style="1862" customWidth="1"/>
    <col min="5123" max="5123" width="2.5703125" style="1862" customWidth="1"/>
    <col min="5124" max="5124" width="12.7109375" style="1862" customWidth="1"/>
    <col min="5125" max="5125" width="1.28515625" style="1862" customWidth="1"/>
    <col min="5126" max="5126" width="12.85546875" style="1862" customWidth="1"/>
    <col min="5127" max="5127" width="1.28515625" style="1862" customWidth="1"/>
    <col min="5128" max="5128" width="14.85546875" style="1862" customWidth="1"/>
    <col min="5129" max="5129" width="1.28515625" style="1862" customWidth="1"/>
    <col min="5130" max="5130" width="12.5703125" style="1862" customWidth="1"/>
    <col min="5131" max="5131" width="1.28515625" style="1862" customWidth="1"/>
    <col min="5132" max="5132" width="14" style="1862" customWidth="1"/>
    <col min="5133" max="5133" width="1.28515625" style="1862" customWidth="1"/>
    <col min="5134" max="5134" width="12.7109375" style="1862" customWidth="1"/>
    <col min="5135" max="5376" width="11.42578125" style="1862"/>
    <col min="5377" max="5377" width="3.42578125" style="1862" customWidth="1"/>
    <col min="5378" max="5378" width="36.5703125" style="1862" customWidth="1"/>
    <col min="5379" max="5379" width="2.5703125" style="1862" customWidth="1"/>
    <col min="5380" max="5380" width="12.7109375" style="1862" customWidth="1"/>
    <col min="5381" max="5381" width="1.28515625" style="1862" customWidth="1"/>
    <col min="5382" max="5382" width="12.85546875" style="1862" customWidth="1"/>
    <col min="5383" max="5383" width="1.28515625" style="1862" customWidth="1"/>
    <col min="5384" max="5384" width="14.85546875" style="1862" customWidth="1"/>
    <col min="5385" max="5385" width="1.28515625" style="1862" customWidth="1"/>
    <col min="5386" max="5386" width="12.5703125" style="1862" customWidth="1"/>
    <col min="5387" max="5387" width="1.28515625" style="1862" customWidth="1"/>
    <col min="5388" max="5388" width="14" style="1862" customWidth="1"/>
    <col min="5389" max="5389" width="1.28515625" style="1862" customWidth="1"/>
    <col min="5390" max="5390" width="12.7109375" style="1862" customWidth="1"/>
    <col min="5391" max="5632" width="11.42578125" style="1862"/>
    <col min="5633" max="5633" width="3.42578125" style="1862" customWidth="1"/>
    <col min="5634" max="5634" width="36.5703125" style="1862" customWidth="1"/>
    <col min="5635" max="5635" width="2.5703125" style="1862" customWidth="1"/>
    <col min="5636" max="5636" width="12.7109375" style="1862" customWidth="1"/>
    <col min="5637" max="5637" width="1.28515625" style="1862" customWidth="1"/>
    <col min="5638" max="5638" width="12.85546875" style="1862" customWidth="1"/>
    <col min="5639" max="5639" width="1.28515625" style="1862" customWidth="1"/>
    <col min="5640" max="5640" width="14.85546875" style="1862" customWidth="1"/>
    <col min="5641" max="5641" width="1.28515625" style="1862" customWidth="1"/>
    <col min="5642" max="5642" width="12.5703125" style="1862" customWidth="1"/>
    <col min="5643" max="5643" width="1.28515625" style="1862" customWidth="1"/>
    <col min="5644" max="5644" width="14" style="1862" customWidth="1"/>
    <col min="5645" max="5645" width="1.28515625" style="1862" customWidth="1"/>
    <col min="5646" max="5646" width="12.7109375" style="1862" customWidth="1"/>
    <col min="5647" max="5888" width="11.42578125" style="1862"/>
    <col min="5889" max="5889" width="3.42578125" style="1862" customWidth="1"/>
    <col min="5890" max="5890" width="36.5703125" style="1862" customWidth="1"/>
    <col min="5891" max="5891" width="2.5703125" style="1862" customWidth="1"/>
    <col min="5892" max="5892" width="12.7109375" style="1862" customWidth="1"/>
    <col min="5893" max="5893" width="1.28515625" style="1862" customWidth="1"/>
    <col min="5894" max="5894" width="12.85546875" style="1862" customWidth="1"/>
    <col min="5895" max="5895" width="1.28515625" style="1862" customWidth="1"/>
    <col min="5896" max="5896" width="14.85546875" style="1862" customWidth="1"/>
    <col min="5897" max="5897" width="1.28515625" style="1862" customWidth="1"/>
    <col min="5898" max="5898" width="12.5703125" style="1862" customWidth="1"/>
    <col min="5899" max="5899" width="1.28515625" style="1862" customWidth="1"/>
    <col min="5900" max="5900" width="14" style="1862" customWidth="1"/>
    <col min="5901" max="5901" width="1.28515625" style="1862" customWidth="1"/>
    <col min="5902" max="5902" width="12.7109375" style="1862" customWidth="1"/>
    <col min="5903" max="6144" width="11.42578125" style="1862"/>
    <col min="6145" max="6145" width="3.42578125" style="1862" customWidth="1"/>
    <col min="6146" max="6146" width="36.5703125" style="1862" customWidth="1"/>
    <col min="6147" max="6147" width="2.5703125" style="1862" customWidth="1"/>
    <col min="6148" max="6148" width="12.7109375" style="1862" customWidth="1"/>
    <col min="6149" max="6149" width="1.28515625" style="1862" customWidth="1"/>
    <col min="6150" max="6150" width="12.85546875" style="1862" customWidth="1"/>
    <col min="6151" max="6151" width="1.28515625" style="1862" customWidth="1"/>
    <col min="6152" max="6152" width="14.85546875" style="1862" customWidth="1"/>
    <col min="6153" max="6153" width="1.28515625" style="1862" customWidth="1"/>
    <col min="6154" max="6154" width="12.5703125" style="1862" customWidth="1"/>
    <col min="6155" max="6155" width="1.28515625" style="1862" customWidth="1"/>
    <col min="6156" max="6156" width="14" style="1862" customWidth="1"/>
    <col min="6157" max="6157" width="1.28515625" style="1862" customWidth="1"/>
    <col min="6158" max="6158" width="12.7109375" style="1862" customWidth="1"/>
    <col min="6159" max="6400" width="11.42578125" style="1862"/>
    <col min="6401" max="6401" width="3.42578125" style="1862" customWidth="1"/>
    <col min="6402" max="6402" width="36.5703125" style="1862" customWidth="1"/>
    <col min="6403" max="6403" width="2.5703125" style="1862" customWidth="1"/>
    <col min="6404" max="6404" width="12.7109375" style="1862" customWidth="1"/>
    <col min="6405" max="6405" width="1.28515625" style="1862" customWidth="1"/>
    <col min="6406" max="6406" width="12.85546875" style="1862" customWidth="1"/>
    <col min="6407" max="6407" width="1.28515625" style="1862" customWidth="1"/>
    <col min="6408" max="6408" width="14.85546875" style="1862" customWidth="1"/>
    <col min="6409" max="6409" width="1.28515625" style="1862" customWidth="1"/>
    <col min="6410" max="6410" width="12.5703125" style="1862" customWidth="1"/>
    <col min="6411" max="6411" width="1.28515625" style="1862" customWidth="1"/>
    <col min="6412" max="6412" width="14" style="1862" customWidth="1"/>
    <col min="6413" max="6413" width="1.28515625" style="1862" customWidth="1"/>
    <col min="6414" max="6414" width="12.7109375" style="1862" customWidth="1"/>
    <col min="6415" max="6656" width="11.42578125" style="1862"/>
    <col min="6657" max="6657" width="3.42578125" style="1862" customWidth="1"/>
    <col min="6658" max="6658" width="36.5703125" style="1862" customWidth="1"/>
    <col min="6659" max="6659" width="2.5703125" style="1862" customWidth="1"/>
    <col min="6660" max="6660" width="12.7109375" style="1862" customWidth="1"/>
    <col min="6661" max="6661" width="1.28515625" style="1862" customWidth="1"/>
    <col min="6662" max="6662" width="12.85546875" style="1862" customWidth="1"/>
    <col min="6663" max="6663" width="1.28515625" style="1862" customWidth="1"/>
    <col min="6664" max="6664" width="14.85546875" style="1862" customWidth="1"/>
    <col min="6665" max="6665" width="1.28515625" style="1862" customWidth="1"/>
    <col min="6666" max="6666" width="12.5703125" style="1862" customWidth="1"/>
    <col min="6667" max="6667" width="1.28515625" style="1862" customWidth="1"/>
    <col min="6668" max="6668" width="14" style="1862" customWidth="1"/>
    <col min="6669" max="6669" width="1.28515625" style="1862" customWidth="1"/>
    <col min="6670" max="6670" width="12.7109375" style="1862" customWidth="1"/>
    <col min="6671" max="6912" width="11.42578125" style="1862"/>
    <col min="6913" max="6913" width="3.42578125" style="1862" customWidth="1"/>
    <col min="6914" max="6914" width="36.5703125" style="1862" customWidth="1"/>
    <col min="6915" max="6915" width="2.5703125" style="1862" customWidth="1"/>
    <col min="6916" max="6916" width="12.7109375" style="1862" customWidth="1"/>
    <col min="6917" max="6917" width="1.28515625" style="1862" customWidth="1"/>
    <col min="6918" max="6918" width="12.85546875" style="1862" customWidth="1"/>
    <col min="6919" max="6919" width="1.28515625" style="1862" customWidth="1"/>
    <col min="6920" max="6920" width="14.85546875" style="1862" customWidth="1"/>
    <col min="6921" max="6921" width="1.28515625" style="1862" customWidth="1"/>
    <col min="6922" max="6922" width="12.5703125" style="1862" customWidth="1"/>
    <col min="6923" max="6923" width="1.28515625" style="1862" customWidth="1"/>
    <col min="6924" max="6924" width="14" style="1862" customWidth="1"/>
    <col min="6925" max="6925" width="1.28515625" style="1862" customWidth="1"/>
    <col min="6926" max="6926" width="12.7109375" style="1862" customWidth="1"/>
    <col min="6927" max="7168" width="11.42578125" style="1862"/>
    <col min="7169" max="7169" width="3.42578125" style="1862" customWidth="1"/>
    <col min="7170" max="7170" width="36.5703125" style="1862" customWidth="1"/>
    <col min="7171" max="7171" width="2.5703125" style="1862" customWidth="1"/>
    <col min="7172" max="7172" width="12.7109375" style="1862" customWidth="1"/>
    <col min="7173" max="7173" width="1.28515625" style="1862" customWidth="1"/>
    <col min="7174" max="7174" width="12.85546875" style="1862" customWidth="1"/>
    <col min="7175" max="7175" width="1.28515625" style="1862" customWidth="1"/>
    <col min="7176" max="7176" width="14.85546875" style="1862" customWidth="1"/>
    <col min="7177" max="7177" width="1.28515625" style="1862" customWidth="1"/>
    <col min="7178" max="7178" width="12.5703125" style="1862" customWidth="1"/>
    <col min="7179" max="7179" width="1.28515625" style="1862" customWidth="1"/>
    <col min="7180" max="7180" width="14" style="1862" customWidth="1"/>
    <col min="7181" max="7181" width="1.28515625" style="1862" customWidth="1"/>
    <col min="7182" max="7182" width="12.7109375" style="1862" customWidth="1"/>
    <col min="7183" max="7424" width="11.42578125" style="1862"/>
    <col min="7425" max="7425" width="3.42578125" style="1862" customWidth="1"/>
    <col min="7426" max="7426" width="36.5703125" style="1862" customWidth="1"/>
    <col min="7427" max="7427" width="2.5703125" style="1862" customWidth="1"/>
    <col min="7428" max="7428" width="12.7109375" style="1862" customWidth="1"/>
    <col min="7429" max="7429" width="1.28515625" style="1862" customWidth="1"/>
    <col min="7430" max="7430" width="12.85546875" style="1862" customWidth="1"/>
    <col min="7431" max="7431" width="1.28515625" style="1862" customWidth="1"/>
    <col min="7432" max="7432" width="14.85546875" style="1862" customWidth="1"/>
    <col min="7433" max="7433" width="1.28515625" style="1862" customWidth="1"/>
    <col min="7434" max="7434" width="12.5703125" style="1862" customWidth="1"/>
    <col min="7435" max="7435" width="1.28515625" style="1862" customWidth="1"/>
    <col min="7436" max="7436" width="14" style="1862" customWidth="1"/>
    <col min="7437" max="7437" width="1.28515625" style="1862" customWidth="1"/>
    <col min="7438" max="7438" width="12.7109375" style="1862" customWidth="1"/>
    <col min="7439" max="7680" width="11.42578125" style="1862"/>
    <col min="7681" max="7681" width="3.42578125" style="1862" customWidth="1"/>
    <col min="7682" max="7682" width="36.5703125" style="1862" customWidth="1"/>
    <col min="7683" max="7683" width="2.5703125" style="1862" customWidth="1"/>
    <col min="7684" max="7684" width="12.7109375" style="1862" customWidth="1"/>
    <col min="7685" max="7685" width="1.28515625" style="1862" customWidth="1"/>
    <col min="7686" max="7686" width="12.85546875" style="1862" customWidth="1"/>
    <col min="7687" max="7687" width="1.28515625" style="1862" customWidth="1"/>
    <col min="7688" max="7688" width="14.85546875" style="1862" customWidth="1"/>
    <col min="7689" max="7689" width="1.28515625" style="1862" customWidth="1"/>
    <col min="7690" max="7690" width="12.5703125" style="1862" customWidth="1"/>
    <col min="7691" max="7691" width="1.28515625" style="1862" customWidth="1"/>
    <col min="7692" max="7692" width="14" style="1862" customWidth="1"/>
    <col min="7693" max="7693" width="1.28515625" style="1862" customWidth="1"/>
    <col min="7694" max="7694" width="12.7109375" style="1862" customWidth="1"/>
    <col min="7695" max="7936" width="11.42578125" style="1862"/>
    <col min="7937" max="7937" width="3.42578125" style="1862" customWidth="1"/>
    <col min="7938" max="7938" width="36.5703125" style="1862" customWidth="1"/>
    <col min="7939" max="7939" width="2.5703125" style="1862" customWidth="1"/>
    <col min="7940" max="7940" width="12.7109375" style="1862" customWidth="1"/>
    <col min="7941" max="7941" width="1.28515625" style="1862" customWidth="1"/>
    <col min="7942" max="7942" width="12.85546875" style="1862" customWidth="1"/>
    <col min="7943" max="7943" width="1.28515625" style="1862" customWidth="1"/>
    <col min="7944" max="7944" width="14.85546875" style="1862" customWidth="1"/>
    <col min="7945" max="7945" width="1.28515625" style="1862" customWidth="1"/>
    <col min="7946" max="7946" width="12.5703125" style="1862" customWidth="1"/>
    <col min="7947" max="7947" width="1.28515625" style="1862" customWidth="1"/>
    <col min="7948" max="7948" width="14" style="1862" customWidth="1"/>
    <col min="7949" max="7949" width="1.28515625" style="1862" customWidth="1"/>
    <col min="7950" max="7950" width="12.7109375" style="1862" customWidth="1"/>
    <col min="7951" max="8192" width="11.42578125" style="1862"/>
    <col min="8193" max="8193" width="3.42578125" style="1862" customWidth="1"/>
    <col min="8194" max="8194" width="36.5703125" style="1862" customWidth="1"/>
    <col min="8195" max="8195" width="2.5703125" style="1862" customWidth="1"/>
    <col min="8196" max="8196" width="12.7109375" style="1862" customWidth="1"/>
    <col min="8197" max="8197" width="1.28515625" style="1862" customWidth="1"/>
    <col min="8198" max="8198" width="12.85546875" style="1862" customWidth="1"/>
    <col min="8199" max="8199" width="1.28515625" style="1862" customWidth="1"/>
    <col min="8200" max="8200" width="14.85546875" style="1862" customWidth="1"/>
    <col min="8201" max="8201" width="1.28515625" style="1862" customWidth="1"/>
    <col min="8202" max="8202" width="12.5703125" style="1862" customWidth="1"/>
    <col min="8203" max="8203" width="1.28515625" style="1862" customWidth="1"/>
    <col min="8204" max="8204" width="14" style="1862" customWidth="1"/>
    <col min="8205" max="8205" width="1.28515625" style="1862" customWidth="1"/>
    <col min="8206" max="8206" width="12.7109375" style="1862" customWidth="1"/>
    <col min="8207" max="8448" width="11.42578125" style="1862"/>
    <col min="8449" max="8449" width="3.42578125" style="1862" customWidth="1"/>
    <col min="8450" max="8450" width="36.5703125" style="1862" customWidth="1"/>
    <col min="8451" max="8451" width="2.5703125" style="1862" customWidth="1"/>
    <col min="8452" max="8452" width="12.7109375" style="1862" customWidth="1"/>
    <col min="8453" max="8453" width="1.28515625" style="1862" customWidth="1"/>
    <col min="8454" max="8454" width="12.85546875" style="1862" customWidth="1"/>
    <col min="8455" max="8455" width="1.28515625" style="1862" customWidth="1"/>
    <col min="8456" max="8456" width="14.85546875" style="1862" customWidth="1"/>
    <col min="8457" max="8457" width="1.28515625" style="1862" customWidth="1"/>
    <col min="8458" max="8458" width="12.5703125" style="1862" customWidth="1"/>
    <col min="8459" max="8459" width="1.28515625" style="1862" customWidth="1"/>
    <col min="8460" max="8460" width="14" style="1862" customWidth="1"/>
    <col min="8461" max="8461" width="1.28515625" style="1862" customWidth="1"/>
    <col min="8462" max="8462" width="12.7109375" style="1862" customWidth="1"/>
    <col min="8463" max="8704" width="11.42578125" style="1862"/>
    <col min="8705" max="8705" width="3.42578125" style="1862" customWidth="1"/>
    <col min="8706" max="8706" width="36.5703125" style="1862" customWidth="1"/>
    <col min="8707" max="8707" width="2.5703125" style="1862" customWidth="1"/>
    <col min="8708" max="8708" width="12.7109375" style="1862" customWidth="1"/>
    <col min="8709" max="8709" width="1.28515625" style="1862" customWidth="1"/>
    <col min="8710" max="8710" width="12.85546875" style="1862" customWidth="1"/>
    <col min="8711" max="8711" width="1.28515625" style="1862" customWidth="1"/>
    <col min="8712" max="8712" width="14.85546875" style="1862" customWidth="1"/>
    <col min="8713" max="8713" width="1.28515625" style="1862" customWidth="1"/>
    <col min="8714" max="8714" width="12.5703125" style="1862" customWidth="1"/>
    <col min="8715" max="8715" width="1.28515625" style="1862" customWidth="1"/>
    <col min="8716" max="8716" width="14" style="1862" customWidth="1"/>
    <col min="8717" max="8717" width="1.28515625" style="1862" customWidth="1"/>
    <col min="8718" max="8718" width="12.7109375" style="1862" customWidth="1"/>
    <col min="8719" max="8960" width="11.42578125" style="1862"/>
    <col min="8961" max="8961" width="3.42578125" style="1862" customWidth="1"/>
    <col min="8962" max="8962" width="36.5703125" style="1862" customWidth="1"/>
    <col min="8963" max="8963" width="2.5703125" style="1862" customWidth="1"/>
    <col min="8964" max="8964" width="12.7109375" style="1862" customWidth="1"/>
    <col min="8965" max="8965" width="1.28515625" style="1862" customWidth="1"/>
    <col min="8966" max="8966" width="12.85546875" style="1862" customWidth="1"/>
    <col min="8967" max="8967" width="1.28515625" style="1862" customWidth="1"/>
    <col min="8968" max="8968" width="14.85546875" style="1862" customWidth="1"/>
    <col min="8969" max="8969" width="1.28515625" style="1862" customWidth="1"/>
    <col min="8970" max="8970" width="12.5703125" style="1862" customWidth="1"/>
    <col min="8971" max="8971" width="1.28515625" style="1862" customWidth="1"/>
    <col min="8972" max="8972" width="14" style="1862" customWidth="1"/>
    <col min="8973" max="8973" width="1.28515625" style="1862" customWidth="1"/>
    <col min="8974" max="8974" width="12.7109375" style="1862" customWidth="1"/>
    <col min="8975" max="9216" width="11.42578125" style="1862"/>
    <col min="9217" max="9217" width="3.42578125" style="1862" customWidth="1"/>
    <col min="9218" max="9218" width="36.5703125" style="1862" customWidth="1"/>
    <col min="9219" max="9219" width="2.5703125" style="1862" customWidth="1"/>
    <col min="9220" max="9220" width="12.7109375" style="1862" customWidth="1"/>
    <col min="9221" max="9221" width="1.28515625" style="1862" customWidth="1"/>
    <col min="9222" max="9222" width="12.85546875" style="1862" customWidth="1"/>
    <col min="9223" max="9223" width="1.28515625" style="1862" customWidth="1"/>
    <col min="9224" max="9224" width="14.85546875" style="1862" customWidth="1"/>
    <col min="9225" max="9225" width="1.28515625" style="1862" customWidth="1"/>
    <col min="9226" max="9226" width="12.5703125" style="1862" customWidth="1"/>
    <col min="9227" max="9227" width="1.28515625" style="1862" customWidth="1"/>
    <col min="9228" max="9228" width="14" style="1862" customWidth="1"/>
    <col min="9229" max="9229" width="1.28515625" style="1862" customWidth="1"/>
    <col min="9230" max="9230" width="12.7109375" style="1862" customWidth="1"/>
    <col min="9231" max="9472" width="11.42578125" style="1862"/>
    <col min="9473" max="9473" width="3.42578125" style="1862" customWidth="1"/>
    <col min="9474" max="9474" width="36.5703125" style="1862" customWidth="1"/>
    <col min="9475" max="9475" width="2.5703125" style="1862" customWidth="1"/>
    <col min="9476" max="9476" width="12.7109375" style="1862" customWidth="1"/>
    <col min="9477" max="9477" width="1.28515625" style="1862" customWidth="1"/>
    <col min="9478" max="9478" width="12.85546875" style="1862" customWidth="1"/>
    <col min="9479" max="9479" width="1.28515625" style="1862" customWidth="1"/>
    <col min="9480" max="9480" width="14.85546875" style="1862" customWidth="1"/>
    <col min="9481" max="9481" width="1.28515625" style="1862" customWidth="1"/>
    <col min="9482" max="9482" width="12.5703125" style="1862" customWidth="1"/>
    <col min="9483" max="9483" width="1.28515625" style="1862" customWidth="1"/>
    <col min="9484" max="9484" width="14" style="1862" customWidth="1"/>
    <col min="9485" max="9485" width="1.28515625" style="1862" customWidth="1"/>
    <col min="9486" max="9486" width="12.7109375" style="1862" customWidth="1"/>
    <col min="9487" max="9728" width="11.42578125" style="1862"/>
    <col min="9729" max="9729" width="3.42578125" style="1862" customWidth="1"/>
    <col min="9730" max="9730" width="36.5703125" style="1862" customWidth="1"/>
    <col min="9731" max="9731" width="2.5703125" style="1862" customWidth="1"/>
    <col min="9732" max="9732" width="12.7109375" style="1862" customWidth="1"/>
    <col min="9733" max="9733" width="1.28515625" style="1862" customWidth="1"/>
    <col min="9734" max="9734" width="12.85546875" style="1862" customWidth="1"/>
    <col min="9735" max="9735" width="1.28515625" style="1862" customWidth="1"/>
    <col min="9736" max="9736" width="14.85546875" style="1862" customWidth="1"/>
    <col min="9737" max="9737" width="1.28515625" style="1862" customWidth="1"/>
    <col min="9738" max="9738" width="12.5703125" style="1862" customWidth="1"/>
    <col min="9739" max="9739" width="1.28515625" style="1862" customWidth="1"/>
    <col min="9740" max="9740" width="14" style="1862" customWidth="1"/>
    <col min="9741" max="9741" width="1.28515625" style="1862" customWidth="1"/>
    <col min="9742" max="9742" width="12.7109375" style="1862" customWidth="1"/>
    <col min="9743" max="9984" width="11.42578125" style="1862"/>
    <col min="9985" max="9985" width="3.42578125" style="1862" customWidth="1"/>
    <col min="9986" max="9986" width="36.5703125" style="1862" customWidth="1"/>
    <col min="9987" max="9987" width="2.5703125" style="1862" customWidth="1"/>
    <col min="9988" max="9988" width="12.7109375" style="1862" customWidth="1"/>
    <col min="9989" max="9989" width="1.28515625" style="1862" customWidth="1"/>
    <col min="9990" max="9990" width="12.85546875" style="1862" customWidth="1"/>
    <col min="9991" max="9991" width="1.28515625" style="1862" customWidth="1"/>
    <col min="9992" max="9992" width="14.85546875" style="1862" customWidth="1"/>
    <col min="9993" max="9993" width="1.28515625" style="1862" customWidth="1"/>
    <col min="9994" max="9994" width="12.5703125" style="1862" customWidth="1"/>
    <col min="9995" max="9995" width="1.28515625" style="1862" customWidth="1"/>
    <col min="9996" max="9996" width="14" style="1862" customWidth="1"/>
    <col min="9997" max="9997" width="1.28515625" style="1862" customWidth="1"/>
    <col min="9998" max="9998" width="12.7109375" style="1862" customWidth="1"/>
    <col min="9999" max="10240" width="11.42578125" style="1862"/>
    <col min="10241" max="10241" width="3.42578125" style="1862" customWidth="1"/>
    <col min="10242" max="10242" width="36.5703125" style="1862" customWidth="1"/>
    <col min="10243" max="10243" width="2.5703125" style="1862" customWidth="1"/>
    <col min="10244" max="10244" width="12.7109375" style="1862" customWidth="1"/>
    <col min="10245" max="10245" width="1.28515625" style="1862" customWidth="1"/>
    <col min="10246" max="10246" width="12.85546875" style="1862" customWidth="1"/>
    <col min="10247" max="10247" width="1.28515625" style="1862" customWidth="1"/>
    <col min="10248" max="10248" width="14.85546875" style="1862" customWidth="1"/>
    <col min="10249" max="10249" width="1.28515625" style="1862" customWidth="1"/>
    <col min="10250" max="10250" width="12.5703125" style="1862" customWidth="1"/>
    <col min="10251" max="10251" width="1.28515625" style="1862" customWidth="1"/>
    <col min="10252" max="10252" width="14" style="1862" customWidth="1"/>
    <col min="10253" max="10253" width="1.28515625" style="1862" customWidth="1"/>
    <col min="10254" max="10254" width="12.7109375" style="1862" customWidth="1"/>
    <col min="10255" max="10496" width="11.42578125" style="1862"/>
    <col min="10497" max="10497" width="3.42578125" style="1862" customWidth="1"/>
    <col min="10498" max="10498" width="36.5703125" style="1862" customWidth="1"/>
    <col min="10499" max="10499" width="2.5703125" style="1862" customWidth="1"/>
    <col min="10500" max="10500" width="12.7109375" style="1862" customWidth="1"/>
    <col min="10501" max="10501" width="1.28515625" style="1862" customWidth="1"/>
    <col min="10502" max="10502" width="12.85546875" style="1862" customWidth="1"/>
    <col min="10503" max="10503" width="1.28515625" style="1862" customWidth="1"/>
    <col min="10504" max="10504" width="14.85546875" style="1862" customWidth="1"/>
    <col min="10505" max="10505" width="1.28515625" style="1862" customWidth="1"/>
    <col min="10506" max="10506" width="12.5703125" style="1862" customWidth="1"/>
    <col min="10507" max="10507" width="1.28515625" style="1862" customWidth="1"/>
    <col min="10508" max="10508" width="14" style="1862" customWidth="1"/>
    <col min="10509" max="10509" width="1.28515625" style="1862" customWidth="1"/>
    <col min="10510" max="10510" width="12.7109375" style="1862" customWidth="1"/>
    <col min="10511" max="10752" width="11.42578125" style="1862"/>
    <col min="10753" max="10753" width="3.42578125" style="1862" customWidth="1"/>
    <col min="10754" max="10754" width="36.5703125" style="1862" customWidth="1"/>
    <col min="10755" max="10755" width="2.5703125" style="1862" customWidth="1"/>
    <col min="10756" max="10756" width="12.7109375" style="1862" customWidth="1"/>
    <col min="10757" max="10757" width="1.28515625" style="1862" customWidth="1"/>
    <col min="10758" max="10758" width="12.85546875" style="1862" customWidth="1"/>
    <col min="10759" max="10759" width="1.28515625" style="1862" customWidth="1"/>
    <col min="10760" max="10760" width="14.85546875" style="1862" customWidth="1"/>
    <col min="10761" max="10761" width="1.28515625" style="1862" customWidth="1"/>
    <col min="10762" max="10762" width="12.5703125" style="1862" customWidth="1"/>
    <col min="10763" max="10763" width="1.28515625" style="1862" customWidth="1"/>
    <col min="10764" max="10764" width="14" style="1862" customWidth="1"/>
    <col min="10765" max="10765" width="1.28515625" style="1862" customWidth="1"/>
    <col min="10766" max="10766" width="12.7109375" style="1862" customWidth="1"/>
    <col min="10767" max="11008" width="11.42578125" style="1862"/>
    <col min="11009" max="11009" width="3.42578125" style="1862" customWidth="1"/>
    <col min="11010" max="11010" width="36.5703125" style="1862" customWidth="1"/>
    <col min="11011" max="11011" width="2.5703125" style="1862" customWidth="1"/>
    <col min="11012" max="11012" width="12.7109375" style="1862" customWidth="1"/>
    <col min="11013" max="11013" width="1.28515625" style="1862" customWidth="1"/>
    <col min="11014" max="11014" width="12.85546875" style="1862" customWidth="1"/>
    <col min="11015" max="11015" width="1.28515625" style="1862" customWidth="1"/>
    <col min="11016" max="11016" width="14.85546875" style="1862" customWidth="1"/>
    <col min="11017" max="11017" width="1.28515625" style="1862" customWidth="1"/>
    <col min="11018" max="11018" width="12.5703125" style="1862" customWidth="1"/>
    <col min="11019" max="11019" width="1.28515625" style="1862" customWidth="1"/>
    <col min="11020" max="11020" width="14" style="1862" customWidth="1"/>
    <col min="11021" max="11021" width="1.28515625" style="1862" customWidth="1"/>
    <col min="11022" max="11022" width="12.7109375" style="1862" customWidth="1"/>
    <col min="11023" max="11264" width="11.42578125" style="1862"/>
    <col min="11265" max="11265" width="3.42578125" style="1862" customWidth="1"/>
    <col min="11266" max="11266" width="36.5703125" style="1862" customWidth="1"/>
    <col min="11267" max="11267" width="2.5703125" style="1862" customWidth="1"/>
    <col min="11268" max="11268" width="12.7109375" style="1862" customWidth="1"/>
    <col min="11269" max="11269" width="1.28515625" style="1862" customWidth="1"/>
    <col min="11270" max="11270" width="12.85546875" style="1862" customWidth="1"/>
    <col min="11271" max="11271" width="1.28515625" style="1862" customWidth="1"/>
    <col min="11272" max="11272" width="14.85546875" style="1862" customWidth="1"/>
    <col min="11273" max="11273" width="1.28515625" style="1862" customWidth="1"/>
    <col min="11274" max="11274" width="12.5703125" style="1862" customWidth="1"/>
    <col min="11275" max="11275" width="1.28515625" style="1862" customWidth="1"/>
    <col min="11276" max="11276" width="14" style="1862" customWidth="1"/>
    <col min="11277" max="11277" width="1.28515625" style="1862" customWidth="1"/>
    <col min="11278" max="11278" width="12.7109375" style="1862" customWidth="1"/>
    <col min="11279" max="11520" width="11.42578125" style="1862"/>
    <col min="11521" max="11521" width="3.42578125" style="1862" customWidth="1"/>
    <col min="11522" max="11522" width="36.5703125" style="1862" customWidth="1"/>
    <col min="11523" max="11523" width="2.5703125" style="1862" customWidth="1"/>
    <col min="11524" max="11524" width="12.7109375" style="1862" customWidth="1"/>
    <col min="11525" max="11525" width="1.28515625" style="1862" customWidth="1"/>
    <col min="11526" max="11526" width="12.85546875" style="1862" customWidth="1"/>
    <col min="11527" max="11527" width="1.28515625" style="1862" customWidth="1"/>
    <col min="11528" max="11528" width="14.85546875" style="1862" customWidth="1"/>
    <col min="11529" max="11529" width="1.28515625" style="1862" customWidth="1"/>
    <col min="11530" max="11530" width="12.5703125" style="1862" customWidth="1"/>
    <col min="11531" max="11531" width="1.28515625" style="1862" customWidth="1"/>
    <col min="11532" max="11532" width="14" style="1862" customWidth="1"/>
    <col min="11533" max="11533" width="1.28515625" style="1862" customWidth="1"/>
    <col min="11534" max="11534" width="12.7109375" style="1862" customWidth="1"/>
    <col min="11535" max="11776" width="11.42578125" style="1862"/>
    <col min="11777" max="11777" width="3.42578125" style="1862" customWidth="1"/>
    <col min="11778" max="11778" width="36.5703125" style="1862" customWidth="1"/>
    <col min="11779" max="11779" width="2.5703125" style="1862" customWidth="1"/>
    <col min="11780" max="11780" width="12.7109375" style="1862" customWidth="1"/>
    <col min="11781" max="11781" width="1.28515625" style="1862" customWidth="1"/>
    <col min="11782" max="11782" width="12.85546875" style="1862" customWidth="1"/>
    <col min="11783" max="11783" width="1.28515625" style="1862" customWidth="1"/>
    <col min="11784" max="11784" width="14.85546875" style="1862" customWidth="1"/>
    <col min="11785" max="11785" width="1.28515625" style="1862" customWidth="1"/>
    <col min="11786" max="11786" width="12.5703125" style="1862" customWidth="1"/>
    <col min="11787" max="11787" width="1.28515625" style="1862" customWidth="1"/>
    <col min="11788" max="11788" width="14" style="1862" customWidth="1"/>
    <col min="11789" max="11789" width="1.28515625" style="1862" customWidth="1"/>
    <col min="11790" max="11790" width="12.7109375" style="1862" customWidth="1"/>
    <col min="11791" max="12032" width="11.42578125" style="1862"/>
    <col min="12033" max="12033" width="3.42578125" style="1862" customWidth="1"/>
    <col min="12034" max="12034" width="36.5703125" style="1862" customWidth="1"/>
    <col min="12035" max="12035" width="2.5703125" style="1862" customWidth="1"/>
    <col min="12036" max="12036" width="12.7109375" style="1862" customWidth="1"/>
    <col min="12037" max="12037" width="1.28515625" style="1862" customWidth="1"/>
    <col min="12038" max="12038" width="12.85546875" style="1862" customWidth="1"/>
    <col min="12039" max="12039" width="1.28515625" style="1862" customWidth="1"/>
    <col min="12040" max="12040" width="14.85546875" style="1862" customWidth="1"/>
    <col min="12041" max="12041" width="1.28515625" style="1862" customWidth="1"/>
    <col min="12042" max="12042" width="12.5703125" style="1862" customWidth="1"/>
    <col min="12043" max="12043" width="1.28515625" style="1862" customWidth="1"/>
    <col min="12044" max="12044" width="14" style="1862" customWidth="1"/>
    <col min="12045" max="12045" width="1.28515625" style="1862" customWidth="1"/>
    <col min="12046" max="12046" width="12.7109375" style="1862" customWidth="1"/>
    <col min="12047" max="12288" width="11.42578125" style="1862"/>
    <col min="12289" max="12289" width="3.42578125" style="1862" customWidth="1"/>
    <col min="12290" max="12290" width="36.5703125" style="1862" customWidth="1"/>
    <col min="12291" max="12291" width="2.5703125" style="1862" customWidth="1"/>
    <col min="12292" max="12292" width="12.7109375" style="1862" customWidth="1"/>
    <col min="12293" max="12293" width="1.28515625" style="1862" customWidth="1"/>
    <col min="12294" max="12294" width="12.85546875" style="1862" customWidth="1"/>
    <col min="12295" max="12295" width="1.28515625" style="1862" customWidth="1"/>
    <col min="12296" max="12296" width="14.85546875" style="1862" customWidth="1"/>
    <col min="12297" max="12297" width="1.28515625" style="1862" customWidth="1"/>
    <col min="12298" max="12298" width="12.5703125" style="1862" customWidth="1"/>
    <col min="12299" max="12299" width="1.28515625" style="1862" customWidth="1"/>
    <col min="12300" max="12300" width="14" style="1862" customWidth="1"/>
    <col min="12301" max="12301" width="1.28515625" style="1862" customWidth="1"/>
    <col min="12302" max="12302" width="12.7109375" style="1862" customWidth="1"/>
    <col min="12303" max="12544" width="11.42578125" style="1862"/>
    <col min="12545" max="12545" width="3.42578125" style="1862" customWidth="1"/>
    <col min="12546" max="12546" width="36.5703125" style="1862" customWidth="1"/>
    <col min="12547" max="12547" width="2.5703125" style="1862" customWidth="1"/>
    <col min="12548" max="12548" width="12.7109375" style="1862" customWidth="1"/>
    <col min="12549" max="12549" width="1.28515625" style="1862" customWidth="1"/>
    <col min="12550" max="12550" width="12.85546875" style="1862" customWidth="1"/>
    <col min="12551" max="12551" width="1.28515625" style="1862" customWidth="1"/>
    <col min="12552" max="12552" width="14.85546875" style="1862" customWidth="1"/>
    <col min="12553" max="12553" width="1.28515625" style="1862" customWidth="1"/>
    <col min="12554" max="12554" width="12.5703125" style="1862" customWidth="1"/>
    <col min="12555" max="12555" width="1.28515625" style="1862" customWidth="1"/>
    <col min="12556" max="12556" width="14" style="1862" customWidth="1"/>
    <col min="12557" max="12557" width="1.28515625" style="1862" customWidth="1"/>
    <col min="12558" max="12558" width="12.7109375" style="1862" customWidth="1"/>
    <col min="12559" max="12800" width="11.42578125" style="1862"/>
    <col min="12801" max="12801" width="3.42578125" style="1862" customWidth="1"/>
    <col min="12802" max="12802" width="36.5703125" style="1862" customWidth="1"/>
    <col min="12803" max="12803" width="2.5703125" style="1862" customWidth="1"/>
    <col min="12804" max="12804" width="12.7109375" style="1862" customWidth="1"/>
    <col min="12805" max="12805" width="1.28515625" style="1862" customWidth="1"/>
    <col min="12806" max="12806" width="12.85546875" style="1862" customWidth="1"/>
    <col min="12807" max="12807" width="1.28515625" style="1862" customWidth="1"/>
    <col min="12808" max="12808" width="14.85546875" style="1862" customWidth="1"/>
    <col min="12809" max="12809" width="1.28515625" style="1862" customWidth="1"/>
    <col min="12810" max="12810" width="12.5703125" style="1862" customWidth="1"/>
    <col min="12811" max="12811" width="1.28515625" style="1862" customWidth="1"/>
    <col min="12812" max="12812" width="14" style="1862" customWidth="1"/>
    <col min="12813" max="12813" width="1.28515625" style="1862" customWidth="1"/>
    <col min="12814" max="12814" width="12.7109375" style="1862" customWidth="1"/>
    <col min="12815" max="13056" width="11.42578125" style="1862"/>
    <col min="13057" max="13057" width="3.42578125" style="1862" customWidth="1"/>
    <col min="13058" max="13058" width="36.5703125" style="1862" customWidth="1"/>
    <col min="13059" max="13059" width="2.5703125" style="1862" customWidth="1"/>
    <col min="13060" max="13060" width="12.7109375" style="1862" customWidth="1"/>
    <col min="13061" max="13061" width="1.28515625" style="1862" customWidth="1"/>
    <col min="13062" max="13062" width="12.85546875" style="1862" customWidth="1"/>
    <col min="13063" max="13063" width="1.28515625" style="1862" customWidth="1"/>
    <col min="13064" max="13064" width="14.85546875" style="1862" customWidth="1"/>
    <col min="13065" max="13065" width="1.28515625" style="1862" customWidth="1"/>
    <col min="13066" max="13066" width="12.5703125" style="1862" customWidth="1"/>
    <col min="13067" max="13067" width="1.28515625" style="1862" customWidth="1"/>
    <col min="13068" max="13068" width="14" style="1862" customWidth="1"/>
    <col min="13069" max="13069" width="1.28515625" style="1862" customWidth="1"/>
    <col min="13070" max="13070" width="12.7109375" style="1862" customWidth="1"/>
    <col min="13071" max="13312" width="11.42578125" style="1862"/>
    <col min="13313" max="13313" width="3.42578125" style="1862" customWidth="1"/>
    <col min="13314" max="13314" width="36.5703125" style="1862" customWidth="1"/>
    <col min="13315" max="13315" width="2.5703125" style="1862" customWidth="1"/>
    <col min="13316" max="13316" width="12.7109375" style="1862" customWidth="1"/>
    <col min="13317" max="13317" width="1.28515625" style="1862" customWidth="1"/>
    <col min="13318" max="13318" width="12.85546875" style="1862" customWidth="1"/>
    <col min="13319" max="13319" width="1.28515625" style="1862" customWidth="1"/>
    <col min="13320" max="13320" width="14.85546875" style="1862" customWidth="1"/>
    <col min="13321" max="13321" width="1.28515625" style="1862" customWidth="1"/>
    <col min="13322" max="13322" width="12.5703125" style="1862" customWidth="1"/>
    <col min="13323" max="13323" width="1.28515625" style="1862" customWidth="1"/>
    <col min="13324" max="13324" width="14" style="1862" customWidth="1"/>
    <col min="13325" max="13325" width="1.28515625" style="1862" customWidth="1"/>
    <col min="13326" max="13326" width="12.7109375" style="1862" customWidth="1"/>
    <col min="13327" max="13568" width="11.42578125" style="1862"/>
    <col min="13569" max="13569" width="3.42578125" style="1862" customWidth="1"/>
    <col min="13570" max="13570" width="36.5703125" style="1862" customWidth="1"/>
    <col min="13571" max="13571" width="2.5703125" style="1862" customWidth="1"/>
    <col min="13572" max="13572" width="12.7109375" style="1862" customWidth="1"/>
    <col min="13573" max="13573" width="1.28515625" style="1862" customWidth="1"/>
    <col min="13574" max="13574" width="12.85546875" style="1862" customWidth="1"/>
    <col min="13575" max="13575" width="1.28515625" style="1862" customWidth="1"/>
    <col min="13576" max="13576" width="14.85546875" style="1862" customWidth="1"/>
    <col min="13577" max="13577" width="1.28515625" style="1862" customWidth="1"/>
    <col min="13578" max="13578" width="12.5703125" style="1862" customWidth="1"/>
    <col min="13579" max="13579" width="1.28515625" style="1862" customWidth="1"/>
    <col min="13580" max="13580" width="14" style="1862" customWidth="1"/>
    <col min="13581" max="13581" width="1.28515625" style="1862" customWidth="1"/>
    <col min="13582" max="13582" width="12.7109375" style="1862" customWidth="1"/>
    <col min="13583" max="13824" width="11.42578125" style="1862"/>
    <col min="13825" max="13825" width="3.42578125" style="1862" customWidth="1"/>
    <col min="13826" max="13826" width="36.5703125" style="1862" customWidth="1"/>
    <col min="13827" max="13827" width="2.5703125" style="1862" customWidth="1"/>
    <col min="13828" max="13828" width="12.7109375" style="1862" customWidth="1"/>
    <col min="13829" max="13829" width="1.28515625" style="1862" customWidth="1"/>
    <col min="13830" max="13830" width="12.85546875" style="1862" customWidth="1"/>
    <col min="13831" max="13831" width="1.28515625" style="1862" customWidth="1"/>
    <col min="13832" max="13832" width="14.85546875" style="1862" customWidth="1"/>
    <col min="13833" max="13833" width="1.28515625" style="1862" customWidth="1"/>
    <col min="13834" max="13834" width="12.5703125" style="1862" customWidth="1"/>
    <col min="13835" max="13835" width="1.28515625" style="1862" customWidth="1"/>
    <col min="13836" max="13836" width="14" style="1862" customWidth="1"/>
    <col min="13837" max="13837" width="1.28515625" style="1862" customWidth="1"/>
    <col min="13838" max="13838" width="12.7109375" style="1862" customWidth="1"/>
    <col min="13839" max="14080" width="11.42578125" style="1862"/>
    <col min="14081" max="14081" width="3.42578125" style="1862" customWidth="1"/>
    <col min="14082" max="14082" width="36.5703125" style="1862" customWidth="1"/>
    <col min="14083" max="14083" width="2.5703125" style="1862" customWidth="1"/>
    <col min="14084" max="14084" width="12.7109375" style="1862" customWidth="1"/>
    <col min="14085" max="14085" width="1.28515625" style="1862" customWidth="1"/>
    <col min="14086" max="14086" width="12.85546875" style="1862" customWidth="1"/>
    <col min="14087" max="14087" width="1.28515625" style="1862" customWidth="1"/>
    <col min="14088" max="14088" width="14.85546875" style="1862" customWidth="1"/>
    <col min="14089" max="14089" width="1.28515625" style="1862" customWidth="1"/>
    <col min="14090" max="14090" width="12.5703125" style="1862" customWidth="1"/>
    <col min="14091" max="14091" width="1.28515625" style="1862" customWidth="1"/>
    <col min="14092" max="14092" width="14" style="1862" customWidth="1"/>
    <col min="14093" max="14093" width="1.28515625" style="1862" customWidth="1"/>
    <col min="14094" max="14094" width="12.7109375" style="1862" customWidth="1"/>
    <col min="14095" max="14336" width="11.42578125" style="1862"/>
    <col min="14337" max="14337" width="3.42578125" style="1862" customWidth="1"/>
    <col min="14338" max="14338" width="36.5703125" style="1862" customWidth="1"/>
    <col min="14339" max="14339" width="2.5703125" style="1862" customWidth="1"/>
    <col min="14340" max="14340" width="12.7109375" style="1862" customWidth="1"/>
    <col min="14341" max="14341" width="1.28515625" style="1862" customWidth="1"/>
    <col min="14342" max="14342" width="12.85546875" style="1862" customWidth="1"/>
    <col min="14343" max="14343" width="1.28515625" style="1862" customWidth="1"/>
    <col min="14344" max="14344" width="14.85546875" style="1862" customWidth="1"/>
    <col min="14345" max="14345" width="1.28515625" style="1862" customWidth="1"/>
    <col min="14346" max="14346" width="12.5703125" style="1862" customWidth="1"/>
    <col min="14347" max="14347" width="1.28515625" style="1862" customWidth="1"/>
    <col min="14348" max="14348" width="14" style="1862" customWidth="1"/>
    <col min="14349" max="14349" width="1.28515625" style="1862" customWidth="1"/>
    <col min="14350" max="14350" width="12.7109375" style="1862" customWidth="1"/>
    <col min="14351" max="14592" width="11.42578125" style="1862"/>
    <col min="14593" max="14593" width="3.42578125" style="1862" customWidth="1"/>
    <col min="14594" max="14594" width="36.5703125" style="1862" customWidth="1"/>
    <col min="14595" max="14595" width="2.5703125" style="1862" customWidth="1"/>
    <col min="14596" max="14596" width="12.7109375" style="1862" customWidth="1"/>
    <col min="14597" max="14597" width="1.28515625" style="1862" customWidth="1"/>
    <col min="14598" max="14598" width="12.85546875" style="1862" customWidth="1"/>
    <col min="14599" max="14599" width="1.28515625" style="1862" customWidth="1"/>
    <col min="14600" max="14600" width="14.85546875" style="1862" customWidth="1"/>
    <col min="14601" max="14601" width="1.28515625" style="1862" customWidth="1"/>
    <col min="14602" max="14602" width="12.5703125" style="1862" customWidth="1"/>
    <col min="14603" max="14603" width="1.28515625" style="1862" customWidth="1"/>
    <col min="14604" max="14604" width="14" style="1862" customWidth="1"/>
    <col min="14605" max="14605" width="1.28515625" style="1862" customWidth="1"/>
    <col min="14606" max="14606" width="12.7109375" style="1862" customWidth="1"/>
    <col min="14607" max="14848" width="11.42578125" style="1862"/>
    <col min="14849" max="14849" width="3.42578125" style="1862" customWidth="1"/>
    <col min="14850" max="14850" width="36.5703125" style="1862" customWidth="1"/>
    <col min="14851" max="14851" width="2.5703125" style="1862" customWidth="1"/>
    <col min="14852" max="14852" width="12.7109375" style="1862" customWidth="1"/>
    <col min="14853" max="14853" width="1.28515625" style="1862" customWidth="1"/>
    <col min="14854" max="14854" width="12.85546875" style="1862" customWidth="1"/>
    <col min="14855" max="14855" width="1.28515625" style="1862" customWidth="1"/>
    <col min="14856" max="14856" width="14.85546875" style="1862" customWidth="1"/>
    <col min="14857" max="14857" width="1.28515625" style="1862" customWidth="1"/>
    <col min="14858" max="14858" width="12.5703125" style="1862" customWidth="1"/>
    <col min="14859" max="14859" width="1.28515625" style="1862" customWidth="1"/>
    <col min="14860" max="14860" width="14" style="1862" customWidth="1"/>
    <col min="14861" max="14861" width="1.28515625" style="1862" customWidth="1"/>
    <col min="14862" max="14862" width="12.7109375" style="1862" customWidth="1"/>
    <col min="14863" max="15104" width="11.42578125" style="1862"/>
    <col min="15105" max="15105" width="3.42578125" style="1862" customWidth="1"/>
    <col min="15106" max="15106" width="36.5703125" style="1862" customWidth="1"/>
    <col min="15107" max="15107" width="2.5703125" style="1862" customWidth="1"/>
    <col min="15108" max="15108" width="12.7109375" style="1862" customWidth="1"/>
    <col min="15109" max="15109" width="1.28515625" style="1862" customWidth="1"/>
    <col min="15110" max="15110" width="12.85546875" style="1862" customWidth="1"/>
    <col min="15111" max="15111" width="1.28515625" style="1862" customWidth="1"/>
    <col min="15112" max="15112" width="14.85546875" style="1862" customWidth="1"/>
    <col min="15113" max="15113" width="1.28515625" style="1862" customWidth="1"/>
    <col min="15114" max="15114" width="12.5703125" style="1862" customWidth="1"/>
    <col min="15115" max="15115" width="1.28515625" style="1862" customWidth="1"/>
    <col min="15116" max="15116" width="14" style="1862" customWidth="1"/>
    <col min="15117" max="15117" width="1.28515625" style="1862" customWidth="1"/>
    <col min="15118" max="15118" width="12.7109375" style="1862" customWidth="1"/>
    <col min="15119" max="15360" width="11.42578125" style="1862"/>
    <col min="15361" max="15361" width="3.42578125" style="1862" customWidth="1"/>
    <col min="15362" max="15362" width="36.5703125" style="1862" customWidth="1"/>
    <col min="15363" max="15363" width="2.5703125" style="1862" customWidth="1"/>
    <col min="15364" max="15364" width="12.7109375" style="1862" customWidth="1"/>
    <col min="15365" max="15365" width="1.28515625" style="1862" customWidth="1"/>
    <col min="15366" max="15366" width="12.85546875" style="1862" customWidth="1"/>
    <col min="15367" max="15367" width="1.28515625" style="1862" customWidth="1"/>
    <col min="15368" max="15368" width="14.85546875" style="1862" customWidth="1"/>
    <col min="15369" max="15369" width="1.28515625" style="1862" customWidth="1"/>
    <col min="15370" max="15370" width="12.5703125" style="1862" customWidth="1"/>
    <col min="15371" max="15371" width="1.28515625" style="1862" customWidth="1"/>
    <col min="15372" max="15372" width="14" style="1862" customWidth="1"/>
    <col min="15373" max="15373" width="1.28515625" style="1862" customWidth="1"/>
    <col min="15374" max="15374" width="12.7109375" style="1862" customWidth="1"/>
    <col min="15375" max="15616" width="11.42578125" style="1862"/>
    <col min="15617" max="15617" width="3.42578125" style="1862" customWidth="1"/>
    <col min="15618" max="15618" width="36.5703125" style="1862" customWidth="1"/>
    <col min="15619" max="15619" width="2.5703125" style="1862" customWidth="1"/>
    <col min="15620" max="15620" width="12.7109375" style="1862" customWidth="1"/>
    <col min="15621" max="15621" width="1.28515625" style="1862" customWidth="1"/>
    <col min="15622" max="15622" width="12.85546875" style="1862" customWidth="1"/>
    <col min="15623" max="15623" width="1.28515625" style="1862" customWidth="1"/>
    <col min="15624" max="15624" width="14.85546875" style="1862" customWidth="1"/>
    <col min="15625" max="15625" width="1.28515625" style="1862" customWidth="1"/>
    <col min="15626" max="15626" width="12.5703125" style="1862" customWidth="1"/>
    <col min="15627" max="15627" width="1.28515625" style="1862" customWidth="1"/>
    <col min="15628" max="15628" width="14" style="1862" customWidth="1"/>
    <col min="15629" max="15629" width="1.28515625" style="1862" customWidth="1"/>
    <col min="15630" max="15630" width="12.7109375" style="1862" customWidth="1"/>
    <col min="15631" max="15872" width="11.42578125" style="1862"/>
    <col min="15873" max="15873" width="3.42578125" style="1862" customWidth="1"/>
    <col min="15874" max="15874" width="36.5703125" style="1862" customWidth="1"/>
    <col min="15875" max="15875" width="2.5703125" style="1862" customWidth="1"/>
    <col min="15876" max="15876" width="12.7109375" style="1862" customWidth="1"/>
    <col min="15877" max="15877" width="1.28515625" style="1862" customWidth="1"/>
    <col min="15878" max="15878" width="12.85546875" style="1862" customWidth="1"/>
    <col min="15879" max="15879" width="1.28515625" style="1862" customWidth="1"/>
    <col min="15880" max="15880" width="14.85546875" style="1862" customWidth="1"/>
    <col min="15881" max="15881" width="1.28515625" style="1862" customWidth="1"/>
    <col min="15882" max="15882" width="12.5703125" style="1862" customWidth="1"/>
    <col min="15883" max="15883" width="1.28515625" style="1862" customWidth="1"/>
    <col min="15884" max="15884" width="14" style="1862" customWidth="1"/>
    <col min="15885" max="15885" width="1.28515625" style="1862" customWidth="1"/>
    <col min="15886" max="15886" width="12.7109375" style="1862" customWidth="1"/>
    <col min="15887" max="16128" width="11.42578125" style="1862"/>
    <col min="16129" max="16129" width="3.42578125" style="1862" customWidth="1"/>
    <col min="16130" max="16130" width="36.5703125" style="1862" customWidth="1"/>
    <col min="16131" max="16131" width="2.5703125" style="1862" customWidth="1"/>
    <col min="16132" max="16132" width="12.7109375" style="1862" customWidth="1"/>
    <col min="16133" max="16133" width="1.28515625" style="1862" customWidth="1"/>
    <col min="16134" max="16134" width="12.85546875" style="1862" customWidth="1"/>
    <col min="16135" max="16135" width="1.28515625" style="1862" customWidth="1"/>
    <col min="16136" max="16136" width="14.85546875" style="1862" customWidth="1"/>
    <col min="16137" max="16137" width="1.28515625" style="1862" customWidth="1"/>
    <col min="16138" max="16138" width="12.5703125" style="1862" customWidth="1"/>
    <col min="16139" max="16139" width="1.28515625" style="1862" customWidth="1"/>
    <col min="16140" max="16140" width="14" style="1862" customWidth="1"/>
    <col min="16141" max="16141" width="1.28515625" style="1862" customWidth="1"/>
    <col min="16142" max="16142" width="12.7109375" style="1862" customWidth="1"/>
    <col min="16143" max="16384" width="11.42578125" style="1862"/>
  </cols>
  <sheetData>
    <row r="1" spans="1:46" x14ac:dyDescent="0.2">
      <c r="A1" s="3040" t="s">
        <v>3416</v>
      </c>
      <c r="B1" s="1248"/>
    </row>
    <row r="2" spans="1:46" ht="23.25" customHeight="1" x14ac:dyDescent="0.2">
      <c r="A2" s="3040"/>
      <c r="B2" s="3041" t="s">
        <v>1286</v>
      </c>
      <c r="C2" s="3041"/>
      <c r="D2" s="3041"/>
      <c r="E2" s="3041"/>
      <c r="F2" s="3041"/>
      <c r="G2" s="3041"/>
      <c r="H2" s="3041"/>
      <c r="I2" s="3041"/>
      <c r="J2" s="3041"/>
      <c r="K2" s="3041"/>
      <c r="L2" s="3041"/>
      <c r="M2" s="3041"/>
      <c r="N2" s="3041"/>
    </row>
    <row r="3" spans="1:46" ht="13.7" customHeight="1" x14ac:dyDescent="0.2">
      <c r="B3" s="3041" t="s">
        <v>3620</v>
      </c>
      <c r="C3" s="3041"/>
      <c r="D3" s="3041"/>
      <c r="E3" s="3041"/>
      <c r="F3" s="3041"/>
      <c r="G3" s="3041"/>
      <c r="H3" s="3041"/>
      <c r="I3" s="3041"/>
      <c r="J3" s="3041"/>
      <c r="K3" s="3041"/>
      <c r="L3" s="3041"/>
      <c r="M3" s="3041"/>
      <c r="N3" s="3041"/>
    </row>
    <row r="4" spans="1:46" ht="14.45" customHeight="1" x14ac:dyDescent="0.2">
      <c r="B4" s="3042" t="s">
        <v>1225</v>
      </c>
      <c r="C4" s="2843"/>
      <c r="D4" s="2843"/>
      <c r="E4" s="2843"/>
      <c r="F4" s="2843"/>
      <c r="G4" s="2843"/>
      <c r="H4" s="2843"/>
      <c r="I4" s="2843"/>
      <c r="J4" s="2843"/>
      <c r="K4" s="2843"/>
      <c r="L4" s="2843"/>
      <c r="M4" s="2843"/>
      <c r="N4" s="2843"/>
    </row>
    <row r="5" spans="1:46" ht="13.7" customHeight="1" x14ac:dyDescent="0.2">
      <c r="B5" s="1260" t="s">
        <v>2944</v>
      </c>
      <c r="C5" s="2788"/>
      <c r="D5" s="2221"/>
      <c r="E5" s="2221"/>
      <c r="F5" s="2221"/>
      <c r="G5" s="2221"/>
      <c r="H5" s="2787"/>
      <c r="I5" s="2221"/>
      <c r="J5" s="2786"/>
      <c r="K5" s="1270"/>
      <c r="L5" s="1270"/>
      <c r="M5" s="1270"/>
    </row>
    <row r="6" spans="1:46" ht="13.7" customHeight="1" x14ac:dyDescent="0.2">
      <c r="B6" s="1260"/>
      <c r="C6" s="2788"/>
      <c r="D6" s="2221"/>
      <c r="E6" s="2221"/>
      <c r="F6" s="2221"/>
      <c r="G6" s="2221"/>
      <c r="H6" s="2787"/>
      <c r="I6" s="2221"/>
      <c r="J6" s="2786"/>
      <c r="K6" s="1270"/>
      <c r="L6" s="1270"/>
      <c r="M6" s="1270"/>
    </row>
    <row r="7" spans="1:46" ht="13.7" customHeight="1" x14ac:dyDescent="0.2">
      <c r="B7" s="3043" t="s">
        <v>3619</v>
      </c>
      <c r="C7" s="3043"/>
      <c r="D7" s="3043"/>
      <c r="E7" s="3043"/>
      <c r="F7" s="3043"/>
      <c r="G7" s="3043"/>
      <c r="H7" s="3043"/>
      <c r="I7" s="3043"/>
      <c r="J7" s="3043"/>
      <c r="K7" s="3043"/>
      <c r="L7" s="3043"/>
      <c r="M7" s="3043"/>
      <c r="N7" s="3043"/>
    </row>
    <row r="8" spans="1:46" ht="13.7" customHeight="1" x14ac:dyDescent="0.2">
      <c r="B8" s="1260"/>
      <c r="C8" s="2788"/>
      <c r="D8" s="2221"/>
      <c r="E8" s="2221"/>
      <c r="F8" s="2221"/>
      <c r="G8" s="2221"/>
      <c r="H8" s="2787"/>
      <c r="I8" s="2221"/>
      <c r="J8" s="2786"/>
      <c r="K8" s="1270"/>
      <c r="L8" s="1270"/>
      <c r="M8" s="1270"/>
    </row>
    <row r="9" spans="1:46" x14ac:dyDescent="0.2">
      <c r="B9" s="1254"/>
      <c r="C9" s="2211"/>
      <c r="D9" s="2130" t="s">
        <v>3613</v>
      </c>
      <c r="E9" s="2221"/>
      <c r="F9" s="2130" t="s">
        <v>3618</v>
      </c>
      <c r="G9" s="2221"/>
      <c r="H9" s="3044" t="s">
        <v>3617</v>
      </c>
      <c r="I9" s="3044"/>
      <c r="J9" s="3044"/>
      <c r="K9" s="2221"/>
      <c r="L9" s="2130" t="s">
        <v>3616</v>
      </c>
      <c r="M9" s="2221"/>
      <c r="N9" s="2130" t="s">
        <v>3613</v>
      </c>
      <c r="O9" s="1248"/>
      <c r="P9" s="1248"/>
      <c r="Q9" s="1248"/>
      <c r="R9" s="1248"/>
      <c r="S9" s="1248"/>
      <c r="T9" s="1248"/>
      <c r="U9" s="1248"/>
      <c r="V9" s="1248"/>
      <c r="W9" s="1248"/>
      <c r="X9" s="1248"/>
      <c r="Y9" s="1248"/>
      <c r="Z9" s="1248"/>
      <c r="AA9" s="1248"/>
      <c r="AB9" s="1248"/>
      <c r="AC9" s="1248"/>
      <c r="AD9" s="1248"/>
      <c r="AE9" s="1248"/>
      <c r="AF9" s="1248"/>
      <c r="AG9" s="1248"/>
      <c r="AH9" s="1248"/>
      <c r="AI9" s="1248"/>
      <c r="AJ9" s="1248"/>
      <c r="AK9" s="1248"/>
      <c r="AL9" s="1248"/>
      <c r="AM9" s="1248"/>
      <c r="AN9" s="1248"/>
      <c r="AO9" s="1248"/>
      <c r="AP9" s="1248"/>
      <c r="AQ9" s="1248"/>
      <c r="AR9" s="1248"/>
      <c r="AS9" s="1248"/>
      <c r="AT9" s="1248"/>
    </row>
    <row r="10" spans="1:46" x14ac:dyDescent="0.2">
      <c r="B10" s="1260"/>
      <c r="C10" s="2199"/>
      <c r="D10" s="2785" t="s">
        <v>3615</v>
      </c>
      <c r="E10" s="1260"/>
      <c r="F10" s="2130" t="s">
        <v>3614</v>
      </c>
      <c r="G10" s="1260"/>
      <c r="H10" s="2130" t="s">
        <v>3613</v>
      </c>
      <c r="I10" s="1260"/>
      <c r="J10" s="2130" t="s">
        <v>504</v>
      </c>
      <c r="K10" s="2221"/>
      <c r="L10" s="2130" t="s">
        <v>3612</v>
      </c>
      <c r="M10" s="2221"/>
      <c r="N10" s="2130" t="s">
        <v>3611</v>
      </c>
      <c r="O10" s="1248"/>
      <c r="P10" s="1248"/>
      <c r="Q10" s="1248"/>
      <c r="R10" s="1248"/>
      <c r="S10" s="1248"/>
      <c r="T10" s="1248"/>
      <c r="U10" s="1248"/>
      <c r="V10" s="1248"/>
      <c r="W10" s="1248"/>
      <c r="X10" s="1248"/>
      <c r="Y10" s="1248"/>
      <c r="Z10" s="1248"/>
      <c r="AA10" s="1248"/>
      <c r="AB10" s="1248"/>
      <c r="AC10" s="1248"/>
      <c r="AD10" s="1248"/>
      <c r="AE10" s="1248"/>
      <c r="AF10" s="1248"/>
      <c r="AG10" s="1248"/>
      <c r="AH10" s="1248"/>
      <c r="AI10" s="1248"/>
      <c r="AJ10" s="1248"/>
      <c r="AK10" s="1248"/>
      <c r="AL10" s="1248"/>
      <c r="AM10" s="1248"/>
      <c r="AN10" s="1248"/>
      <c r="AO10" s="1248"/>
      <c r="AP10" s="1248"/>
      <c r="AQ10" s="1248"/>
      <c r="AR10" s="1248"/>
      <c r="AS10" s="1248"/>
      <c r="AT10" s="1248"/>
    </row>
    <row r="11" spans="1:46" x14ac:dyDescent="0.2">
      <c r="B11" s="1276"/>
      <c r="C11" s="2784"/>
      <c r="D11" s="2781" t="s">
        <v>3610</v>
      </c>
      <c r="E11" s="1276"/>
      <c r="F11" s="2780"/>
      <c r="G11" s="2783"/>
      <c r="H11" s="2782" t="s">
        <v>3609</v>
      </c>
      <c r="I11" s="2782"/>
      <c r="J11" s="2781"/>
      <c r="K11" s="1276"/>
      <c r="L11" s="2780"/>
      <c r="M11" s="1276"/>
      <c r="N11" s="2780"/>
      <c r="O11" s="1248"/>
      <c r="P11" s="1248"/>
      <c r="Q11" s="1248"/>
      <c r="R11" s="1248"/>
      <c r="S11" s="1248"/>
      <c r="T11" s="1248"/>
      <c r="U11" s="1248"/>
      <c r="V11" s="1248"/>
      <c r="W11" s="1248"/>
      <c r="X11" s="1248"/>
      <c r="Y11" s="1248"/>
      <c r="Z11" s="1248"/>
      <c r="AA11" s="1248"/>
      <c r="AB11" s="1248"/>
      <c r="AC11" s="1248"/>
      <c r="AD11" s="1248"/>
      <c r="AE11" s="1248"/>
      <c r="AF11" s="1248"/>
      <c r="AG11" s="1248"/>
      <c r="AH11" s="1248"/>
      <c r="AI11" s="1248"/>
      <c r="AJ11" s="1248"/>
      <c r="AK11" s="1248"/>
      <c r="AL11" s="1248"/>
      <c r="AM11" s="1248"/>
      <c r="AN11" s="1248"/>
      <c r="AO11" s="1248"/>
      <c r="AP11" s="1248"/>
      <c r="AQ11" s="1248"/>
      <c r="AR11" s="1248"/>
      <c r="AS11" s="1248"/>
      <c r="AT11" s="1248"/>
    </row>
    <row r="12" spans="1:46" x14ac:dyDescent="0.2">
      <c r="B12" s="1260"/>
      <c r="C12" s="2199"/>
      <c r="D12" s="2097"/>
      <c r="E12" s="108"/>
      <c r="F12" s="2097"/>
      <c r="G12" s="1436"/>
      <c r="H12" s="2097"/>
      <c r="I12" s="2779"/>
      <c r="J12" s="2097"/>
      <c r="K12" s="108"/>
      <c r="L12" s="2097"/>
      <c r="M12" s="108"/>
      <c r="N12" s="2097"/>
      <c r="O12" s="1248"/>
      <c r="P12" s="1248"/>
      <c r="Q12" s="1248"/>
      <c r="R12" s="1248"/>
      <c r="S12" s="1248"/>
      <c r="T12" s="1248"/>
      <c r="U12" s="1248"/>
      <c r="V12" s="1248"/>
      <c r="W12" s="1248"/>
      <c r="X12" s="1248"/>
      <c r="Y12" s="1248"/>
      <c r="Z12" s="1248"/>
      <c r="AA12" s="1248"/>
      <c r="AB12" s="1248"/>
      <c r="AC12" s="1248"/>
      <c r="AD12" s="1248"/>
      <c r="AE12" s="1248"/>
      <c r="AF12" s="1248"/>
      <c r="AG12" s="1248"/>
      <c r="AH12" s="1248"/>
      <c r="AI12" s="1248"/>
      <c r="AJ12" s="1248"/>
      <c r="AK12" s="1248"/>
      <c r="AL12" s="1248"/>
      <c r="AM12" s="1248"/>
      <c r="AN12" s="1248"/>
      <c r="AO12" s="1248"/>
      <c r="AP12" s="1248"/>
      <c r="AQ12" s="1248"/>
      <c r="AR12" s="1248"/>
      <c r="AS12" s="1248"/>
      <c r="AT12" s="1248"/>
    </row>
    <row r="13" spans="1:46" x14ac:dyDescent="0.2">
      <c r="B13" s="1252" t="s">
        <v>876</v>
      </c>
      <c r="C13" s="1259"/>
      <c r="D13" s="1248"/>
      <c r="E13" s="2778"/>
      <c r="F13" s="1248"/>
      <c r="G13" s="2778"/>
      <c r="H13" s="1268"/>
      <c r="I13" s="2778"/>
      <c r="J13" s="1268"/>
      <c r="K13" s="2778"/>
      <c r="L13" s="1248"/>
      <c r="M13" s="1248"/>
      <c r="N13" s="1248"/>
    </row>
    <row r="14" spans="1:46" x14ac:dyDescent="0.2">
      <c r="B14" s="1260" t="s">
        <v>3608</v>
      </c>
      <c r="C14" s="1259">
        <v>1</v>
      </c>
      <c r="D14" s="2773">
        <v>8133</v>
      </c>
      <c r="E14" s="2119"/>
      <c r="F14" s="2773">
        <v>8407</v>
      </c>
      <c r="G14" s="2119"/>
      <c r="H14" s="2773">
        <v>8431</v>
      </c>
      <c r="I14" s="2119"/>
      <c r="J14" s="2773">
        <v>8440</v>
      </c>
      <c r="K14" s="2119"/>
      <c r="L14" s="2773">
        <v>8175</v>
      </c>
      <c r="M14" s="2119"/>
      <c r="N14" s="2158">
        <v>8122</v>
      </c>
    </row>
    <row r="15" spans="1:46" ht="14.25" customHeight="1" x14ac:dyDescent="0.2">
      <c r="B15" s="1260" t="s">
        <v>3607</v>
      </c>
      <c r="C15" s="1259">
        <f>C14+1</f>
        <v>2</v>
      </c>
      <c r="D15" s="2772">
        <v>8134</v>
      </c>
      <c r="E15" s="2119"/>
      <c r="F15" s="2773">
        <v>8408</v>
      </c>
      <c r="G15" s="2119"/>
      <c r="H15" s="2772">
        <v>8432</v>
      </c>
      <c r="I15" s="2119"/>
      <c r="J15" s="2772">
        <v>8441</v>
      </c>
      <c r="K15" s="2119"/>
      <c r="L15" s="2772">
        <v>8176</v>
      </c>
      <c r="M15" s="2119"/>
      <c r="N15" s="2158">
        <v>8123</v>
      </c>
    </row>
    <row r="16" spans="1:46" ht="14.25" customHeight="1" x14ac:dyDescent="0.2">
      <c r="B16" s="1260" t="s">
        <v>504</v>
      </c>
      <c r="C16" s="1259">
        <f>C15+1</f>
        <v>3</v>
      </c>
      <c r="D16" s="2772">
        <v>8136</v>
      </c>
      <c r="E16" s="2119"/>
      <c r="F16" s="2773">
        <v>8409</v>
      </c>
      <c r="G16" s="2119"/>
      <c r="H16" s="2773">
        <v>8434</v>
      </c>
      <c r="I16" s="2119"/>
      <c r="J16" s="2773">
        <v>8443</v>
      </c>
      <c r="K16" s="2119"/>
      <c r="L16" s="2773">
        <v>8177</v>
      </c>
      <c r="M16" s="2119"/>
      <c r="N16" s="2158">
        <v>8125</v>
      </c>
    </row>
    <row r="17" spans="2:14" x14ac:dyDescent="0.2">
      <c r="B17" s="1865"/>
      <c r="C17" s="2777"/>
      <c r="D17" s="2776"/>
      <c r="E17" s="2775"/>
      <c r="F17" s="2773"/>
      <c r="G17" s="2775"/>
      <c r="H17" s="2773"/>
      <c r="I17" s="2775"/>
      <c r="J17" s="2773"/>
      <c r="K17" s="2775"/>
      <c r="L17" s="2773"/>
      <c r="M17" s="2775"/>
      <c r="N17" s="1995"/>
    </row>
    <row r="18" spans="2:14" x14ac:dyDescent="0.2">
      <c r="B18" s="1252" t="s">
        <v>803</v>
      </c>
      <c r="C18" s="1259"/>
      <c r="D18" s="1995"/>
      <c r="E18" s="2119"/>
      <c r="F18" s="2773"/>
      <c r="G18" s="2119"/>
      <c r="H18" s="2773"/>
      <c r="I18" s="2119"/>
      <c r="J18" s="2773"/>
      <c r="K18" s="2119"/>
      <c r="L18" s="2773"/>
      <c r="M18" s="2119"/>
      <c r="N18" s="1995"/>
    </row>
    <row r="19" spans="2:14" x14ac:dyDescent="0.2">
      <c r="B19" s="1260" t="s">
        <v>729</v>
      </c>
      <c r="C19" s="1259"/>
      <c r="D19" s="1995"/>
      <c r="E19" s="2119"/>
      <c r="F19" s="2773"/>
      <c r="G19" s="2119"/>
      <c r="H19" s="2773"/>
      <c r="I19" s="2119"/>
      <c r="J19" s="2773"/>
      <c r="K19" s="2119"/>
      <c r="L19" s="2773"/>
      <c r="M19" s="2119"/>
      <c r="N19" s="1995"/>
    </row>
    <row r="20" spans="2:14" x14ac:dyDescent="0.2">
      <c r="B20" s="1260" t="s">
        <v>1240</v>
      </c>
      <c r="C20" s="1259">
        <f>C16+1</f>
        <v>4</v>
      </c>
      <c r="D20" s="2144">
        <v>8137</v>
      </c>
      <c r="E20" s="2119"/>
      <c r="F20" s="2772">
        <v>8410</v>
      </c>
      <c r="G20" s="2119"/>
      <c r="H20" s="2773">
        <v>8435</v>
      </c>
      <c r="I20" s="2119"/>
      <c r="J20" s="2772">
        <v>8444</v>
      </c>
      <c r="K20" s="2119"/>
      <c r="L20" s="2773">
        <v>8178</v>
      </c>
      <c r="M20" s="2119"/>
      <c r="N20" s="2158">
        <v>8126</v>
      </c>
    </row>
    <row r="21" spans="2:14" x14ac:dyDescent="0.2">
      <c r="B21" s="1260" t="s">
        <v>1244</v>
      </c>
      <c r="C21" s="1259">
        <f>C20+1</f>
        <v>5</v>
      </c>
      <c r="D21" s="2144">
        <v>8138</v>
      </c>
      <c r="E21" s="2119"/>
      <c r="F21" s="2772">
        <v>8411</v>
      </c>
      <c r="G21" s="2119"/>
      <c r="H21" s="2772">
        <v>8436</v>
      </c>
      <c r="I21" s="2119"/>
      <c r="J21" s="2772">
        <v>8445</v>
      </c>
      <c r="K21" s="2119"/>
      <c r="L21" s="2772">
        <v>8179</v>
      </c>
      <c r="M21" s="2119"/>
      <c r="N21" s="2158">
        <v>8127</v>
      </c>
    </row>
    <row r="22" spans="2:14" x14ac:dyDescent="0.2">
      <c r="B22" s="1260"/>
      <c r="C22" s="1259"/>
      <c r="D22" s="2348"/>
      <c r="E22" s="1259"/>
      <c r="F22" s="2767"/>
      <c r="G22" s="1259"/>
      <c r="H22" s="2767"/>
      <c r="I22" s="1259"/>
      <c r="J22" s="2766"/>
      <c r="K22" s="1259"/>
      <c r="L22" s="2766"/>
      <c r="M22" s="1259"/>
      <c r="N22" s="2085"/>
    </row>
    <row r="23" spans="2:14" x14ac:dyDescent="0.2">
      <c r="B23" s="1260" t="s">
        <v>318</v>
      </c>
      <c r="C23" s="1259"/>
      <c r="D23" s="2204"/>
      <c r="E23" s="1259"/>
      <c r="F23" s="2767"/>
      <c r="G23" s="1259"/>
      <c r="H23" s="2767"/>
      <c r="I23" s="1259"/>
      <c r="J23" s="2774"/>
      <c r="K23" s="1259"/>
      <c r="L23" s="2766"/>
      <c r="M23" s="1259"/>
      <c r="N23" s="2085"/>
    </row>
    <row r="24" spans="2:14" x14ac:dyDescent="0.2">
      <c r="B24" s="1260" t="s">
        <v>3606</v>
      </c>
      <c r="C24" s="1259">
        <f>C21+1</f>
        <v>6</v>
      </c>
      <c r="D24" s="2144">
        <v>8141</v>
      </c>
      <c r="E24" s="2119"/>
      <c r="F24" s="2772">
        <v>8412</v>
      </c>
      <c r="G24" s="2119"/>
      <c r="H24" s="2773">
        <v>8437</v>
      </c>
      <c r="I24" s="1259"/>
      <c r="J24" s="2671"/>
      <c r="K24" s="1259"/>
      <c r="L24" s="2671"/>
      <c r="M24" s="1259"/>
      <c r="N24" s="2671"/>
    </row>
    <row r="25" spans="2:14" x14ac:dyDescent="0.2">
      <c r="B25" s="1260" t="s">
        <v>1244</v>
      </c>
      <c r="C25" s="1259">
        <f>C24+1</f>
        <v>7</v>
      </c>
      <c r="D25" s="2144">
        <v>8142</v>
      </c>
      <c r="E25" s="2119"/>
      <c r="F25" s="2772">
        <v>8413</v>
      </c>
      <c r="G25" s="2119"/>
      <c r="H25" s="2772">
        <v>8438</v>
      </c>
      <c r="I25" s="1259"/>
      <c r="J25" s="2671"/>
      <c r="K25" s="1259"/>
      <c r="L25" s="2671"/>
      <c r="M25" s="1259"/>
      <c r="N25" s="2671"/>
    </row>
    <row r="26" spans="2:14" x14ac:dyDescent="0.2">
      <c r="B26" s="1276"/>
      <c r="C26" s="1262"/>
      <c r="D26" s="2644"/>
      <c r="E26" s="1262"/>
      <c r="F26" s="2771"/>
      <c r="G26" s="1262"/>
      <c r="H26" s="2770"/>
      <c r="I26" s="1262"/>
      <c r="J26" s="2769"/>
      <c r="K26" s="1262"/>
      <c r="L26" s="2768"/>
      <c r="M26" s="1262"/>
      <c r="N26" s="1276"/>
    </row>
    <row r="27" spans="2:14" x14ac:dyDescent="0.2">
      <c r="B27" s="1260"/>
      <c r="C27" s="1259"/>
      <c r="D27" s="2204"/>
      <c r="E27" s="1259"/>
      <c r="F27" s="2767"/>
      <c r="G27" s="1259"/>
      <c r="H27" s="2767"/>
      <c r="I27" s="1259"/>
      <c r="J27" s="2766"/>
      <c r="K27" s="1259"/>
      <c r="L27" s="2766"/>
      <c r="M27" s="1259"/>
      <c r="N27" s="1248"/>
    </row>
    <row r="28" spans="2:14" ht="13.5" thickBot="1" x14ac:dyDescent="0.25">
      <c r="B28" s="1255"/>
      <c r="C28" s="1264">
        <f>C25+1</f>
        <v>8</v>
      </c>
      <c r="D28" s="2563">
        <v>8143</v>
      </c>
      <c r="E28" s="2125"/>
      <c r="F28" s="2765">
        <v>8414</v>
      </c>
      <c r="G28" s="2125"/>
      <c r="H28" s="2765">
        <v>8439</v>
      </c>
      <c r="I28" s="2125"/>
      <c r="J28" s="2765">
        <v>8446</v>
      </c>
      <c r="K28" s="2125"/>
      <c r="L28" s="2765">
        <v>8182</v>
      </c>
      <c r="M28" s="2125"/>
      <c r="N28" s="2563">
        <v>8132</v>
      </c>
    </row>
    <row r="29" spans="2:14" x14ac:dyDescent="0.2">
      <c r="B29" s="2691"/>
      <c r="C29" s="2438"/>
      <c r="D29" s="2764"/>
      <c r="E29" s="2763"/>
      <c r="F29" s="2761"/>
      <c r="G29" s="2763"/>
      <c r="H29" s="2761"/>
      <c r="I29" s="2762"/>
      <c r="J29" s="2761"/>
      <c r="K29" s="2762"/>
      <c r="L29" s="2761"/>
      <c r="M29" s="2757"/>
    </row>
    <row r="30" spans="2:14" x14ac:dyDescent="0.2">
      <c r="B30" s="3038"/>
      <c r="C30" s="3038"/>
      <c r="D30" s="3038"/>
      <c r="E30" s="3038"/>
      <c r="F30" s="3038"/>
      <c r="G30" s="3038"/>
      <c r="H30" s="3038"/>
      <c r="I30" s="3038"/>
      <c r="J30" s="3038"/>
      <c r="K30" s="3038"/>
      <c r="L30" s="3038"/>
    </row>
    <row r="31" spans="2:14" x14ac:dyDescent="0.2">
      <c r="B31" s="2759"/>
    </row>
    <row r="32" spans="2:14" x14ac:dyDescent="0.2">
      <c r="B32" s="2760"/>
    </row>
    <row r="33" spans="1:2" x14ac:dyDescent="0.2">
      <c r="B33" s="2759"/>
    </row>
    <row r="34" spans="1:2" x14ac:dyDescent="0.2">
      <c r="B34" s="2759"/>
    </row>
    <row r="35" spans="1:2" x14ac:dyDescent="0.2">
      <c r="B35" s="2759"/>
    </row>
    <row r="36" spans="1:2" x14ac:dyDescent="0.2">
      <c r="B36" s="2759"/>
    </row>
    <row r="37" spans="1:2" x14ac:dyDescent="0.2">
      <c r="B37" s="2759"/>
    </row>
    <row r="38" spans="1:2" x14ac:dyDescent="0.2">
      <c r="B38" s="2759"/>
    </row>
    <row r="39" spans="1:2" x14ac:dyDescent="0.2">
      <c r="A39" s="3039"/>
      <c r="B39" s="2759"/>
    </row>
    <row r="40" spans="1:2" x14ac:dyDescent="0.2">
      <c r="A40" s="3039"/>
      <c r="B40" s="2759"/>
    </row>
    <row r="41" spans="1:2" x14ac:dyDescent="0.2">
      <c r="B41" s="2759"/>
    </row>
    <row r="42" spans="1:2" x14ac:dyDescent="0.2">
      <c r="B42" s="2759"/>
    </row>
    <row r="43" spans="1:2" x14ac:dyDescent="0.2">
      <c r="B43" s="2759"/>
    </row>
    <row r="44" spans="1:2" x14ac:dyDescent="0.2">
      <c r="B44" s="2759"/>
    </row>
    <row r="45" spans="1:2" x14ac:dyDescent="0.2">
      <c r="B45" s="2759"/>
    </row>
    <row r="46" spans="1:2" x14ac:dyDescent="0.2">
      <c r="B46" s="2759"/>
    </row>
    <row r="47" spans="1:2" x14ac:dyDescent="0.2">
      <c r="B47" s="2759"/>
    </row>
    <row r="48" spans="1:2" x14ac:dyDescent="0.2">
      <c r="B48" s="2759"/>
    </row>
    <row r="49" spans="2:2" x14ac:dyDescent="0.2">
      <c r="B49" s="2759"/>
    </row>
    <row r="50" spans="2:2" x14ac:dyDescent="0.2">
      <c r="B50" s="2759"/>
    </row>
    <row r="51" spans="2:2" x14ac:dyDescent="0.2">
      <c r="B51" s="2759"/>
    </row>
    <row r="52" spans="2:2" x14ac:dyDescent="0.2">
      <c r="B52" s="2759"/>
    </row>
    <row r="53" spans="2:2" x14ac:dyDescent="0.2">
      <c r="B53" s="2759"/>
    </row>
    <row r="54" spans="2:2" x14ac:dyDescent="0.2">
      <c r="B54" s="2759"/>
    </row>
    <row r="55" spans="2:2" x14ac:dyDescent="0.2">
      <c r="B55" s="2759"/>
    </row>
    <row r="56" spans="2:2" x14ac:dyDescent="0.2">
      <c r="B56" s="2759"/>
    </row>
    <row r="57" spans="2:2" x14ac:dyDescent="0.2">
      <c r="B57" s="2759"/>
    </row>
    <row r="58" spans="2:2" x14ac:dyDescent="0.2">
      <c r="B58" s="2759"/>
    </row>
    <row r="59" spans="2:2" x14ac:dyDescent="0.2">
      <c r="B59" s="2759"/>
    </row>
    <row r="60" spans="2:2" x14ac:dyDescent="0.2">
      <c r="B60" s="2759"/>
    </row>
    <row r="61" spans="2:2" x14ac:dyDescent="0.2">
      <c r="B61" s="2759"/>
    </row>
    <row r="62" spans="2:2" x14ac:dyDescent="0.2">
      <c r="B62" s="2759"/>
    </row>
    <row r="63" spans="2:2" x14ac:dyDescent="0.2">
      <c r="B63" s="2759"/>
    </row>
    <row r="64" spans="2:2" x14ac:dyDescent="0.2">
      <c r="B64" s="2759"/>
    </row>
    <row r="65" spans="2:2" x14ac:dyDescent="0.2">
      <c r="B65" s="2759"/>
    </row>
    <row r="66" spans="2:2" x14ac:dyDescent="0.2">
      <c r="B66" s="2759"/>
    </row>
    <row r="67" spans="2:2" x14ac:dyDescent="0.2">
      <c r="B67" s="2759"/>
    </row>
    <row r="68" spans="2:2" x14ac:dyDescent="0.2">
      <c r="B68" s="2759"/>
    </row>
    <row r="69" spans="2:2" x14ac:dyDescent="0.2">
      <c r="B69" s="2759"/>
    </row>
    <row r="70" spans="2:2" x14ac:dyDescent="0.2">
      <c r="B70" s="2759"/>
    </row>
    <row r="71" spans="2:2" x14ac:dyDescent="0.2">
      <c r="B71" s="2759"/>
    </row>
    <row r="72" spans="2:2" x14ac:dyDescent="0.2">
      <c r="B72" s="2759"/>
    </row>
    <row r="73" spans="2:2" x14ac:dyDescent="0.2">
      <c r="B73" s="2759"/>
    </row>
    <row r="74" spans="2:2" x14ac:dyDescent="0.2">
      <c r="B74" s="2759"/>
    </row>
    <row r="75" spans="2:2" x14ac:dyDescent="0.2">
      <c r="B75" s="2759"/>
    </row>
    <row r="76" spans="2:2" x14ac:dyDescent="0.2">
      <c r="B76" s="2759"/>
    </row>
    <row r="77" spans="2:2" x14ac:dyDescent="0.2">
      <c r="B77" s="2759"/>
    </row>
    <row r="78" spans="2:2" x14ac:dyDescent="0.2">
      <c r="B78" s="2759"/>
    </row>
    <row r="79" spans="2:2" x14ac:dyDescent="0.2">
      <c r="B79" s="2759"/>
    </row>
    <row r="80" spans="2:2" x14ac:dyDescent="0.2">
      <c r="B80" s="2759"/>
    </row>
    <row r="81" spans="2:2" x14ac:dyDescent="0.2">
      <c r="B81" s="2759"/>
    </row>
    <row r="82" spans="2:2" x14ac:dyDescent="0.2">
      <c r="B82" s="2759"/>
    </row>
    <row r="83" spans="2:2" x14ac:dyDescent="0.2">
      <c r="B83" s="2759"/>
    </row>
    <row r="84" spans="2:2" x14ac:dyDescent="0.2">
      <c r="B84" s="2759"/>
    </row>
    <row r="85" spans="2:2" x14ac:dyDescent="0.2">
      <c r="B85" s="2759"/>
    </row>
    <row r="86" spans="2:2" x14ac:dyDescent="0.2">
      <c r="B86" s="2759"/>
    </row>
    <row r="87" spans="2:2" x14ac:dyDescent="0.2">
      <c r="B87" s="2759"/>
    </row>
    <row r="88" spans="2:2" x14ac:dyDescent="0.2">
      <c r="B88" s="2759"/>
    </row>
    <row r="89" spans="2:2" x14ac:dyDescent="0.2">
      <c r="B89" s="2759"/>
    </row>
    <row r="90" spans="2:2" x14ac:dyDescent="0.2">
      <c r="B90" s="2759"/>
    </row>
    <row r="91" spans="2:2" x14ac:dyDescent="0.2">
      <c r="B91" s="2759"/>
    </row>
    <row r="92" spans="2:2" x14ac:dyDescent="0.2">
      <c r="B92" s="2759"/>
    </row>
    <row r="93" spans="2:2" x14ac:dyDescent="0.2">
      <c r="B93" s="2759"/>
    </row>
    <row r="94" spans="2:2" x14ac:dyDescent="0.2">
      <c r="B94" s="2759"/>
    </row>
    <row r="95" spans="2:2" x14ac:dyDescent="0.2">
      <c r="B95" s="2759"/>
    </row>
    <row r="96" spans="2:2" x14ac:dyDescent="0.2">
      <c r="B96" s="2759"/>
    </row>
    <row r="97" spans="2:2" x14ac:dyDescent="0.2">
      <c r="B97" s="2759"/>
    </row>
    <row r="98" spans="2:2" x14ac:dyDescent="0.2">
      <c r="B98" s="2759"/>
    </row>
    <row r="99" spans="2:2" x14ac:dyDescent="0.2">
      <c r="B99" s="2759"/>
    </row>
    <row r="100" spans="2:2" x14ac:dyDescent="0.2">
      <c r="B100" s="2759"/>
    </row>
    <row r="101" spans="2:2" x14ac:dyDescent="0.2">
      <c r="B101" s="2759"/>
    </row>
    <row r="102" spans="2:2" x14ac:dyDescent="0.2">
      <c r="B102" s="2759"/>
    </row>
    <row r="103" spans="2:2" x14ac:dyDescent="0.2">
      <c r="B103" s="2759"/>
    </row>
    <row r="104" spans="2:2" x14ac:dyDescent="0.2">
      <c r="B104" s="2759"/>
    </row>
    <row r="105" spans="2:2" x14ac:dyDescent="0.2">
      <c r="B105" s="2759"/>
    </row>
    <row r="106" spans="2:2" x14ac:dyDescent="0.2">
      <c r="B106" s="2759"/>
    </row>
    <row r="107" spans="2:2" x14ac:dyDescent="0.2">
      <c r="B107" s="2759"/>
    </row>
    <row r="108" spans="2:2" x14ac:dyDescent="0.2">
      <c r="B108" s="2759"/>
    </row>
    <row r="109" spans="2:2" x14ac:dyDescent="0.2">
      <c r="B109" s="2759"/>
    </row>
    <row r="110" spans="2:2" x14ac:dyDescent="0.2">
      <c r="B110" s="2759"/>
    </row>
    <row r="111" spans="2:2" x14ac:dyDescent="0.2">
      <c r="B111" s="2759"/>
    </row>
    <row r="112" spans="2:2" x14ac:dyDescent="0.2">
      <c r="B112" s="2759"/>
    </row>
    <row r="113" spans="2:2" x14ac:dyDescent="0.2">
      <c r="B113" s="2759"/>
    </row>
    <row r="114" spans="2:2" x14ac:dyDescent="0.2">
      <c r="B114" s="2759"/>
    </row>
    <row r="115" spans="2:2" x14ac:dyDescent="0.2">
      <c r="B115" s="2759"/>
    </row>
    <row r="116" spans="2:2" x14ac:dyDescent="0.2">
      <c r="B116" s="2759"/>
    </row>
    <row r="117" spans="2:2" x14ac:dyDescent="0.2">
      <c r="B117" s="2759"/>
    </row>
    <row r="118" spans="2:2" x14ac:dyDescent="0.2">
      <c r="B118" s="2759"/>
    </row>
    <row r="119" spans="2:2" x14ac:dyDescent="0.2">
      <c r="B119" s="2759"/>
    </row>
    <row r="120" spans="2:2" x14ac:dyDescent="0.2">
      <c r="B120" s="2759"/>
    </row>
    <row r="121" spans="2:2" x14ac:dyDescent="0.2">
      <c r="B121" s="2759"/>
    </row>
    <row r="122" spans="2:2" x14ac:dyDescent="0.2">
      <c r="B122" s="2759"/>
    </row>
    <row r="123" spans="2:2" x14ac:dyDescent="0.2">
      <c r="B123" s="2759"/>
    </row>
    <row r="124" spans="2:2" x14ac:dyDescent="0.2">
      <c r="B124" s="2759"/>
    </row>
    <row r="125" spans="2:2" x14ac:dyDescent="0.2">
      <c r="B125" s="2759"/>
    </row>
    <row r="126" spans="2:2" x14ac:dyDescent="0.2">
      <c r="B126" s="2759"/>
    </row>
    <row r="127" spans="2:2" x14ac:dyDescent="0.2">
      <c r="B127" s="2759"/>
    </row>
    <row r="128" spans="2:2" x14ac:dyDescent="0.2">
      <c r="B128" s="2759"/>
    </row>
    <row r="129" spans="2:2" x14ac:dyDescent="0.2">
      <c r="B129" s="2759"/>
    </row>
    <row r="130" spans="2:2" x14ac:dyDescent="0.2">
      <c r="B130" s="2759"/>
    </row>
    <row r="131" spans="2:2" x14ac:dyDescent="0.2">
      <c r="B131" s="2759"/>
    </row>
    <row r="132" spans="2:2" x14ac:dyDescent="0.2">
      <c r="B132" s="2759"/>
    </row>
    <row r="133" spans="2:2" x14ac:dyDescent="0.2">
      <c r="B133" s="2759"/>
    </row>
    <row r="134" spans="2:2" x14ac:dyDescent="0.2">
      <c r="B134" s="2759"/>
    </row>
    <row r="135" spans="2:2" x14ac:dyDescent="0.2">
      <c r="B135" s="2759"/>
    </row>
    <row r="136" spans="2:2" x14ac:dyDescent="0.2">
      <c r="B136" s="2759"/>
    </row>
    <row r="137" spans="2:2" x14ac:dyDescent="0.2">
      <c r="B137" s="2759"/>
    </row>
    <row r="138" spans="2:2" x14ac:dyDescent="0.2">
      <c r="B138" s="2759"/>
    </row>
    <row r="139" spans="2:2" x14ac:dyDescent="0.2">
      <c r="B139" s="2759"/>
    </row>
    <row r="140" spans="2:2" x14ac:dyDescent="0.2">
      <c r="B140" s="2759"/>
    </row>
    <row r="141" spans="2:2" x14ac:dyDescent="0.2">
      <c r="B141" s="2759"/>
    </row>
    <row r="142" spans="2:2" x14ac:dyDescent="0.2">
      <c r="B142" s="2759"/>
    </row>
    <row r="143" spans="2:2" x14ac:dyDescent="0.2">
      <c r="B143" s="2759"/>
    </row>
    <row r="144" spans="2:2" x14ac:dyDescent="0.2">
      <c r="B144" s="2759"/>
    </row>
    <row r="145" spans="2:2" x14ac:dyDescent="0.2">
      <c r="B145" s="2759"/>
    </row>
    <row r="146" spans="2:2" x14ac:dyDescent="0.2">
      <c r="B146" s="2759"/>
    </row>
    <row r="147" spans="2:2" x14ac:dyDescent="0.2">
      <c r="B147" s="2759"/>
    </row>
    <row r="148" spans="2:2" x14ac:dyDescent="0.2">
      <c r="B148" s="2759"/>
    </row>
    <row r="149" spans="2:2" x14ac:dyDescent="0.2">
      <c r="B149" s="2759"/>
    </row>
    <row r="150" spans="2:2" x14ac:dyDescent="0.2">
      <c r="B150" s="2759"/>
    </row>
    <row r="151" spans="2:2" x14ac:dyDescent="0.2">
      <c r="B151" s="2759"/>
    </row>
    <row r="152" spans="2:2" x14ac:dyDescent="0.2">
      <c r="B152" s="2759"/>
    </row>
    <row r="153" spans="2:2" x14ac:dyDescent="0.2">
      <c r="B153" s="2759"/>
    </row>
    <row r="154" spans="2:2" x14ac:dyDescent="0.2">
      <c r="B154" s="2759"/>
    </row>
    <row r="155" spans="2:2" x14ac:dyDescent="0.2">
      <c r="B155" s="2759"/>
    </row>
    <row r="156" spans="2:2" x14ac:dyDescent="0.2">
      <c r="B156" s="2759"/>
    </row>
    <row r="157" spans="2:2" x14ac:dyDescent="0.2">
      <c r="B157" s="2759"/>
    </row>
    <row r="158" spans="2:2" x14ac:dyDescent="0.2">
      <c r="B158" s="2759"/>
    </row>
    <row r="159" spans="2:2" x14ac:dyDescent="0.2">
      <c r="B159" s="2759"/>
    </row>
    <row r="160" spans="2:2" x14ac:dyDescent="0.2">
      <c r="B160" s="2759"/>
    </row>
    <row r="161" spans="2:2" x14ac:dyDescent="0.2">
      <c r="B161" s="2759"/>
    </row>
    <row r="162" spans="2:2" x14ac:dyDescent="0.2">
      <c r="B162" s="2759"/>
    </row>
    <row r="163" spans="2:2" x14ac:dyDescent="0.2">
      <c r="B163" s="2759"/>
    </row>
    <row r="164" spans="2:2" x14ac:dyDescent="0.2">
      <c r="B164" s="2759"/>
    </row>
    <row r="165" spans="2:2" x14ac:dyDescent="0.2">
      <c r="B165" s="2759"/>
    </row>
    <row r="166" spans="2:2" x14ac:dyDescent="0.2">
      <c r="B166" s="2759"/>
    </row>
    <row r="167" spans="2:2" x14ac:dyDescent="0.2">
      <c r="B167" s="2759"/>
    </row>
    <row r="168" spans="2:2" x14ac:dyDescent="0.2">
      <c r="B168" s="2759"/>
    </row>
    <row r="169" spans="2:2" x14ac:dyDescent="0.2">
      <c r="B169" s="2759"/>
    </row>
    <row r="170" spans="2:2" x14ac:dyDescent="0.2">
      <c r="B170" s="2759"/>
    </row>
    <row r="171" spans="2:2" x14ac:dyDescent="0.2">
      <c r="B171" s="2759"/>
    </row>
    <row r="172" spans="2:2" x14ac:dyDescent="0.2">
      <c r="B172" s="2759"/>
    </row>
    <row r="173" spans="2:2" x14ac:dyDescent="0.2">
      <c r="B173" s="2759"/>
    </row>
    <row r="174" spans="2:2" x14ac:dyDescent="0.2">
      <c r="B174" s="2759"/>
    </row>
    <row r="175" spans="2:2" x14ac:dyDescent="0.2">
      <c r="B175" s="2759"/>
    </row>
    <row r="176" spans="2:2" x14ac:dyDescent="0.2">
      <c r="B176" s="2759"/>
    </row>
    <row r="177" spans="2:2" x14ac:dyDescent="0.2">
      <c r="B177" s="2759"/>
    </row>
    <row r="178" spans="2:2" x14ac:dyDescent="0.2">
      <c r="B178" s="2759"/>
    </row>
    <row r="179" spans="2:2" x14ac:dyDescent="0.2">
      <c r="B179" s="2759"/>
    </row>
    <row r="180" spans="2:2" x14ac:dyDescent="0.2">
      <c r="B180" s="2759"/>
    </row>
    <row r="181" spans="2:2" x14ac:dyDescent="0.2">
      <c r="B181" s="2759"/>
    </row>
    <row r="182" spans="2:2" x14ac:dyDescent="0.2">
      <c r="B182" s="2759"/>
    </row>
    <row r="183" spans="2:2" x14ac:dyDescent="0.2">
      <c r="B183" s="2759"/>
    </row>
    <row r="184" spans="2:2" x14ac:dyDescent="0.2">
      <c r="B184" s="2759"/>
    </row>
    <row r="185" spans="2:2" x14ac:dyDescent="0.2">
      <c r="B185" s="2759"/>
    </row>
    <row r="186" spans="2:2" x14ac:dyDescent="0.2">
      <c r="B186" s="2759"/>
    </row>
    <row r="187" spans="2:2" x14ac:dyDescent="0.2">
      <c r="B187" s="2759"/>
    </row>
    <row r="188" spans="2:2" x14ac:dyDescent="0.2">
      <c r="B188" s="2759"/>
    </row>
    <row r="189" spans="2:2" x14ac:dyDescent="0.2">
      <c r="B189" s="2759"/>
    </row>
    <row r="190" spans="2:2" x14ac:dyDescent="0.2">
      <c r="B190" s="2759"/>
    </row>
    <row r="191" spans="2:2" x14ac:dyDescent="0.2">
      <c r="B191" s="2759"/>
    </row>
    <row r="192" spans="2:2" x14ac:dyDescent="0.2">
      <c r="B192" s="2759"/>
    </row>
    <row r="193" spans="2:2" x14ac:dyDescent="0.2">
      <c r="B193" s="2759"/>
    </row>
    <row r="194" spans="2:2" x14ac:dyDescent="0.2">
      <c r="B194" s="2759"/>
    </row>
    <row r="195" spans="2:2" x14ac:dyDescent="0.2">
      <c r="B195" s="2759"/>
    </row>
    <row r="196" spans="2:2" x14ac:dyDescent="0.2">
      <c r="B196" s="2759"/>
    </row>
    <row r="197" spans="2:2" x14ac:dyDescent="0.2">
      <c r="B197" s="2759"/>
    </row>
    <row r="198" spans="2:2" x14ac:dyDescent="0.2">
      <c r="B198" s="2759"/>
    </row>
    <row r="199" spans="2:2" x14ac:dyDescent="0.2">
      <c r="B199" s="2759"/>
    </row>
    <row r="200" spans="2:2" x14ac:dyDescent="0.2">
      <c r="B200" s="2759"/>
    </row>
    <row r="201" spans="2:2" x14ac:dyDescent="0.2">
      <c r="B201" s="2759"/>
    </row>
    <row r="202" spans="2:2" x14ac:dyDescent="0.2">
      <c r="B202" s="2759"/>
    </row>
    <row r="203" spans="2:2" x14ac:dyDescent="0.2">
      <c r="B203" s="2759"/>
    </row>
    <row r="204" spans="2:2" x14ac:dyDescent="0.2">
      <c r="B204" s="2759"/>
    </row>
    <row r="205" spans="2:2" x14ac:dyDescent="0.2">
      <c r="B205" s="2759"/>
    </row>
    <row r="206" spans="2:2" x14ac:dyDescent="0.2">
      <c r="B206" s="2759"/>
    </row>
    <row r="207" spans="2:2" x14ac:dyDescent="0.2">
      <c r="B207" s="2759"/>
    </row>
    <row r="208" spans="2:2" x14ac:dyDescent="0.2">
      <c r="B208" s="2759"/>
    </row>
    <row r="209" spans="2:2" x14ac:dyDescent="0.2">
      <c r="B209" s="2759"/>
    </row>
    <row r="210" spans="2:2" x14ac:dyDescent="0.2">
      <c r="B210" s="2759"/>
    </row>
  </sheetData>
  <mergeCells count="8">
    <mergeCell ref="B30:L30"/>
    <mergeCell ref="A39:A40"/>
    <mergeCell ref="A1:A2"/>
    <mergeCell ref="B2:N2"/>
    <mergeCell ref="B3:N3"/>
    <mergeCell ref="B4:N4"/>
    <mergeCell ref="B7:N7"/>
    <mergeCell ref="H9:J9"/>
  </mergeCells>
  <pageMargins left="0.39370078740157483" right="0.39370078740157483" top="0.78740157480314965" bottom="0.39370078740157483" header="0.51181102362204722" footer="0.31496062992125984"/>
  <pageSetup orientation="landscape" r:id="rId1"/>
  <headerFooter alignWithMargins="0">
    <oddHeader>&amp;LOrganisme _______________________________________&amp;RCode géographique ____________</oddHeader>
  </headerFooter>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4"/>
  <sheetViews>
    <sheetView zoomScaleNormal="100" workbookViewId="0">
      <selection sqref="A1:A2"/>
    </sheetView>
  </sheetViews>
  <sheetFormatPr baseColWidth="10" defaultRowHeight="12.75" x14ac:dyDescent="0.2"/>
  <cols>
    <col min="1" max="1" width="3.42578125" style="1248" customWidth="1"/>
    <col min="2" max="2" width="50.7109375" style="1862" customWidth="1"/>
    <col min="3" max="3" width="2.7109375" style="2758" customWidth="1"/>
    <col min="4" max="4" width="15.7109375" style="1862" customWidth="1"/>
    <col min="5" max="5" width="1.28515625" style="1862" customWidth="1"/>
    <col min="6" max="6" width="15.7109375" style="1862" customWidth="1"/>
    <col min="7" max="7" width="1.28515625" style="1862" customWidth="1"/>
    <col min="8" max="8" width="15.7109375" style="1862" customWidth="1"/>
    <col min="9" max="9" width="1.28515625" style="1862" customWidth="1"/>
    <col min="10" max="10" width="15.7109375" style="1862" customWidth="1"/>
    <col min="11" max="256" width="11.42578125" style="1862"/>
    <col min="257" max="257" width="3.42578125" style="1862" customWidth="1"/>
    <col min="258" max="258" width="50.7109375" style="1862" customWidth="1"/>
    <col min="259" max="259" width="2.7109375" style="1862" customWidth="1"/>
    <col min="260" max="260" width="15.7109375" style="1862" customWidth="1"/>
    <col min="261" max="261" width="1.28515625" style="1862" customWidth="1"/>
    <col min="262" max="262" width="15.7109375" style="1862" customWidth="1"/>
    <col min="263" max="263" width="1.28515625" style="1862" customWidth="1"/>
    <col min="264" max="264" width="15.7109375" style="1862" customWidth="1"/>
    <col min="265" max="265" width="1.28515625" style="1862" customWidth="1"/>
    <col min="266" max="266" width="15.7109375" style="1862" customWidth="1"/>
    <col min="267" max="512" width="11.42578125" style="1862"/>
    <col min="513" max="513" width="3.42578125" style="1862" customWidth="1"/>
    <col min="514" max="514" width="50.7109375" style="1862" customWidth="1"/>
    <col min="515" max="515" width="2.7109375" style="1862" customWidth="1"/>
    <col min="516" max="516" width="15.7109375" style="1862" customWidth="1"/>
    <col min="517" max="517" width="1.28515625" style="1862" customWidth="1"/>
    <col min="518" max="518" width="15.7109375" style="1862" customWidth="1"/>
    <col min="519" max="519" width="1.28515625" style="1862" customWidth="1"/>
    <col min="520" max="520" width="15.7109375" style="1862" customWidth="1"/>
    <col min="521" max="521" width="1.28515625" style="1862" customWidth="1"/>
    <col min="522" max="522" width="15.7109375" style="1862" customWidth="1"/>
    <col min="523" max="768" width="11.42578125" style="1862"/>
    <col min="769" max="769" width="3.42578125" style="1862" customWidth="1"/>
    <col min="770" max="770" width="50.7109375" style="1862" customWidth="1"/>
    <col min="771" max="771" width="2.7109375" style="1862" customWidth="1"/>
    <col min="772" max="772" width="15.7109375" style="1862" customWidth="1"/>
    <col min="773" max="773" width="1.28515625" style="1862" customWidth="1"/>
    <col min="774" max="774" width="15.7109375" style="1862" customWidth="1"/>
    <col min="775" max="775" width="1.28515625" style="1862" customWidth="1"/>
    <col min="776" max="776" width="15.7109375" style="1862" customWidth="1"/>
    <col min="777" max="777" width="1.28515625" style="1862" customWidth="1"/>
    <col min="778" max="778" width="15.7109375" style="1862" customWidth="1"/>
    <col min="779" max="1024" width="11.42578125" style="1862"/>
    <col min="1025" max="1025" width="3.42578125" style="1862" customWidth="1"/>
    <col min="1026" max="1026" width="50.7109375" style="1862" customWidth="1"/>
    <col min="1027" max="1027" width="2.7109375" style="1862" customWidth="1"/>
    <col min="1028" max="1028" width="15.7109375" style="1862" customWidth="1"/>
    <col min="1029" max="1029" width="1.28515625" style="1862" customWidth="1"/>
    <col min="1030" max="1030" width="15.7109375" style="1862" customWidth="1"/>
    <col min="1031" max="1031" width="1.28515625" style="1862" customWidth="1"/>
    <col min="1032" max="1032" width="15.7109375" style="1862" customWidth="1"/>
    <col min="1033" max="1033" width="1.28515625" style="1862" customWidth="1"/>
    <col min="1034" max="1034" width="15.7109375" style="1862" customWidth="1"/>
    <col min="1035" max="1280" width="11.42578125" style="1862"/>
    <col min="1281" max="1281" width="3.42578125" style="1862" customWidth="1"/>
    <col min="1282" max="1282" width="50.7109375" style="1862" customWidth="1"/>
    <col min="1283" max="1283" width="2.7109375" style="1862" customWidth="1"/>
    <col min="1284" max="1284" width="15.7109375" style="1862" customWidth="1"/>
    <col min="1285" max="1285" width="1.28515625" style="1862" customWidth="1"/>
    <col min="1286" max="1286" width="15.7109375" style="1862" customWidth="1"/>
    <col min="1287" max="1287" width="1.28515625" style="1862" customWidth="1"/>
    <col min="1288" max="1288" width="15.7109375" style="1862" customWidth="1"/>
    <col min="1289" max="1289" width="1.28515625" style="1862" customWidth="1"/>
    <col min="1290" max="1290" width="15.7109375" style="1862" customWidth="1"/>
    <col min="1291" max="1536" width="11.42578125" style="1862"/>
    <col min="1537" max="1537" width="3.42578125" style="1862" customWidth="1"/>
    <col min="1538" max="1538" width="50.7109375" style="1862" customWidth="1"/>
    <col min="1539" max="1539" width="2.7109375" style="1862" customWidth="1"/>
    <col min="1540" max="1540" width="15.7109375" style="1862" customWidth="1"/>
    <col min="1541" max="1541" width="1.28515625" style="1862" customWidth="1"/>
    <col min="1542" max="1542" width="15.7109375" style="1862" customWidth="1"/>
    <col min="1543" max="1543" width="1.28515625" style="1862" customWidth="1"/>
    <col min="1544" max="1544" width="15.7109375" style="1862" customWidth="1"/>
    <col min="1545" max="1545" width="1.28515625" style="1862" customWidth="1"/>
    <col min="1546" max="1546" width="15.7109375" style="1862" customWidth="1"/>
    <col min="1547" max="1792" width="11.42578125" style="1862"/>
    <col min="1793" max="1793" width="3.42578125" style="1862" customWidth="1"/>
    <col min="1794" max="1794" width="50.7109375" style="1862" customWidth="1"/>
    <col min="1795" max="1795" width="2.7109375" style="1862" customWidth="1"/>
    <col min="1796" max="1796" width="15.7109375" style="1862" customWidth="1"/>
    <col min="1797" max="1797" width="1.28515625" style="1862" customWidth="1"/>
    <col min="1798" max="1798" width="15.7109375" style="1862" customWidth="1"/>
    <col min="1799" max="1799" width="1.28515625" style="1862" customWidth="1"/>
    <col min="1800" max="1800" width="15.7109375" style="1862" customWidth="1"/>
    <col min="1801" max="1801" width="1.28515625" style="1862" customWidth="1"/>
    <col min="1802" max="1802" width="15.7109375" style="1862" customWidth="1"/>
    <col min="1803" max="2048" width="11.42578125" style="1862"/>
    <col min="2049" max="2049" width="3.42578125" style="1862" customWidth="1"/>
    <col min="2050" max="2050" width="50.7109375" style="1862" customWidth="1"/>
    <col min="2051" max="2051" width="2.7109375" style="1862" customWidth="1"/>
    <col min="2052" max="2052" width="15.7109375" style="1862" customWidth="1"/>
    <col min="2053" max="2053" width="1.28515625" style="1862" customWidth="1"/>
    <col min="2054" max="2054" width="15.7109375" style="1862" customWidth="1"/>
    <col min="2055" max="2055" width="1.28515625" style="1862" customWidth="1"/>
    <col min="2056" max="2056" width="15.7109375" style="1862" customWidth="1"/>
    <col min="2057" max="2057" width="1.28515625" style="1862" customWidth="1"/>
    <col min="2058" max="2058" width="15.7109375" style="1862" customWidth="1"/>
    <col min="2059" max="2304" width="11.42578125" style="1862"/>
    <col min="2305" max="2305" width="3.42578125" style="1862" customWidth="1"/>
    <col min="2306" max="2306" width="50.7109375" style="1862" customWidth="1"/>
    <col min="2307" max="2307" width="2.7109375" style="1862" customWidth="1"/>
    <col min="2308" max="2308" width="15.7109375" style="1862" customWidth="1"/>
    <col min="2309" max="2309" width="1.28515625" style="1862" customWidth="1"/>
    <col min="2310" max="2310" width="15.7109375" style="1862" customWidth="1"/>
    <col min="2311" max="2311" width="1.28515625" style="1862" customWidth="1"/>
    <col min="2312" max="2312" width="15.7109375" style="1862" customWidth="1"/>
    <col min="2313" max="2313" width="1.28515625" style="1862" customWidth="1"/>
    <col min="2314" max="2314" width="15.7109375" style="1862" customWidth="1"/>
    <col min="2315" max="2560" width="11.42578125" style="1862"/>
    <col min="2561" max="2561" width="3.42578125" style="1862" customWidth="1"/>
    <col min="2562" max="2562" width="50.7109375" style="1862" customWidth="1"/>
    <col min="2563" max="2563" width="2.7109375" style="1862" customWidth="1"/>
    <col min="2564" max="2564" width="15.7109375" style="1862" customWidth="1"/>
    <col min="2565" max="2565" width="1.28515625" style="1862" customWidth="1"/>
    <col min="2566" max="2566" width="15.7109375" style="1862" customWidth="1"/>
    <col min="2567" max="2567" width="1.28515625" style="1862" customWidth="1"/>
    <col min="2568" max="2568" width="15.7109375" style="1862" customWidth="1"/>
    <col min="2569" max="2569" width="1.28515625" style="1862" customWidth="1"/>
    <col min="2570" max="2570" width="15.7109375" style="1862" customWidth="1"/>
    <col min="2571" max="2816" width="11.42578125" style="1862"/>
    <col min="2817" max="2817" width="3.42578125" style="1862" customWidth="1"/>
    <col min="2818" max="2818" width="50.7109375" style="1862" customWidth="1"/>
    <col min="2819" max="2819" width="2.7109375" style="1862" customWidth="1"/>
    <col min="2820" max="2820" width="15.7109375" style="1862" customWidth="1"/>
    <col min="2821" max="2821" width="1.28515625" style="1862" customWidth="1"/>
    <col min="2822" max="2822" width="15.7109375" style="1862" customWidth="1"/>
    <col min="2823" max="2823" width="1.28515625" style="1862" customWidth="1"/>
    <col min="2824" max="2824" width="15.7109375" style="1862" customWidth="1"/>
    <col min="2825" max="2825" width="1.28515625" style="1862" customWidth="1"/>
    <col min="2826" max="2826" width="15.7109375" style="1862" customWidth="1"/>
    <col min="2827" max="3072" width="11.42578125" style="1862"/>
    <col min="3073" max="3073" width="3.42578125" style="1862" customWidth="1"/>
    <col min="3074" max="3074" width="50.7109375" style="1862" customWidth="1"/>
    <col min="3075" max="3075" width="2.7109375" style="1862" customWidth="1"/>
    <col min="3076" max="3076" width="15.7109375" style="1862" customWidth="1"/>
    <col min="3077" max="3077" width="1.28515625" style="1862" customWidth="1"/>
    <col min="3078" max="3078" width="15.7109375" style="1862" customWidth="1"/>
    <col min="3079" max="3079" width="1.28515625" style="1862" customWidth="1"/>
    <col min="3080" max="3080" width="15.7109375" style="1862" customWidth="1"/>
    <col min="3081" max="3081" width="1.28515625" style="1862" customWidth="1"/>
    <col min="3082" max="3082" width="15.7109375" style="1862" customWidth="1"/>
    <col min="3083" max="3328" width="11.42578125" style="1862"/>
    <col min="3329" max="3329" width="3.42578125" style="1862" customWidth="1"/>
    <col min="3330" max="3330" width="50.7109375" style="1862" customWidth="1"/>
    <col min="3331" max="3331" width="2.7109375" style="1862" customWidth="1"/>
    <col min="3332" max="3332" width="15.7109375" style="1862" customWidth="1"/>
    <col min="3333" max="3333" width="1.28515625" style="1862" customWidth="1"/>
    <col min="3334" max="3334" width="15.7109375" style="1862" customWidth="1"/>
    <col min="3335" max="3335" width="1.28515625" style="1862" customWidth="1"/>
    <col min="3336" max="3336" width="15.7109375" style="1862" customWidth="1"/>
    <col min="3337" max="3337" width="1.28515625" style="1862" customWidth="1"/>
    <col min="3338" max="3338" width="15.7109375" style="1862" customWidth="1"/>
    <col min="3339" max="3584" width="11.42578125" style="1862"/>
    <col min="3585" max="3585" width="3.42578125" style="1862" customWidth="1"/>
    <col min="3586" max="3586" width="50.7109375" style="1862" customWidth="1"/>
    <col min="3587" max="3587" width="2.7109375" style="1862" customWidth="1"/>
    <col min="3588" max="3588" width="15.7109375" style="1862" customWidth="1"/>
    <col min="3589" max="3589" width="1.28515625" style="1862" customWidth="1"/>
    <col min="3590" max="3590" width="15.7109375" style="1862" customWidth="1"/>
    <col min="3591" max="3591" width="1.28515625" style="1862" customWidth="1"/>
    <col min="3592" max="3592" width="15.7109375" style="1862" customWidth="1"/>
    <col min="3593" max="3593" width="1.28515625" style="1862" customWidth="1"/>
    <col min="3594" max="3594" width="15.7109375" style="1862" customWidth="1"/>
    <col min="3595" max="3840" width="11.42578125" style="1862"/>
    <col min="3841" max="3841" width="3.42578125" style="1862" customWidth="1"/>
    <col min="3842" max="3842" width="50.7109375" style="1862" customWidth="1"/>
    <col min="3843" max="3843" width="2.7109375" style="1862" customWidth="1"/>
    <col min="3844" max="3844" width="15.7109375" style="1862" customWidth="1"/>
    <col min="3845" max="3845" width="1.28515625" style="1862" customWidth="1"/>
    <col min="3846" max="3846" width="15.7109375" style="1862" customWidth="1"/>
    <col min="3847" max="3847" width="1.28515625" style="1862" customWidth="1"/>
    <col min="3848" max="3848" width="15.7109375" style="1862" customWidth="1"/>
    <col min="3849" max="3849" width="1.28515625" style="1862" customWidth="1"/>
    <col min="3850" max="3850" width="15.7109375" style="1862" customWidth="1"/>
    <col min="3851" max="4096" width="11.42578125" style="1862"/>
    <col min="4097" max="4097" width="3.42578125" style="1862" customWidth="1"/>
    <col min="4098" max="4098" width="50.7109375" style="1862" customWidth="1"/>
    <col min="4099" max="4099" width="2.7109375" style="1862" customWidth="1"/>
    <col min="4100" max="4100" width="15.7109375" style="1862" customWidth="1"/>
    <col min="4101" max="4101" width="1.28515625" style="1862" customWidth="1"/>
    <col min="4102" max="4102" width="15.7109375" style="1862" customWidth="1"/>
    <col min="4103" max="4103" width="1.28515625" style="1862" customWidth="1"/>
    <col min="4104" max="4104" width="15.7109375" style="1862" customWidth="1"/>
    <col min="4105" max="4105" width="1.28515625" style="1862" customWidth="1"/>
    <col min="4106" max="4106" width="15.7109375" style="1862" customWidth="1"/>
    <col min="4107" max="4352" width="11.42578125" style="1862"/>
    <col min="4353" max="4353" width="3.42578125" style="1862" customWidth="1"/>
    <col min="4354" max="4354" width="50.7109375" style="1862" customWidth="1"/>
    <col min="4355" max="4355" width="2.7109375" style="1862" customWidth="1"/>
    <col min="4356" max="4356" width="15.7109375" style="1862" customWidth="1"/>
    <col min="4357" max="4357" width="1.28515625" style="1862" customWidth="1"/>
    <col min="4358" max="4358" width="15.7109375" style="1862" customWidth="1"/>
    <col min="4359" max="4359" width="1.28515625" style="1862" customWidth="1"/>
    <col min="4360" max="4360" width="15.7109375" style="1862" customWidth="1"/>
    <col min="4361" max="4361" width="1.28515625" style="1862" customWidth="1"/>
    <col min="4362" max="4362" width="15.7109375" style="1862" customWidth="1"/>
    <col min="4363" max="4608" width="11.42578125" style="1862"/>
    <col min="4609" max="4609" width="3.42578125" style="1862" customWidth="1"/>
    <col min="4610" max="4610" width="50.7109375" style="1862" customWidth="1"/>
    <col min="4611" max="4611" width="2.7109375" style="1862" customWidth="1"/>
    <col min="4612" max="4612" width="15.7109375" style="1862" customWidth="1"/>
    <col min="4613" max="4613" width="1.28515625" style="1862" customWidth="1"/>
    <col min="4614" max="4614" width="15.7109375" style="1862" customWidth="1"/>
    <col min="4615" max="4615" width="1.28515625" style="1862" customWidth="1"/>
    <col min="4616" max="4616" width="15.7109375" style="1862" customWidth="1"/>
    <col min="4617" max="4617" width="1.28515625" style="1862" customWidth="1"/>
    <col min="4618" max="4618" width="15.7109375" style="1862" customWidth="1"/>
    <col min="4619" max="4864" width="11.42578125" style="1862"/>
    <col min="4865" max="4865" width="3.42578125" style="1862" customWidth="1"/>
    <col min="4866" max="4866" width="50.7109375" style="1862" customWidth="1"/>
    <col min="4867" max="4867" width="2.7109375" style="1862" customWidth="1"/>
    <col min="4868" max="4868" width="15.7109375" style="1862" customWidth="1"/>
    <col min="4869" max="4869" width="1.28515625" style="1862" customWidth="1"/>
    <col min="4870" max="4870" width="15.7109375" style="1862" customWidth="1"/>
    <col min="4871" max="4871" width="1.28515625" style="1862" customWidth="1"/>
    <col min="4872" max="4872" width="15.7109375" style="1862" customWidth="1"/>
    <col min="4873" max="4873" width="1.28515625" style="1862" customWidth="1"/>
    <col min="4874" max="4874" width="15.7109375" style="1862" customWidth="1"/>
    <col min="4875" max="5120" width="11.42578125" style="1862"/>
    <col min="5121" max="5121" width="3.42578125" style="1862" customWidth="1"/>
    <col min="5122" max="5122" width="50.7109375" style="1862" customWidth="1"/>
    <col min="5123" max="5123" width="2.7109375" style="1862" customWidth="1"/>
    <col min="5124" max="5124" width="15.7109375" style="1862" customWidth="1"/>
    <col min="5125" max="5125" width="1.28515625" style="1862" customWidth="1"/>
    <col min="5126" max="5126" width="15.7109375" style="1862" customWidth="1"/>
    <col min="5127" max="5127" width="1.28515625" style="1862" customWidth="1"/>
    <col min="5128" max="5128" width="15.7109375" style="1862" customWidth="1"/>
    <col min="5129" max="5129" width="1.28515625" style="1862" customWidth="1"/>
    <col min="5130" max="5130" width="15.7109375" style="1862" customWidth="1"/>
    <col min="5131" max="5376" width="11.42578125" style="1862"/>
    <col min="5377" max="5377" width="3.42578125" style="1862" customWidth="1"/>
    <col min="5378" max="5378" width="50.7109375" style="1862" customWidth="1"/>
    <col min="5379" max="5379" width="2.7109375" style="1862" customWidth="1"/>
    <col min="5380" max="5380" width="15.7109375" style="1862" customWidth="1"/>
    <col min="5381" max="5381" width="1.28515625" style="1862" customWidth="1"/>
    <col min="5382" max="5382" width="15.7109375" style="1862" customWidth="1"/>
    <col min="5383" max="5383" width="1.28515625" style="1862" customWidth="1"/>
    <col min="5384" max="5384" width="15.7109375" style="1862" customWidth="1"/>
    <col min="5385" max="5385" width="1.28515625" style="1862" customWidth="1"/>
    <col min="5386" max="5386" width="15.7109375" style="1862" customWidth="1"/>
    <col min="5387" max="5632" width="11.42578125" style="1862"/>
    <col min="5633" max="5633" width="3.42578125" style="1862" customWidth="1"/>
    <col min="5634" max="5634" width="50.7109375" style="1862" customWidth="1"/>
    <col min="5635" max="5635" width="2.7109375" style="1862" customWidth="1"/>
    <col min="5636" max="5636" width="15.7109375" style="1862" customWidth="1"/>
    <col min="5637" max="5637" width="1.28515625" style="1862" customWidth="1"/>
    <col min="5638" max="5638" width="15.7109375" style="1862" customWidth="1"/>
    <col min="5639" max="5639" width="1.28515625" style="1862" customWidth="1"/>
    <col min="5640" max="5640" width="15.7109375" style="1862" customWidth="1"/>
    <col min="5641" max="5641" width="1.28515625" style="1862" customWidth="1"/>
    <col min="5642" max="5642" width="15.7109375" style="1862" customWidth="1"/>
    <col min="5643" max="5888" width="11.42578125" style="1862"/>
    <col min="5889" max="5889" width="3.42578125" style="1862" customWidth="1"/>
    <col min="5890" max="5890" width="50.7109375" style="1862" customWidth="1"/>
    <col min="5891" max="5891" width="2.7109375" style="1862" customWidth="1"/>
    <col min="5892" max="5892" width="15.7109375" style="1862" customWidth="1"/>
    <col min="5893" max="5893" width="1.28515625" style="1862" customWidth="1"/>
    <col min="5894" max="5894" width="15.7109375" style="1862" customWidth="1"/>
    <col min="5895" max="5895" width="1.28515625" style="1862" customWidth="1"/>
    <col min="5896" max="5896" width="15.7109375" style="1862" customWidth="1"/>
    <col min="5897" max="5897" width="1.28515625" style="1862" customWidth="1"/>
    <col min="5898" max="5898" width="15.7109375" style="1862" customWidth="1"/>
    <col min="5899" max="6144" width="11.42578125" style="1862"/>
    <col min="6145" max="6145" width="3.42578125" style="1862" customWidth="1"/>
    <col min="6146" max="6146" width="50.7109375" style="1862" customWidth="1"/>
    <col min="6147" max="6147" width="2.7109375" style="1862" customWidth="1"/>
    <col min="6148" max="6148" width="15.7109375" style="1862" customWidth="1"/>
    <col min="6149" max="6149" width="1.28515625" style="1862" customWidth="1"/>
    <col min="6150" max="6150" width="15.7109375" style="1862" customWidth="1"/>
    <col min="6151" max="6151" width="1.28515625" style="1862" customWidth="1"/>
    <col min="6152" max="6152" width="15.7109375" style="1862" customWidth="1"/>
    <col min="6153" max="6153" width="1.28515625" style="1862" customWidth="1"/>
    <col min="6154" max="6154" width="15.7109375" style="1862" customWidth="1"/>
    <col min="6155" max="6400" width="11.42578125" style="1862"/>
    <col min="6401" max="6401" width="3.42578125" style="1862" customWidth="1"/>
    <col min="6402" max="6402" width="50.7109375" style="1862" customWidth="1"/>
    <col min="6403" max="6403" width="2.7109375" style="1862" customWidth="1"/>
    <col min="6404" max="6404" width="15.7109375" style="1862" customWidth="1"/>
    <col min="6405" max="6405" width="1.28515625" style="1862" customWidth="1"/>
    <col min="6406" max="6406" width="15.7109375" style="1862" customWidth="1"/>
    <col min="6407" max="6407" width="1.28515625" style="1862" customWidth="1"/>
    <col min="6408" max="6408" width="15.7109375" style="1862" customWidth="1"/>
    <col min="6409" max="6409" width="1.28515625" style="1862" customWidth="1"/>
    <col min="6410" max="6410" width="15.7109375" style="1862" customWidth="1"/>
    <col min="6411" max="6656" width="11.42578125" style="1862"/>
    <col min="6657" max="6657" width="3.42578125" style="1862" customWidth="1"/>
    <col min="6658" max="6658" width="50.7109375" style="1862" customWidth="1"/>
    <col min="6659" max="6659" width="2.7109375" style="1862" customWidth="1"/>
    <col min="6660" max="6660" width="15.7109375" style="1862" customWidth="1"/>
    <col min="6661" max="6661" width="1.28515625" style="1862" customWidth="1"/>
    <col min="6662" max="6662" width="15.7109375" style="1862" customWidth="1"/>
    <col min="6663" max="6663" width="1.28515625" style="1862" customWidth="1"/>
    <col min="6664" max="6664" width="15.7109375" style="1862" customWidth="1"/>
    <col min="6665" max="6665" width="1.28515625" style="1862" customWidth="1"/>
    <col min="6666" max="6666" width="15.7109375" style="1862" customWidth="1"/>
    <col min="6667" max="6912" width="11.42578125" style="1862"/>
    <col min="6913" max="6913" width="3.42578125" style="1862" customWidth="1"/>
    <col min="6914" max="6914" width="50.7109375" style="1862" customWidth="1"/>
    <col min="6915" max="6915" width="2.7109375" style="1862" customWidth="1"/>
    <col min="6916" max="6916" width="15.7109375" style="1862" customWidth="1"/>
    <col min="6917" max="6917" width="1.28515625" style="1862" customWidth="1"/>
    <col min="6918" max="6918" width="15.7109375" style="1862" customWidth="1"/>
    <col min="6919" max="6919" width="1.28515625" style="1862" customWidth="1"/>
    <col min="6920" max="6920" width="15.7109375" style="1862" customWidth="1"/>
    <col min="6921" max="6921" width="1.28515625" style="1862" customWidth="1"/>
    <col min="6922" max="6922" width="15.7109375" style="1862" customWidth="1"/>
    <col min="6923" max="7168" width="11.42578125" style="1862"/>
    <col min="7169" max="7169" width="3.42578125" style="1862" customWidth="1"/>
    <col min="7170" max="7170" width="50.7109375" style="1862" customWidth="1"/>
    <col min="7171" max="7171" width="2.7109375" style="1862" customWidth="1"/>
    <col min="7172" max="7172" width="15.7109375" style="1862" customWidth="1"/>
    <col min="7173" max="7173" width="1.28515625" style="1862" customWidth="1"/>
    <col min="7174" max="7174" width="15.7109375" style="1862" customWidth="1"/>
    <col min="7175" max="7175" width="1.28515625" style="1862" customWidth="1"/>
    <col min="7176" max="7176" width="15.7109375" style="1862" customWidth="1"/>
    <col min="7177" max="7177" width="1.28515625" style="1862" customWidth="1"/>
    <col min="7178" max="7178" width="15.7109375" style="1862" customWidth="1"/>
    <col min="7179" max="7424" width="11.42578125" style="1862"/>
    <col min="7425" max="7425" width="3.42578125" style="1862" customWidth="1"/>
    <col min="7426" max="7426" width="50.7109375" style="1862" customWidth="1"/>
    <col min="7427" max="7427" width="2.7109375" style="1862" customWidth="1"/>
    <col min="7428" max="7428" width="15.7109375" style="1862" customWidth="1"/>
    <col min="7429" max="7429" width="1.28515625" style="1862" customWidth="1"/>
    <col min="7430" max="7430" width="15.7109375" style="1862" customWidth="1"/>
    <col min="7431" max="7431" width="1.28515625" style="1862" customWidth="1"/>
    <col min="7432" max="7432" width="15.7109375" style="1862" customWidth="1"/>
    <col min="7433" max="7433" width="1.28515625" style="1862" customWidth="1"/>
    <col min="7434" max="7434" width="15.7109375" style="1862" customWidth="1"/>
    <col min="7435" max="7680" width="11.42578125" style="1862"/>
    <col min="7681" max="7681" width="3.42578125" style="1862" customWidth="1"/>
    <col min="7682" max="7682" width="50.7109375" style="1862" customWidth="1"/>
    <col min="7683" max="7683" width="2.7109375" style="1862" customWidth="1"/>
    <col min="7684" max="7684" width="15.7109375" style="1862" customWidth="1"/>
    <col min="7685" max="7685" width="1.28515625" style="1862" customWidth="1"/>
    <col min="7686" max="7686" width="15.7109375" style="1862" customWidth="1"/>
    <col min="7687" max="7687" width="1.28515625" style="1862" customWidth="1"/>
    <col min="7688" max="7688" width="15.7109375" style="1862" customWidth="1"/>
    <col min="7689" max="7689" width="1.28515625" style="1862" customWidth="1"/>
    <col min="7690" max="7690" width="15.7109375" style="1862" customWidth="1"/>
    <col min="7691" max="7936" width="11.42578125" style="1862"/>
    <col min="7937" max="7937" width="3.42578125" style="1862" customWidth="1"/>
    <col min="7938" max="7938" width="50.7109375" style="1862" customWidth="1"/>
    <col min="7939" max="7939" width="2.7109375" style="1862" customWidth="1"/>
    <col min="7940" max="7940" width="15.7109375" style="1862" customWidth="1"/>
    <col min="7941" max="7941" width="1.28515625" style="1862" customWidth="1"/>
    <col min="7942" max="7942" width="15.7109375" style="1862" customWidth="1"/>
    <col min="7943" max="7943" width="1.28515625" style="1862" customWidth="1"/>
    <col min="7944" max="7944" width="15.7109375" style="1862" customWidth="1"/>
    <col min="7945" max="7945" width="1.28515625" style="1862" customWidth="1"/>
    <col min="7946" max="7946" width="15.7109375" style="1862" customWidth="1"/>
    <col min="7947" max="8192" width="11.42578125" style="1862"/>
    <col min="8193" max="8193" width="3.42578125" style="1862" customWidth="1"/>
    <col min="8194" max="8194" width="50.7109375" style="1862" customWidth="1"/>
    <col min="8195" max="8195" width="2.7109375" style="1862" customWidth="1"/>
    <col min="8196" max="8196" width="15.7109375" style="1862" customWidth="1"/>
    <col min="8197" max="8197" width="1.28515625" style="1862" customWidth="1"/>
    <col min="8198" max="8198" width="15.7109375" style="1862" customWidth="1"/>
    <col min="8199" max="8199" width="1.28515625" style="1862" customWidth="1"/>
    <col min="8200" max="8200" width="15.7109375" style="1862" customWidth="1"/>
    <col min="8201" max="8201" width="1.28515625" style="1862" customWidth="1"/>
    <col min="8202" max="8202" width="15.7109375" style="1862" customWidth="1"/>
    <col min="8203" max="8448" width="11.42578125" style="1862"/>
    <col min="8449" max="8449" width="3.42578125" style="1862" customWidth="1"/>
    <col min="8450" max="8450" width="50.7109375" style="1862" customWidth="1"/>
    <col min="8451" max="8451" width="2.7109375" style="1862" customWidth="1"/>
    <col min="8452" max="8452" width="15.7109375" style="1862" customWidth="1"/>
    <col min="8453" max="8453" width="1.28515625" style="1862" customWidth="1"/>
    <col min="8454" max="8454" width="15.7109375" style="1862" customWidth="1"/>
    <col min="8455" max="8455" width="1.28515625" style="1862" customWidth="1"/>
    <col min="8456" max="8456" width="15.7109375" style="1862" customWidth="1"/>
    <col min="8457" max="8457" width="1.28515625" style="1862" customWidth="1"/>
    <col min="8458" max="8458" width="15.7109375" style="1862" customWidth="1"/>
    <col min="8459" max="8704" width="11.42578125" style="1862"/>
    <col min="8705" max="8705" width="3.42578125" style="1862" customWidth="1"/>
    <col min="8706" max="8706" width="50.7109375" style="1862" customWidth="1"/>
    <col min="8707" max="8707" width="2.7109375" style="1862" customWidth="1"/>
    <col min="8708" max="8708" width="15.7109375" style="1862" customWidth="1"/>
    <col min="8709" max="8709" width="1.28515625" style="1862" customWidth="1"/>
    <col min="8710" max="8710" width="15.7109375" style="1862" customWidth="1"/>
    <col min="8711" max="8711" width="1.28515625" style="1862" customWidth="1"/>
    <col min="8712" max="8712" width="15.7109375" style="1862" customWidth="1"/>
    <col min="8713" max="8713" width="1.28515625" style="1862" customWidth="1"/>
    <col min="8714" max="8714" width="15.7109375" style="1862" customWidth="1"/>
    <col min="8715" max="8960" width="11.42578125" style="1862"/>
    <col min="8961" max="8961" width="3.42578125" style="1862" customWidth="1"/>
    <col min="8962" max="8962" width="50.7109375" style="1862" customWidth="1"/>
    <col min="8963" max="8963" width="2.7109375" style="1862" customWidth="1"/>
    <col min="8964" max="8964" width="15.7109375" style="1862" customWidth="1"/>
    <col min="8965" max="8965" width="1.28515625" style="1862" customWidth="1"/>
    <col min="8966" max="8966" width="15.7109375" style="1862" customWidth="1"/>
    <col min="8967" max="8967" width="1.28515625" style="1862" customWidth="1"/>
    <col min="8968" max="8968" width="15.7109375" style="1862" customWidth="1"/>
    <col min="8969" max="8969" width="1.28515625" style="1862" customWidth="1"/>
    <col min="8970" max="8970" width="15.7109375" style="1862" customWidth="1"/>
    <col min="8971" max="9216" width="11.42578125" style="1862"/>
    <col min="9217" max="9217" width="3.42578125" style="1862" customWidth="1"/>
    <col min="9218" max="9218" width="50.7109375" style="1862" customWidth="1"/>
    <col min="9219" max="9219" width="2.7109375" style="1862" customWidth="1"/>
    <col min="9220" max="9220" width="15.7109375" style="1862" customWidth="1"/>
    <col min="9221" max="9221" width="1.28515625" style="1862" customWidth="1"/>
    <col min="9222" max="9222" width="15.7109375" style="1862" customWidth="1"/>
    <col min="9223" max="9223" width="1.28515625" style="1862" customWidth="1"/>
    <col min="9224" max="9224" width="15.7109375" style="1862" customWidth="1"/>
    <col min="9225" max="9225" width="1.28515625" style="1862" customWidth="1"/>
    <col min="9226" max="9226" width="15.7109375" style="1862" customWidth="1"/>
    <col min="9227" max="9472" width="11.42578125" style="1862"/>
    <col min="9473" max="9473" width="3.42578125" style="1862" customWidth="1"/>
    <col min="9474" max="9474" width="50.7109375" style="1862" customWidth="1"/>
    <col min="9475" max="9475" width="2.7109375" style="1862" customWidth="1"/>
    <col min="9476" max="9476" width="15.7109375" style="1862" customWidth="1"/>
    <col min="9477" max="9477" width="1.28515625" style="1862" customWidth="1"/>
    <col min="9478" max="9478" width="15.7109375" style="1862" customWidth="1"/>
    <col min="9479" max="9479" width="1.28515625" style="1862" customWidth="1"/>
    <col min="9480" max="9480" width="15.7109375" style="1862" customWidth="1"/>
    <col min="9481" max="9481" width="1.28515625" style="1862" customWidth="1"/>
    <col min="9482" max="9482" width="15.7109375" style="1862" customWidth="1"/>
    <col min="9483" max="9728" width="11.42578125" style="1862"/>
    <col min="9729" max="9729" width="3.42578125" style="1862" customWidth="1"/>
    <col min="9730" max="9730" width="50.7109375" style="1862" customWidth="1"/>
    <col min="9731" max="9731" width="2.7109375" style="1862" customWidth="1"/>
    <col min="9732" max="9732" width="15.7109375" style="1862" customWidth="1"/>
    <col min="9733" max="9733" width="1.28515625" style="1862" customWidth="1"/>
    <col min="9734" max="9734" width="15.7109375" style="1862" customWidth="1"/>
    <col min="9735" max="9735" width="1.28515625" style="1862" customWidth="1"/>
    <col min="9736" max="9736" width="15.7109375" style="1862" customWidth="1"/>
    <col min="9737" max="9737" width="1.28515625" style="1862" customWidth="1"/>
    <col min="9738" max="9738" width="15.7109375" style="1862" customWidth="1"/>
    <col min="9739" max="9984" width="11.42578125" style="1862"/>
    <col min="9985" max="9985" width="3.42578125" style="1862" customWidth="1"/>
    <col min="9986" max="9986" width="50.7109375" style="1862" customWidth="1"/>
    <col min="9987" max="9987" width="2.7109375" style="1862" customWidth="1"/>
    <col min="9988" max="9988" width="15.7109375" style="1862" customWidth="1"/>
    <col min="9989" max="9989" width="1.28515625" style="1862" customWidth="1"/>
    <col min="9990" max="9990" width="15.7109375" style="1862" customWidth="1"/>
    <col min="9991" max="9991" width="1.28515625" style="1862" customWidth="1"/>
    <col min="9992" max="9992" width="15.7109375" style="1862" customWidth="1"/>
    <col min="9993" max="9993" width="1.28515625" style="1862" customWidth="1"/>
    <col min="9994" max="9994" width="15.7109375" style="1862" customWidth="1"/>
    <col min="9995" max="10240" width="11.42578125" style="1862"/>
    <col min="10241" max="10241" width="3.42578125" style="1862" customWidth="1"/>
    <col min="10242" max="10242" width="50.7109375" style="1862" customWidth="1"/>
    <col min="10243" max="10243" width="2.7109375" style="1862" customWidth="1"/>
    <col min="10244" max="10244" width="15.7109375" style="1862" customWidth="1"/>
    <col min="10245" max="10245" width="1.28515625" style="1862" customWidth="1"/>
    <col min="10246" max="10246" width="15.7109375" style="1862" customWidth="1"/>
    <col min="10247" max="10247" width="1.28515625" style="1862" customWidth="1"/>
    <col min="10248" max="10248" width="15.7109375" style="1862" customWidth="1"/>
    <col min="10249" max="10249" width="1.28515625" style="1862" customWidth="1"/>
    <col min="10250" max="10250" width="15.7109375" style="1862" customWidth="1"/>
    <col min="10251" max="10496" width="11.42578125" style="1862"/>
    <col min="10497" max="10497" width="3.42578125" style="1862" customWidth="1"/>
    <col min="10498" max="10498" width="50.7109375" style="1862" customWidth="1"/>
    <col min="10499" max="10499" width="2.7109375" style="1862" customWidth="1"/>
    <col min="10500" max="10500" width="15.7109375" style="1862" customWidth="1"/>
    <col min="10501" max="10501" width="1.28515625" style="1862" customWidth="1"/>
    <col min="10502" max="10502" width="15.7109375" style="1862" customWidth="1"/>
    <col min="10503" max="10503" width="1.28515625" style="1862" customWidth="1"/>
    <col min="10504" max="10504" width="15.7109375" style="1862" customWidth="1"/>
    <col min="10505" max="10505" width="1.28515625" style="1862" customWidth="1"/>
    <col min="10506" max="10506" width="15.7109375" style="1862" customWidth="1"/>
    <col min="10507" max="10752" width="11.42578125" style="1862"/>
    <col min="10753" max="10753" width="3.42578125" style="1862" customWidth="1"/>
    <col min="10754" max="10754" width="50.7109375" style="1862" customWidth="1"/>
    <col min="10755" max="10755" width="2.7109375" style="1862" customWidth="1"/>
    <col min="10756" max="10756" width="15.7109375" style="1862" customWidth="1"/>
    <col min="10757" max="10757" width="1.28515625" style="1862" customWidth="1"/>
    <col min="10758" max="10758" width="15.7109375" style="1862" customWidth="1"/>
    <col min="10759" max="10759" width="1.28515625" style="1862" customWidth="1"/>
    <col min="10760" max="10760" width="15.7109375" style="1862" customWidth="1"/>
    <col min="10761" max="10761" width="1.28515625" style="1862" customWidth="1"/>
    <col min="10762" max="10762" width="15.7109375" style="1862" customWidth="1"/>
    <col min="10763" max="11008" width="11.42578125" style="1862"/>
    <col min="11009" max="11009" width="3.42578125" style="1862" customWidth="1"/>
    <col min="11010" max="11010" width="50.7109375" style="1862" customWidth="1"/>
    <col min="11011" max="11011" width="2.7109375" style="1862" customWidth="1"/>
    <col min="11012" max="11012" width="15.7109375" style="1862" customWidth="1"/>
    <col min="11013" max="11013" width="1.28515625" style="1862" customWidth="1"/>
    <col min="11014" max="11014" width="15.7109375" style="1862" customWidth="1"/>
    <col min="11015" max="11015" width="1.28515625" style="1862" customWidth="1"/>
    <col min="11016" max="11016" width="15.7109375" style="1862" customWidth="1"/>
    <col min="11017" max="11017" width="1.28515625" style="1862" customWidth="1"/>
    <col min="11018" max="11018" width="15.7109375" style="1862" customWidth="1"/>
    <col min="11019" max="11264" width="11.42578125" style="1862"/>
    <col min="11265" max="11265" width="3.42578125" style="1862" customWidth="1"/>
    <col min="11266" max="11266" width="50.7109375" style="1862" customWidth="1"/>
    <col min="11267" max="11267" width="2.7109375" style="1862" customWidth="1"/>
    <col min="11268" max="11268" width="15.7109375" style="1862" customWidth="1"/>
    <col min="11269" max="11269" width="1.28515625" style="1862" customWidth="1"/>
    <col min="11270" max="11270" width="15.7109375" style="1862" customWidth="1"/>
    <col min="11271" max="11271" width="1.28515625" style="1862" customWidth="1"/>
    <col min="11272" max="11272" width="15.7109375" style="1862" customWidth="1"/>
    <col min="11273" max="11273" width="1.28515625" style="1862" customWidth="1"/>
    <col min="11274" max="11274" width="15.7109375" style="1862" customWidth="1"/>
    <col min="11275" max="11520" width="11.42578125" style="1862"/>
    <col min="11521" max="11521" width="3.42578125" style="1862" customWidth="1"/>
    <col min="11522" max="11522" width="50.7109375" style="1862" customWidth="1"/>
    <col min="11523" max="11523" width="2.7109375" style="1862" customWidth="1"/>
    <col min="11524" max="11524" width="15.7109375" style="1862" customWidth="1"/>
    <col min="11525" max="11525" width="1.28515625" style="1862" customWidth="1"/>
    <col min="11526" max="11526" width="15.7109375" style="1862" customWidth="1"/>
    <col min="11527" max="11527" width="1.28515625" style="1862" customWidth="1"/>
    <col min="11528" max="11528" width="15.7109375" style="1862" customWidth="1"/>
    <col min="11529" max="11529" width="1.28515625" style="1862" customWidth="1"/>
    <col min="11530" max="11530" width="15.7109375" style="1862" customWidth="1"/>
    <col min="11531" max="11776" width="11.42578125" style="1862"/>
    <col min="11777" max="11777" width="3.42578125" style="1862" customWidth="1"/>
    <col min="11778" max="11778" width="50.7109375" style="1862" customWidth="1"/>
    <col min="11779" max="11779" width="2.7109375" style="1862" customWidth="1"/>
    <col min="11780" max="11780" width="15.7109375" style="1862" customWidth="1"/>
    <col min="11781" max="11781" width="1.28515625" style="1862" customWidth="1"/>
    <col min="11782" max="11782" width="15.7109375" style="1862" customWidth="1"/>
    <col min="11783" max="11783" width="1.28515625" style="1862" customWidth="1"/>
    <col min="11784" max="11784" width="15.7109375" style="1862" customWidth="1"/>
    <col min="11785" max="11785" width="1.28515625" style="1862" customWidth="1"/>
    <col min="11786" max="11786" width="15.7109375" style="1862" customWidth="1"/>
    <col min="11787" max="12032" width="11.42578125" style="1862"/>
    <col min="12033" max="12033" width="3.42578125" style="1862" customWidth="1"/>
    <col min="12034" max="12034" width="50.7109375" style="1862" customWidth="1"/>
    <col min="12035" max="12035" width="2.7109375" style="1862" customWidth="1"/>
    <col min="12036" max="12036" width="15.7109375" style="1862" customWidth="1"/>
    <col min="12037" max="12037" width="1.28515625" style="1862" customWidth="1"/>
    <col min="12038" max="12038" width="15.7109375" style="1862" customWidth="1"/>
    <col min="12039" max="12039" width="1.28515625" style="1862" customWidth="1"/>
    <col min="12040" max="12040" width="15.7109375" style="1862" customWidth="1"/>
    <col min="12041" max="12041" width="1.28515625" style="1862" customWidth="1"/>
    <col min="12042" max="12042" width="15.7109375" style="1862" customWidth="1"/>
    <col min="12043" max="12288" width="11.42578125" style="1862"/>
    <col min="12289" max="12289" width="3.42578125" style="1862" customWidth="1"/>
    <col min="12290" max="12290" width="50.7109375" style="1862" customWidth="1"/>
    <col min="12291" max="12291" width="2.7109375" style="1862" customWidth="1"/>
    <col min="12292" max="12292" width="15.7109375" style="1862" customWidth="1"/>
    <col min="12293" max="12293" width="1.28515625" style="1862" customWidth="1"/>
    <col min="12294" max="12294" width="15.7109375" style="1862" customWidth="1"/>
    <col min="12295" max="12295" width="1.28515625" style="1862" customWidth="1"/>
    <col min="12296" max="12296" width="15.7109375" style="1862" customWidth="1"/>
    <col min="12297" max="12297" width="1.28515625" style="1862" customWidth="1"/>
    <col min="12298" max="12298" width="15.7109375" style="1862" customWidth="1"/>
    <col min="12299" max="12544" width="11.42578125" style="1862"/>
    <col min="12545" max="12545" width="3.42578125" style="1862" customWidth="1"/>
    <col min="12546" max="12546" width="50.7109375" style="1862" customWidth="1"/>
    <col min="12547" max="12547" width="2.7109375" style="1862" customWidth="1"/>
    <col min="12548" max="12548" width="15.7109375" style="1862" customWidth="1"/>
    <col min="12549" max="12549" width="1.28515625" style="1862" customWidth="1"/>
    <col min="12550" max="12550" width="15.7109375" style="1862" customWidth="1"/>
    <col min="12551" max="12551" width="1.28515625" style="1862" customWidth="1"/>
    <col min="12552" max="12552" width="15.7109375" style="1862" customWidth="1"/>
    <col min="12553" max="12553" width="1.28515625" style="1862" customWidth="1"/>
    <col min="12554" max="12554" width="15.7109375" style="1862" customWidth="1"/>
    <col min="12555" max="12800" width="11.42578125" style="1862"/>
    <col min="12801" max="12801" width="3.42578125" style="1862" customWidth="1"/>
    <col min="12802" max="12802" width="50.7109375" style="1862" customWidth="1"/>
    <col min="12803" max="12803" width="2.7109375" style="1862" customWidth="1"/>
    <col min="12804" max="12804" width="15.7109375" style="1862" customWidth="1"/>
    <col min="12805" max="12805" width="1.28515625" style="1862" customWidth="1"/>
    <col min="12806" max="12806" width="15.7109375" style="1862" customWidth="1"/>
    <col min="12807" max="12807" width="1.28515625" style="1862" customWidth="1"/>
    <col min="12808" max="12808" width="15.7109375" style="1862" customWidth="1"/>
    <col min="12809" max="12809" width="1.28515625" style="1862" customWidth="1"/>
    <col min="12810" max="12810" width="15.7109375" style="1862" customWidth="1"/>
    <col min="12811" max="13056" width="11.42578125" style="1862"/>
    <col min="13057" max="13057" width="3.42578125" style="1862" customWidth="1"/>
    <col min="13058" max="13058" width="50.7109375" style="1862" customWidth="1"/>
    <col min="13059" max="13059" width="2.7109375" style="1862" customWidth="1"/>
    <col min="13060" max="13060" width="15.7109375" style="1862" customWidth="1"/>
    <col min="13061" max="13061" width="1.28515625" style="1862" customWidth="1"/>
    <col min="13062" max="13062" width="15.7109375" style="1862" customWidth="1"/>
    <col min="13063" max="13063" width="1.28515625" style="1862" customWidth="1"/>
    <col min="13064" max="13064" width="15.7109375" style="1862" customWidth="1"/>
    <col min="13065" max="13065" width="1.28515625" style="1862" customWidth="1"/>
    <col min="13066" max="13066" width="15.7109375" style="1862" customWidth="1"/>
    <col min="13067" max="13312" width="11.42578125" style="1862"/>
    <col min="13313" max="13313" width="3.42578125" style="1862" customWidth="1"/>
    <col min="13314" max="13314" width="50.7109375" style="1862" customWidth="1"/>
    <col min="13315" max="13315" width="2.7109375" style="1862" customWidth="1"/>
    <col min="13316" max="13316" width="15.7109375" style="1862" customWidth="1"/>
    <col min="13317" max="13317" width="1.28515625" style="1862" customWidth="1"/>
    <col min="13318" max="13318" width="15.7109375" style="1862" customWidth="1"/>
    <col min="13319" max="13319" width="1.28515625" style="1862" customWidth="1"/>
    <col min="13320" max="13320" width="15.7109375" style="1862" customWidth="1"/>
    <col min="13321" max="13321" width="1.28515625" style="1862" customWidth="1"/>
    <col min="13322" max="13322" width="15.7109375" style="1862" customWidth="1"/>
    <col min="13323" max="13568" width="11.42578125" style="1862"/>
    <col min="13569" max="13569" width="3.42578125" style="1862" customWidth="1"/>
    <col min="13570" max="13570" width="50.7109375" style="1862" customWidth="1"/>
    <col min="13571" max="13571" width="2.7109375" style="1862" customWidth="1"/>
    <col min="13572" max="13572" width="15.7109375" style="1862" customWidth="1"/>
    <col min="13573" max="13573" width="1.28515625" style="1862" customWidth="1"/>
    <col min="13574" max="13574" width="15.7109375" style="1862" customWidth="1"/>
    <col min="13575" max="13575" width="1.28515625" style="1862" customWidth="1"/>
    <col min="13576" max="13576" width="15.7109375" style="1862" customWidth="1"/>
    <col min="13577" max="13577" width="1.28515625" style="1862" customWidth="1"/>
    <col min="13578" max="13578" width="15.7109375" style="1862" customWidth="1"/>
    <col min="13579" max="13824" width="11.42578125" style="1862"/>
    <col min="13825" max="13825" width="3.42578125" style="1862" customWidth="1"/>
    <col min="13826" max="13826" width="50.7109375" style="1862" customWidth="1"/>
    <col min="13827" max="13827" width="2.7109375" style="1862" customWidth="1"/>
    <col min="13828" max="13828" width="15.7109375" style="1862" customWidth="1"/>
    <col min="13829" max="13829" width="1.28515625" style="1862" customWidth="1"/>
    <col min="13830" max="13830" width="15.7109375" style="1862" customWidth="1"/>
    <col min="13831" max="13831" width="1.28515625" style="1862" customWidth="1"/>
    <col min="13832" max="13832" width="15.7109375" style="1862" customWidth="1"/>
    <col min="13833" max="13833" width="1.28515625" style="1862" customWidth="1"/>
    <col min="13834" max="13834" width="15.7109375" style="1862" customWidth="1"/>
    <col min="13835" max="14080" width="11.42578125" style="1862"/>
    <col min="14081" max="14081" width="3.42578125" style="1862" customWidth="1"/>
    <col min="14082" max="14082" width="50.7109375" style="1862" customWidth="1"/>
    <col min="14083" max="14083" width="2.7109375" style="1862" customWidth="1"/>
    <col min="14084" max="14084" width="15.7109375" style="1862" customWidth="1"/>
    <col min="14085" max="14085" width="1.28515625" style="1862" customWidth="1"/>
    <col min="14086" max="14086" width="15.7109375" style="1862" customWidth="1"/>
    <col min="14087" max="14087" width="1.28515625" style="1862" customWidth="1"/>
    <col min="14088" max="14088" width="15.7109375" style="1862" customWidth="1"/>
    <col min="14089" max="14089" width="1.28515625" style="1862" customWidth="1"/>
    <col min="14090" max="14090" width="15.7109375" style="1862" customWidth="1"/>
    <col min="14091" max="14336" width="11.42578125" style="1862"/>
    <col min="14337" max="14337" width="3.42578125" style="1862" customWidth="1"/>
    <col min="14338" max="14338" width="50.7109375" style="1862" customWidth="1"/>
    <col min="14339" max="14339" width="2.7109375" style="1862" customWidth="1"/>
    <col min="14340" max="14340" width="15.7109375" style="1862" customWidth="1"/>
    <col min="14341" max="14341" width="1.28515625" style="1862" customWidth="1"/>
    <col min="14342" max="14342" width="15.7109375" style="1862" customWidth="1"/>
    <col min="14343" max="14343" width="1.28515625" style="1862" customWidth="1"/>
    <col min="14344" max="14344" width="15.7109375" style="1862" customWidth="1"/>
    <col min="14345" max="14345" width="1.28515625" style="1862" customWidth="1"/>
    <col min="14346" max="14346" width="15.7109375" style="1862" customWidth="1"/>
    <col min="14347" max="14592" width="11.42578125" style="1862"/>
    <col min="14593" max="14593" width="3.42578125" style="1862" customWidth="1"/>
    <col min="14594" max="14594" width="50.7109375" style="1862" customWidth="1"/>
    <col min="14595" max="14595" width="2.7109375" style="1862" customWidth="1"/>
    <col min="14596" max="14596" width="15.7109375" style="1862" customWidth="1"/>
    <col min="14597" max="14597" width="1.28515625" style="1862" customWidth="1"/>
    <col min="14598" max="14598" width="15.7109375" style="1862" customWidth="1"/>
    <col min="14599" max="14599" width="1.28515625" style="1862" customWidth="1"/>
    <col min="14600" max="14600" width="15.7109375" style="1862" customWidth="1"/>
    <col min="14601" max="14601" width="1.28515625" style="1862" customWidth="1"/>
    <col min="14602" max="14602" width="15.7109375" style="1862" customWidth="1"/>
    <col min="14603" max="14848" width="11.42578125" style="1862"/>
    <col min="14849" max="14849" width="3.42578125" style="1862" customWidth="1"/>
    <col min="14850" max="14850" width="50.7109375" style="1862" customWidth="1"/>
    <col min="14851" max="14851" width="2.7109375" style="1862" customWidth="1"/>
    <col min="14852" max="14852" width="15.7109375" style="1862" customWidth="1"/>
    <col min="14853" max="14853" width="1.28515625" style="1862" customWidth="1"/>
    <col min="14854" max="14854" width="15.7109375" style="1862" customWidth="1"/>
    <col min="14855" max="14855" width="1.28515625" style="1862" customWidth="1"/>
    <col min="14856" max="14856" width="15.7109375" style="1862" customWidth="1"/>
    <col min="14857" max="14857" width="1.28515625" style="1862" customWidth="1"/>
    <col min="14858" max="14858" width="15.7109375" style="1862" customWidth="1"/>
    <col min="14859" max="15104" width="11.42578125" style="1862"/>
    <col min="15105" max="15105" width="3.42578125" style="1862" customWidth="1"/>
    <col min="15106" max="15106" width="50.7109375" style="1862" customWidth="1"/>
    <col min="15107" max="15107" width="2.7109375" style="1862" customWidth="1"/>
    <col min="15108" max="15108" width="15.7109375" style="1862" customWidth="1"/>
    <col min="15109" max="15109" width="1.28515625" style="1862" customWidth="1"/>
    <col min="15110" max="15110" width="15.7109375" style="1862" customWidth="1"/>
    <col min="15111" max="15111" width="1.28515625" style="1862" customWidth="1"/>
    <col min="15112" max="15112" width="15.7109375" style="1862" customWidth="1"/>
    <col min="15113" max="15113" width="1.28515625" style="1862" customWidth="1"/>
    <col min="15114" max="15114" width="15.7109375" style="1862" customWidth="1"/>
    <col min="15115" max="15360" width="11.42578125" style="1862"/>
    <col min="15361" max="15361" width="3.42578125" style="1862" customWidth="1"/>
    <col min="15362" max="15362" width="50.7109375" style="1862" customWidth="1"/>
    <col min="15363" max="15363" width="2.7109375" style="1862" customWidth="1"/>
    <col min="15364" max="15364" width="15.7109375" style="1862" customWidth="1"/>
    <col min="15365" max="15365" width="1.28515625" style="1862" customWidth="1"/>
    <col min="15366" max="15366" width="15.7109375" style="1862" customWidth="1"/>
    <col min="15367" max="15367" width="1.28515625" style="1862" customWidth="1"/>
    <col min="15368" max="15368" width="15.7109375" style="1862" customWidth="1"/>
    <col min="15369" max="15369" width="1.28515625" style="1862" customWidth="1"/>
    <col min="15370" max="15370" width="15.7109375" style="1862" customWidth="1"/>
    <col min="15371" max="15616" width="11.42578125" style="1862"/>
    <col min="15617" max="15617" width="3.42578125" style="1862" customWidth="1"/>
    <col min="15618" max="15618" width="50.7109375" style="1862" customWidth="1"/>
    <col min="15619" max="15619" width="2.7109375" style="1862" customWidth="1"/>
    <col min="15620" max="15620" width="15.7109375" style="1862" customWidth="1"/>
    <col min="15621" max="15621" width="1.28515625" style="1862" customWidth="1"/>
    <col min="15622" max="15622" width="15.7109375" style="1862" customWidth="1"/>
    <col min="15623" max="15623" width="1.28515625" style="1862" customWidth="1"/>
    <col min="15624" max="15624" width="15.7109375" style="1862" customWidth="1"/>
    <col min="15625" max="15625" width="1.28515625" style="1862" customWidth="1"/>
    <col min="15626" max="15626" width="15.7109375" style="1862" customWidth="1"/>
    <col min="15627" max="15872" width="11.42578125" style="1862"/>
    <col min="15873" max="15873" width="3.42578125" style="1862" customWidth="1"/>
    <col min="15874" max="15874" width="50.7109375" style="1862" customWidth="1"/>
    <col min="15875" max="15875" width="2.7109375" style="1862" customWidth="1"/>
    <col min="15876" max="15876" width="15.7109375" style="1862" customWidth="1"/>
    <col min="15877" max="15877" width="1.28515625" style="1862" customWidth="1"/>
    <col min="15878" max="15878" width="15.7109375" style="1862" customWidth="1"/>
    <col min="15879" max="15879" width="1.28515625" style="1862" customWidth="1"/>
    <col min="15880" max="15880" width="15.7109375" style="1862" customWidth="1"/>
    <col min="15881" max="15881" width="1.28515625" style="1862" customWidth="1"/>
    <col min="15882" max="15882" width="15.7109375" style="1862" customWidth="1"/>
    <col min="15883" max="16128" width="11.42578125" style="1862"/>
    <col min="16129" max="16129" width="3.42578125" style="1862" customWidth="1"/>
    <col min="16130" max="16130" width="50.7109375" style="1862" customWidth="1"/>
    <col min="16131" max="16131" width="2.7109375" style="1862" customWidth="1"/>
    <col min="16132" max="16132" width="15.7109375" style="1862" customWidth="1"/>
    <col min="16133" max="16133" width="1.28515625" style="1862" customWidth="1"/>
    <col min="16134" max="16134" width="15.7109375" style="1862" customWidth="1"/>
    <col min="16135" max="16135" width="1.28515625" style="1862" customWidth="1"/>
    <col min="16136" max="16136" width="15.7109375" style="1862" customWidth="1"/>
    <col min="16137" max="16137" width="1.28515625" style="1862" customWidth="1"/>
    <col min="16138" max="16138" width="15.7109375" style="1862" customWidth="1"/>
    <col min="16139" max="16384" width="11.42578125" style="1862"/>
  </cols>
  <sheetData>
    <row r="1" spans="1:14" x14ac:dyDescent="0.2">
      <c r="A1" s="3040" t="s">
        <v>3626</v>
      </c>
      <c r="B1" s="1248"/>
      <c r="J1" s="2804"/>
    </row>
    <row r="2" spans="1:14" ht="24" customHeight="1" x14ac:dyDescent="0.2">
      <c r="A2" s="3040"/>
      <c r="B2" s="2803" t="s">
        <v>1286</v>
      </c>
      <c r="C2" s="2788"/>
      <c r="D2" s="2221"/>
      <c r="E2" s="2221"/>
      <c r="F2" s="2221"/>
      <c r="G2" s="2221"/>
      <c r="H2" s="2221"/>
      <c r="I2" s="2221"/>
      <c r="J2" s="2221"/>
    </row>
    <row r="3" spans="1:14" ht="13.7" customHeight="1" x14ac:dyDescent="0.2">
      <c r="B3" s="2803" t="s">
        <v>3625</v>
      </c>
      <c r="C3" s="2803"/>
      <c r="D3" s="1269"/>
      <c r="E3" s="1269"/>
      <c r="F3" s="1269"/>
      <c r="G3" s="1269"/>
      <c r="H3" s="1269"/>
      <c r="I3" s="1269"/>
      <c r="J3" s="1269"/>
    </row>
    <row r="4" spans="1:14" ht="14.45" customHeight="1" x14ac:dyDescent="0.2">
      <c r="B4" s="3042" t="s">
        <v>1225</v>
      </c>
      <c r="C4" s="2843"/>
      <c r="D4" s="2843"/>
      <c r="E4" s="2843"/>
      <c r="F4" s="2843"/>
      <c r="G4" s="2843"/>
      <c r="H4" s="2843"/>
      <c r="I4" s="2843"/>
      <c r="J4" s="2843"/>
    </row>
    <row r="5" spans="1:14" ht="13.7" customHeight="1" x14ac:dyDescent="0.2">
      <c r="B5" s="1269"/>
      <c r="C5" s="2211"/>
      <c r="D5" s="2221"/>
      <c r="E5" s="2221"/>
      <c r="F5" s="2221"/>
      <c r="G5" s="2221"/>
      <c r="H5" s="2221"/>
      <c r="I5" s="2221"/>
      <c r="J5" s="1269"/>
    </row>
    <row r="6" spans="1:14" ht="13.7" customHeight="1" x14ac:dyDescent="0.2">
      <c r="B6" s="1260" t="s">
        <v>2944</v>
      </c>
      <c r="C6" s="2211"/>
      <c r="D6" s="2221"/>
      <c r="E6" s="2221"/>
      <c r="F6" s="2221"/>
      <c r="G6" s="2221"/>
      <c r="H6" s="2221"/>
      <c r="I6" s="2221"/>
      <c r="J6" s="1269"/>
    </row>
    <row r="7" spans="1:14" ht="13.7" customHeight="1" x14ac:dyDescent="0.2">
      <c r="B7" s="1260"/>
      <c r="C7" s="2211"/>
      <c r="D7" s="2221"/>
      <c r="E7" s="2221"/>
      <c r="F7" s="2221"/>
      <c r="G7" s="2221"/>
      <c r="H7" s="2221"/>
      <c r="I7" s="2221"/>
      <c r="J7" s="1269"/>
    </row>
    <row r="8" spans="1:14" s="1248" customFormat="1" ht="13.7" customHeight="1" x14ac:dyDescent="0.2">
      <c r="B8" s="2212" t="s">
        <v>3619</v>
      </c>
      <c r="C8" s="2212"/>
      <c r="D8" s="2212"/>
      <c r="E8" s="2212"/>
      <c r="F8" s="2212"/>
      <c r="G8" s="2212"/>
      <c r="H8" s="2212"/>
      <c r="I8" s="2212"/>
      <c r="J8" s="2212"/>
      <c r="K8" s="2212"/>
      <c r="L8" s="2212"/>
      <c r="M8" s="2212"/>
      <c r="N8" s="2212"/>
    </row>
    <row r="9" spans="1:14" x14ac:dyDescent="0.2">
      <c r="B9" s="2803"/>
      <c r="C9" s="2802"/>
      <c r="D9" s="1270"/>
      <c r="E9" s="1270"/>
      <c r="F9" s="1270"/>
      <c r="G9" s="1270"/>
      <c r="H9" s="1270"/>
      <c r="I9" s="2221"/>
      <c r="J9" s="2221"/>
    </row>
    <row r="10" spans="1:14" x14ac:dyDescent="0.2">
      <c r="C10" s="2211"/>
      <c r="D10" s="2994" t="s">
        <v>3624</v>
      </c>
      <c r="E10" s="2994"/>
      <c r="F10" s="2994"/>
      <c r="G10" s="2994"/>
      <c r="H10" s="2994"/>
      <c r="I10" s="2221"/>
      <c r="J10" s="2130" t="s">
        <v>707</v>
      </c>
    </row>
    <row r="11" spans="1:14" x14ac:dyDescent="0.2">
      <c r="B11" s="1260"/>
      <c r="C11" s="2199"/>
      <c r="D11" s="2130" t="s">
        <v>3623</v>
      </c>
      <c r="E11" s="1260"/>
      <c r="F11" s="2785" t="s">
        <v>3622</v>
      </c>
      <c r="G11" s="2801"/>
      <c r="H11" s="2130" t="s">
        <v>504</v>
      </c>
      <c r="I11" s="1260"/>
      <c r="J11" s="1260"/>
    </row>
    <row r="12" spans="1:14" x14ac:dyDescent="0.2">
      <c r="B12" s="1276"/>
      <c r="C12" s="2784"/>
      <c r="D12" s="2780"/>
      <c r="E12" s="1276"/>
      <c r="F12" s="2781" t="s">
        <v>3621</v>
      </c>
      <c r="G12" s="1276"/>
      <c r="H12" s="2780"/>
      <c r="I12" s="1276"/>
      <c r="J12" s="2780"/>
    </row>
    <row r="13" spans="1:14" x14ac:dyDescent="0.2">
      <c r="B13" s="1260"/>
      <c r="C13" s="2199"/>
      <c r="D13" s="2097"/>
      <c r="E13" s="108"/>
      <c r="F13" s="2097"/>
      <c r="G13" s="108"/>
      <c r="H13" s="2097"/>
      <c r="I13" s="108"/>
      <c r="J13" s="2097"/>
    </row>
    <row r="14" spans="1:14" x14ac:dyDescent="0.2">
      <c r="B14" s="1252" t="s">
        <v>876</v>
      </c>
      <c r="E14" s="1248"/>
      <c r="F14" s="1248"/>
      <c r="H14" s="2759"/>
      <c r="I14" s="2759"/>
      <c r="J14" s="2759"/>
    </row>
    <row r="15" spans="1:14" x14ac:dyDescent="0.2">
      <c r="B15" s="1260" t="s">
        <v>3608</v>
      </c>
      <c r="C15" s="1259">
        <v>9</v>
      </c>
      <c r="D15" s="2773">
        <v>8100</v>
      </c>
      <c r="E15" s="2797"/>
      <c r="F15" s="2158">
        <v>8111</v>
      </c>
      <c r="G15" s="2797"/>
      <c r="H15" s="2773">
        <v>8144</v>
      </c>
      <c r="I15" s="2797"/>
      <c r="J15" s="2773">
        <v>8155</v>
      </c>
      <c r="K15" s="2800"/>
    </row>
    <row r="16" spans="1:14" ht="14.25" customHeight="1" x14ac:dyDescent="0.2">
      <c r="B16" s="1260" t="s">
        <v>3607</v>
      </c>
      <c r="C16" s="1259">
        <f>C15+1</f>
        <v>10</v>
      </c>
      <c r="D16" s="2772">
        <v>8101</v>
      </c>
      <c r="E16" s="2797"/>
      <c r="F16" s="2158">
        <v>8112</v>
      </c>
      <c r="G16" s="2797"/>
      <c r="H16" s="2772">
        <v>8145</v>
      </c>
      <c r="I16" s="2797"/>
      <c r="J16" s="2772">
        <v>8156</v>
      </c>
      <c r="K16" s="2798"/>
    </row>
    <row r="17" spans="2:12" ht="14.25" customHeight="1" x14ac:dyDescent="0.2">
      <c r="B17" s="1260" t="s">
        <v>504</v>
      </c>
      <c r="C17" s="1259">
        <f>C16+1</f>
        <v>11</v>
      </c>
      <c r="D17" s="2772">
        <v>8103</v>
      </c>
      <c r="E17" s="2799"/>
      <c r="F17" s="2158">
        <v>8114</v>
      </c>
      <c r="G17" s="2797"/>
      <c r="H17" s="2773">
        <v>8147</v>
      </c>
      <c r="I17" s="2797"/>
      <c r="J17" s="2773">
        <v>8158</v>
      </c>
      <c r="K17" s="2798"/>
    </row>
    <row r="18" spans="2:12" ht="14.25" customHeight="1" x14ac:dyDescent="0.2">
      <c r="B18" s="1865"/>
      <c r="C18" s="2777"/>
      <c r="D18" s="2776"/>
      <c r="E18" s="2797"/>
      <c r="F18" s="2158"/>
      <c r="G18" s="2799"/>
      <c r="H18" s="2773"/>
      <c r="I18" s="2799"/>
      <c r="J18" s="2773"/>
      <c r="K18" s="2798"/>
    </row>
    <row r="19" spans="2:12" x14ac:dyDescent="0.2">
      <c r="B19" s="1252" t="s">
        <v>803</v>
      </c>
      <c r="C19" s="1259"/>
      <c r="D19" s="2772"/>
      <c r="E19" s="2797"/>
      <c r="F19" s="2158"/>
      <c r="G19" s="2797"/>
      <c r="H19" s="2773"/>
      <c r="I19" s="2797"/>
      <c r="J19" s="2773"/>
      <c r="K19" s="2798"/>
    </row>
    <row r="20" spans="2:12" x14ac:dyDescent="0.2">
      <c r="B20" s="1260" t="s">
        <v>729</v>
      </c>
      <c r="C20" s="1259"/>
      <c r="D20" s="2773"/>
      <c r="E20" s="2797"/>
      <c r="F20" s="2158"/>
      <c r="G20" s="2797"/>
      <c r="H20" s="2773"/>
      <c r="I20" s="2797"/>
      <c r="J20" s="2773"/>
      <c r="K20" s="2796"/>
    </row>
    <row r="21" spans="2:12" x14ac:dyDescent="0.2">
      <c r="B21" s="1260" t="s">
        <v>1240</v>
      </c>
      <c r="C21" s="1259">
        <f>C17+1</f>
        <v>12</v>
      </c>
      <c r="D21" s="2772">
        <v>8104</v>
      </c>
      <c r="E21" s="2797"/>
      <c r="F21" s="2144">
        <v>8115</v>
      </c>
      <c r="G21" s="2797"/>
      <c r="H21" s="2773">
        <v>8148</v>
      </c>
      <c r="I21" s="2797"/>
      <c r="J21" s="2773">
        <v>8159</v>
      </c>
      <c r="K21" s="2796"/>
    </row>
    <row r="22" spans="2:12" x14ac:dyDescent="0.2">
      <c r="B22" s="1260" t="s">
        <v>1244</v>
      </c>
      <c r="C22" s="1259">
        <f>C21+1</f>
        <v>13</v>
      </c>
      <c r="D22" s="2772">
        <v>8105</v>
      </c>
      <c r="E22" s="2797"/>
      <c r="F22" s="2144">
        <v>8116</v>
      </c>
      <c r="G22" s="2797"/>
      <c r="H22" s="2772">
        <v>8149</v>
      </c>
      <c r="I22" s="2797"/>
      <c r="J22" s="2772">
        <v>8160</v>
      </c>
      <c r="K22" s="2796"/>
    </row>
    <row r="23" spans="2:12" x14ac:dyDescent="0.2">
      <c r="B23" s="1260"/>
      <c r="C23" s="1259"/>
      <c r="D23" s="2766"/>
      <c r="E23" s="1259"/>
      <c r="F23" s="2794"/>
      <c r="G23" s="1259"/>
      <c r="H23" s="2766"/>
      <c r="I23" s="1259"/>
      <c r="J23" s="2766"/>
      <c r="K23" s="2796"/>
    </row>
    <row r="24" spans="2:12" x14ac:dyDescent="0.2">
      <c r="B24" s="1260" t="s">
        <v>318</v>
      </c>
      <c r="C24" s="1259"/>
      <c r="D24" s="2774"/>
      <c r="E24" s="1259"/>
      <c r="F24" s="2794"/>
      <c r="G24" s="1259"/>
      <c r="H24" s="2774"/>
      <c r="I24" s="1259"/>
      <c r="J24" s="2766"/>
      <c r="K24" s="2796"/>
    </row>
    <row r="25" spans="2:12" x14ac:dyDescent="0.2">
      <c r="B25" s="1260" t="s">
        <v>3606</v>
      </c>
      <c r="C25" s="1259">
        <f>C22+1</f>
        <v>14</v>
      </c>
      <c r="D25" s="2671"/>
      <c r="E25" s="1259"/>
      <c r="F25" s="2671"/>
      <c r="G25" s="1259"/>
      <c r="H25" s="2671"/>
      <c r="I25" s="1259"/>
      <c r="J25" s="2773">
        <v>8163</v>
      </c>
      <c r="K25" s="2796"/>
    </row>
    <row r="26" spans="2:12" x14ac:dyDescent="0.2">
      <c r="B26" s="1260" t="s">
        <v>1244</v>
      </c>
      <c r="C26" s="1259">
        <f>C25+1</f>
        <v>15</v>
      </c>
      <c r="D26" s="2671"/>
      <c r="E26" s="1259"/>
      <c r="F26" s="2671"/>
      <c r="G26" s="1259"/>
      <c r="H26" s="2671"/>
      <c r="I26" s="1259"/>
      <c r="J26" s="2773">
        <v>8164</v>
      </c>
      <c r="K26" s="2792"/>
    </row>
    <row r="27" spans="2:12" x14ac:dyDescent="0.2">
      <c r="B27" s="1276"/>
      <c r="C27" s="1262"/>
      <c r="D27" s="2768"/>
      <c r="E27" s="1262"/>
      <c r="F27" s="2795"/>
      <c r="G27" s="1262"/>
      <c r="H27" s="2768"/>
      <c r="I27" s="1262"/>
      <c r="J27" s="2768"/>
      <c r="K27" s="2792"/>
    </row>
    <row r="28" spans="2:12" x14ac:dyDescent="0.2">
      <c r="B28" s="1260"/>
      <c r="C28" s="1259"/>
      <c r="D28" s="2774"/>
      <c r="E28" s="1259"/>
      <c r="F28" s="2794"/>
      <c r="G28" s="1259"/>
      <c r="H28" s="2766"/>
      <c r="I28" s="1259"/>
      <c r="J28" s="2766"/>
      <c r="K28" s="2792"/>
    </row>
    <row r="29" spans="2:12" ht="13.5" thickBot="1" x14ac:dyDescent="0.25">
      <c r="B29" s="1255"/>
      <c r="C29" s="1264">
        <f>C26+1</f>
        <v>16</v>
      </c>
      <c r="D29" s="2765">
        <v>8110</v>
      </c>
      <c r="E29" s="2793"/>
      <c r="F29" s="2563">
        <v>8121</v>
      </c>
      <c r="G29" s="2793"/>
      <c r="H29" s="2765">
        <v>8154</v>
      </c>
      <c r="I29" s="2793"/>
      <c r="J29" s="2765">
        <v>8165</v>
      </c>
      <c r="K29" s="2792"/>
    </row>
    <row r="30" spans="2:12" x14ac:dyDescent="0.2">
      <c r="B30" s="2424"/>
      <c r="C30" s="2438"/>
      <c r="D30" s="2762"/>
      <c r="E30" s="2763"/>
      <c r="F30" s="2761"/>
      <c r="G30" s="2763"/>
      <c r="H30" s="2761"/>
      <c r="I30" s="2762"/>
      <c r="J30" s="2761"/>
      <c r="K30" s="2759"/>
    </row>
    <row r="31" spans="2:12" x14ac:dyDescent="0.2">
      <c r="B31" s="2791"/>
      <c r="C31" s="2791"/>
      <c r="D31" s="2791"/>
      <c r="E31" s="2791"/>
      <c r="F31" s="2791"/>
      <c r="G31" s="2791"/>
      <c r="H31" s="2791"/>
      <c r="I31" s="2791"/>
      <c r="J31" s="2791"/>
      <c r="K31" s="2791"/>
      <c r="L31" s="2791"/>
    </row>
    <row r="32" spans="2:12" x14ac:dyDescent="0.2">
      <c r="B32" s="2691" t="s">
        <v>1264</v>
      </c>
      <c r="C32" s="2691"/>
      <c r="D32" s="2764"/>
      <c r="E32" s="2790"/>
      <c r="F32" s="2789"/>
      <c r="G32" s="2790"/>
      <c r="H32" s="2789"/>
      <c r="I32" s="2764"/>
      <c r="J32" s="2789"/>
    </row>
    <row r="33" spans="1:10" x14ac:dyDescent="0.2">
      <c r="B33" s="2760"/>
      <c r="C33" s="1267"/>
      <c r="D33" s="1248"/>
      <c r="E33" s="1267"/>
      <c r="F33" s="1265"/>
      <c r="G33" s="1267"/>
      <c r="H33" s="1265"/>
      <c r="I33" s="1248"/>
      <c r="J33" s="1265"/>
    </row>
    <row r="34" spans="1:10" x14ac:dyDescent="0.2">
      <c r="B34" s="1248"/>
      <c r="C34" s="1266"/>
      <c r="D34" s="1248"/>
      <c r="E34" s="1248"/>
      <c r="F34" s="1248"/>
      <c r="G34" s="1248"/>
      <c r="H34" s="1248"/>
      <c r="I34" s="1248"/>
      <c r="J34" s="1248"/>
    </row>
    <row r="35" spans="1:10" x14ac:dyDescent="0.2">
      <c r="B35" s="1248"/>
      <c r="C35" s="1266"/>
    </row>
    <row r="36" spans="1:10" x14ac:dyDescent="0.2">
      <c r="B36" s="1248"/>
      <c r="C36" s="1266"/>
    </row>
    <row r="37" spans="1:10" x14ac:dyDescent="0.2">
      <c r="B37" s="1248"/>
      <c r="C37" s="1266"/>
    </row>
    <row r="38" spans="1:10" x14ac:dyDescent="0.2">
      <c r="B38" s="2759"/>
      <c r="J38" s="2759"/>
    </row>
    <row r="39" spans="1:10" x14ac:dyDescent="0.2">
      <c r="B39" s="2759"/>
      <c r="J39" s="2759"/>
    </row>
    <row r="40" spans="1:10" x14ac:dyDescent="0.2">
      <c r="A40" s="3039"/>
      <c r="B40" s="2759"/>
      <c r="J40" s="2759"/>
    </row>
    <row r="41" spans="1:10" x14ac:dyDescent="0.2">
      <c r="A41" s="3039"/>
      <c r="B41" s="2759"/>
      <c r="J41" s="2759"/>
    </row>
    <row r="42" spans="1:10" x14ac:dyDescent="0.2">
      <c r="B42" s="2759"/>
      <c r="J42" s="2759"/>
    </row>
    <row r="43" spans="1:10" x14ac:dyDescent="0.2">
      <c r="B43" s="2759"/>
      <c r="J43" s="2759"/>
    </row>
    <row r="44" spans="1:10" x14ac:dyDescent="0.2">
      <c r="B44" s="2759"/>
      <c r="J44" s="2759"/>
    </row>
    <row r="45" spans="1:10" x14ac:dyDescent="0.2">
      <c r="B45" s="2759"/>
      <c r="J45" s="2759"/>
    </row>
    <row r="46" spans="1:10" x14ac:dyDescent="0.2">
      <c r="B46" s="2759"/>
      <c r="J46" s="2759"/>
    </row>
    <row r="47" spans="1:10" x14ac:dyDescent="0.2">
      <c r="B47" s="2759"/>
      <c r="J47" s="2759"/>
    </row>
    <row r="48" spans="1:10" x14ac:dyDescent="0.2">
      <c r="B48" s="2759"/>
    </row>
    <row r="49" spans="2:2" x14ac:dyDescent="0.2">
      <c r="B49" s="2759"/>
    </row>
    <row r="50" spans="2:2" x14ac:dyDescent="0.2">
      <c r="B50" s="2759"/>
    </row>
    <row r="51" spans="2:2" x14ac:dyDescent="0.2">
      <c r="B51" s="2759"/>
    </row>
    <row r="52" spans="2:2" x14ac:dyDescent="0.2">
      <c r="B52" s="2759"/>
    </row>
    <row r="53" spans="2:2" x14ac:dyDescent="0.2">
      <c r="B53" s="2759"/>
    </row>
    <row r="54" spans="2:2" x14ac:dyDescent="0.2">
      <c r="B54" s="2759"/>
    </row>
    <row r="55" spans="2:2" x14ac:dyDescent="0.2">
      <c r="B55" s="2759"/>
    </row>
    <row r="56" spans="2:2" x14ac:dyDescent="0.2">
      <c r="B56" s="2759"/>
    </row>
    <row r="57" spans="2:2" x14ac:dyDescent="0.2">
      <c r="B57" s="2759"/>
    </row>
    <row r="58" spans="2:2" x14ac:dyDescent="0.2">
      <c r="B58" s="2759"/>
    </row>
    <row r="59" spans="2:2" x14ac:dyDescent="0.2">
      <c r="B59" s="2759"/>
    </row>
    <row r="60" spans="2:2" x14ac:dyDescent="0.2">
      <c r="B60" s="2759"/>
    </row>
    <row r="61" spans="2:2" x14ac:dyDescent="0.2">
      <c r="B61" s="2759"/>
    </row>
    <row r="62" spans="2:2" x14ac:dyDescent="0.2">
      <c r="B62" s="2759"/>
    </row>
    <row r="63" spans="2:2" x14ac:dyDescent="0.2">
      <c r="B63" s="2759"/>
    </row>
    <row r="64" spans="2:2" x14ac:dyDescent="0.2">
      <c r="B64" s="2759"/>
    </row>
    <row r="65" spans="2:2" x14ac:dyDescent="0.2">
      <c r="B65" s="2759"/>
    </row>
    <row r="66" spans="2:2" x14ac:dyDescent="0.2">
      <c r="B66" s="2759"/>
    </row>
    <row r="67" spans="2:2" x14ac:dyDescent="0.2">
      <c r="B67" s="2759"/>
    </row>
    <row r="68" spans="2:2" x14ac:dyDescent="0.2">
      <c r="B68" s="2759"/>
    </row>
    <row r="69" spans="2:2" x14ac:dyDescent="0.2">
      <c r="B69" s="2759"/>
    </row>
    <row r="70" spans="2:2" x14ac:dyDescent="0.2">
      <c r="B70" s="2759"/>
    </row>
    <row r="71" spans="2:2" x14ac:dyDescent="0.2">
      <c r="B71" s="2759"/>
    </row>
    <row r="72" spans="2:2" x14ac:dyDescent="0.2">
      <c r="B72" s="2759"/>
    </row>
    <row r="73" spans="2:2" x14ac:dyDescent="0.2">
      <c r="B73" s="2759"/>
    </row>
    <row r="74" spans="2:2" x14ac:dyDescent="0.2">
      <c r="B74" s="2759"/>
    </row>
    <row r="75" spans="2:2" x14ac:dyDescent="0.2">
      <c r="B75" s="2759"/>
    </row>
    <row r="76" spans="2:2" x14ac:dyDescent="0.2">
      <c r="B76" s="2759"/>
    </row>
    <row r="77" spans="2:2" x14ac:dyDescent="0.2">
      <c r="B77" s="2759"/>
    </row>
    <row r="78" spans="2:2" x14ac:dyDescent="0.2">
      <c r="B78" s="2759"/>
    </row>
    <row r="79" spans="2:2" x14ac:dyDescent="0.2">
      <c r="B79" s="2759"/>
    </row>
    <row r="80" spans="2:2" x14ac:dyDescent="0.2">
      <c r="B80" s="2759"/>
    </row>
    <row r="81" spans="2:2" x14ac:dyDescent="0.2">
      <c r="B81" s="2759"/>
    </row>
    <row r="82" spans="2:2" x14ac:dyDescent="0.2">
      <c r="B82" s="2759"/>
    </row>
    <row r="83" spans="2:2" x14ac:dyDescent="0.2">
      <c r="B83" s="2759"/>
    </row>
    <row r="84" spans="2:2" x14ac:dyDescent="0.2">
      <c r="B84" s="2759"/>
    </row>
    <row r="85" spans="2:2" x14ac:dyDescent="0.2">
      <c r="B85" s="2759"/>
    </row>
    <row r="86" spans="2:2" x14ac:dyDescent="0.2">
      <c r="B86" s="2759"/>
    </row>
    <row r="87" spans="2:2" x14ac:dyDescent="0.2">
      <c r="B87" s="2759"/>
    </row>
    <row r="88" spans="2:2" x14ac:dyDescent="0.2">
      <c r="B88" s="2759"/>
    </row>
    <row r="89" spans="2:2" x14ac:dyDescent="0.2">
      <c r="B89" s="2759"/>
    </row>
    <row r="90" spans="2:2" x14ac:dyDescent="0.2">
      <c r="B90" s="2759"/>
    </row>
    <row r="91" spans="2:2" x14ac:dyDescent="0.2">
      <c r="B91" s="2759"/>
    </row>
    <row r="92" spans="2:2" x14ac:dyDescent="0.2">
      <c r="B92" s="2759"/>
    </row>
    <row r="93" spans="2:2" x14ac:dyDescent="0.2">
      <c r="B93" s="2759"/>
    </row>
    <row r="94" spans="2:2" x14ac:dyDescent="0.2">
      <c r="B94" s="2759"/>
    </row>
    <row r="95" spans="2:2" x14ac:dyDescent="0.2">
      <c r="B95" s="2759"/>
    </row>
    <row r="96" spans="2:2" x14ac:dyDescent="0.2">
      <c r="B96" s="2759"/>
    </row>
    <row r="97" spans="2:2" x14ac:dyDescent="0.2">
      <c r="B97" s="2759"/>
    </row>
    <row r="98" spans="2:2" x14ac:dyDescent="0.2">
      <c r="B98" s="2759"/>
    </row>
    <row r="99" spans="2:2" x14ac:dyDescent="0.2">
      <c r="B99" s="2759"/>
    </row>
    <row r="100" spans="2:2" x14ac:dyDescent="0.2">
      <c r="B100" s="2759"/>
    </row>
    <row r="101" spans="2:2" x14ac:dyDescent="0.2">
      <c r="B101" s="2759"/>
    </row>
    <row r="102" spans="2:2" x14ac:dyDescent="0.2">
      <c r="B102" s="2759"/>
    </row>
    <row r="103" spans="2:2" x14ac:dyDescent="0.2">
      <c r="B103" s="2759"/>
    </row>
    <row r="104" spans="2:2" x14ac:dyDescent="0.2">
      <c r="B104" s="2759"/>
    </row>
    <row r="105" spans="2:2" x14ac:dyDescent="0.2">
      <c r="B105" s="2759"/>
    </row>
    <row r="106" spans="2:2" x14ac:dyDescent="0.2">
      <c r="B106" s="2759"/>
    </row>
    <row r="107" spans="2:2" x14ac:dyDescent="0.2">
      <c r="B107" s="2759"/>
    </row>
    <row r="108" spans="2:2" x14ac:dyDescent="0.2">
      <c r="B108" s="2759"/>
    </row>
    <row r="109" spans="2:2" x14ac:dyDescent="0.2">
      <c r="B109" s="2759"/>
    </row>
    <row r="110" spans="2:2" x14ac:dyDescent="0.2">
      <c r="B110" s="2759"/>
    </row>
    <row r="111" spans="2:2" x14ac:dyDescent="0.2">
      <c r="B111" s="2759"/>
    </row>
    <row r="112" spans="2:2" x14ac:dyDescent="0.2">
      <c r="B112" s="2759"/>
    </row>
    <row r="113" spans="2:2" x14ac:dyDescent="0.2">
      <c r="B113" s="2759"/>
    </row>
    <row r="114" spans="2:2" x14ac:dyDescent="0.2">
      <c r="B114" s="2759"/>
    </row>
    <row r="115" spans="2:2" x14ac:dyDescent="0.2">
      <c r="B115" s="2759"/>
    </row>
    <row r="116" spans="2:2" x14ac:dyDescent="0.2">
      <c r="B116" s="2759"/>
    </row>
    <row r="117" spans="2:2" x14ac:dyDescent="0.2">
      <c r="B117" s="2759"/>
    </row>
    <row r="118" spans="2:2" x14ac:dyDescent="0.2">
      <c r="B118" s="2759"/>
    </row>
    <row r="119" spans="2:2" x14ac:dyDescent="0.2">
      <c r="B119" s="2759"/>
    </row>
    <row r="120" spans="2:2" x14ac:dyDescent="0.2">
      <c r="B120" s="2759"/>
    </row>
    <row r="121" spans="2:2" x14ac:dyDescent="0.2">
      <c r="B121" s="2759"/>
    </row>
    <row r="122" spans="2:2" x14ac:dyDescent="0.2">
      <c r="B122" s="2759"/>
    </row>
    <row r="123" spans="2:2" x14ac:dyDescent="0.2">
      <c r="B123" s="2759"/>
    </row>
    <row r="124" spans="2:2" x14ac:dyDescent="0.2">
      <c r="B124" s="2759"/>
    </row>
    <row r="125" spans="2:2" x14ac:dyDescent="0.2">
      <c r="B125" s="2759"/>
    </row>
    <row r="126" spans="2:2" x14ac:dyDescent="0.2">
      <c r="B126" s="2759"/>
    </row>
    <row r="127" spans="2:2" x14ac:dyDescent="0.2">
      <c r="B127" s="2759"/>
    </row>
    <row r="128" spans="2:2" x14ac:dyDescent="0.2">
      <c r="B128" s="2759"/>
    </row>
    <row r="129" spans="2:2" x14ac:dyDescent="0.2">
      <c r="B129" s="2759"/>
    </row>
    <row r="130" spans="2:2" x14ac:dyDescent="0.2">
      <c r="B130" s="2759"/>
    </row>
    <row r="131" spans="2:2" x14ac:dyDescent="0.2">
      <c r="B131" s="2759"/>
    </row>
    <row r="132" spans="2:2" x14ac:dyDescent="0.2">
      <c r="B132" s="2759"/>
    </row>
    <row r="133" spans="2:2" x14ac:dyDescent="0.2">
      <c r="B133" s="2759"/>
    </row>
    <row r="134" spans="2:2" x14ac:dyDescent="0.2">
      <c r="B134" s="2759"/>
    </row>
    <row r="135" spans="2:2" x14ac:dyDescent="0.2">
      <c r="B135" s="2759"/>
    </row>
    <row r="136" spans="2:2" x14ac:dyDescent="0.2">
      <c r="B136" s="2759"/>
    </row>
    <row r="137" spans="2:2" x14ac:dyDescent="0.2">
      <c r="B137" s="2759"/>
    </row>
    <row r="138" spans="2:2" x14ac:dyDescent="0.2">
      <c r="B138" s="2759"/>
    </row>
    <row r="139" spans="2:2" x14ac:dyDescent="0.2">
      <c r="B139" s="2759"/>
    </row>
    <row r="140" spans="2:2" x14ac:dyDescent="0.2">
      <c r="B140" s="2759"/>
    </row>
    <row r="141" spans="2:2" x14ac:dyDescent="0.2">
      <c r="B141" s="2759"/>
    </row>
    <row r="142" spans="2:2" x14ac:dyDescent="0.2">
      <c r="B142" s="2759"/>
    </row>
    <row r="143" spans="2:2" x14ac:dyDescent="0.2">
      <c r="B143" s="2759"/>
    </row>
    <row r="144" spans="2:2" x14ac:dyDescent="0.2">
      <c r="B144" s="2759"/>
    </row>
    <row r="145" spans="2:2" x14ac:dyDescent="0.2">
      <c r="B145" s="2759"/>
    </row>
    <row r="146" spans="2:2" x14ac:dyDescent="0.2">
      <c r="B146" s="2759"/>
    </row>
    <row r="147" spans="2:2" x14ac:dyDescent="0.2">
      <c r="B147" s="2759"/>
    </row>
    <row r="148" spans="2:2" x14ac:dyDescent="0.2">
      <c r="B148" s="2759"/>
    </row>
    <row r="149" spans="2:2" x14ac:dyDescent="0.2">
      <c r="B149" s="2759"/>
    </row>
    <row r="150" spans="2:2" x14ac:dyDescent="0.2">
      <c r="B150" s="2759"/>
    </row>
    <row r="151" spans="2:2" x14ac:dyDescent="0.2">
      <c r="B151" s="2759"/>
    </row>
    <row r="152" spans="2:2" x14ac:dyDescent="0.2">
      <c r="B152" s="2759"/>
    </row>
    <row r="153" spans="2:2" x14ac:dyDescent="0.2">
      <c r="B153" s="2759"/>
    </row>
    <row r="154" spans="2:2" x14ac:dyDescent="0.2">
      <c r="B154" s="2759"/>
    </row>
    <row r="155" spans="2:2" x14ac:dyDescent="0.2">
      <c r="B155" s="2759"/>
    </row>
    <row r="156" spans="2:2" x14ac:dyDescent="0.2">
      <c r="B156" s="2759"/>
    </row>
    <row r="157" spans="2:2" x14ac:dyDescent="0.2">
      <c r="B157" s="2759"/>
    </row>
    <row r="158" spans="2:2" x14ac:dyDescent="0.2">
      <c r="B158" s="2759"/>
    </row>
    <row r="159" spans="2:2" x14ac:dyDescent="0.2">
      <c r="B159" s="2759"/>
    </row>
    <row r="160" spans="2:2" x14ac:dyDescent="0.2">
      <c r="B160" s="2759"/>
    </row>
    <row r="161" spans="2:2" x14ac:dyDescent="0.2">
      <c r="B161" s="2759"/>
    </row>
    <row r="162" spans="2:2" x14ac:dyDescent="0.2">
      <c r="B162" s="2759"/>
    </row>
    <row r="163" spans="2:2" x14ac:dyDescent="0.2">
      <c r="B163" s="2759"/>
    </row>
    <row r="164" spans="2:2" x14ac:dyDescent="0.2">
      <c r="B164" s="2759"/>
    </row>
    <row r="165" spans="2:2" x14ac:dyDescent="0.2">
      <c r="B165" s="2759"/>
    </row>
    <row r="166" spans="2:2" x14ac:dyDescent="0.2">
      <c r="B166" s="2759"/>
    </row>
    <row r="167" spans="2:2" x14ac:dyDescent="0.2">
      <c r="B167" s="2759"/>
    </row>
    <row r="168" spans="2:2" x14ac:dyDescent="0.2">
      <c r="B168" s="2759"/>
    </row>
    <row r="169" spans="2:2" x14ac:dyDescent="0.2">
      <c r="B169" s="2759"/>
    </row>
    <row r="170" spans="2:2" x14ac:dyDescent="0.2">
      <c r="B170" s="2759"/>
    </row>
    <row r="171" spans="2:2" x14ac:dyDescent="0.2">
      <c r="B171" s="2759"/>
    </row>
    <row r="172" spans="2:2" x14ac:dyDescent="0.2">
      <c r="B172" s="2759"/>
    </row>
    <row r="173" spans="2:2" x14ac:dyDescent="0.2">
      <c r="B173" s="2759"/>
    </row>
    <row r="174" spans="2:2" x14ac:dyDescent="0.2">
      <c r="B174" s="2759"/>
    </row>
    <row r="175" spans="2:2" x14ac:dyDescent="0.2">
      <c r="B175" s="2759"/>
    </row>
    <row r="176" spans="2:2" x14ac:dyDescent="0.2">
      <c r="B176" s="2759"/>
    </row>
    <row r="177" spans="2:2" x14ac:dyDescent="0.2">
      <c r="B177" s="2759"/>
    </row>
    <row r="178" spans="2:2" x14ac:dyDescent="0.2">
      <c r="B178" s="2759"/>
    </row>
    <row r="179" spans="2:2" x14ac:dyDescent="0.2">
      <c r="B179" s="2759"/>
    </row>
    <row r="180" spans="2:2" x14ac:dyDescent="0.2">
      <c r="B180" s="2759"/>
    </row>
    <row r="181" spans="2:2" x14ac:dyDescent="0.2">
      <c r="B181" s="2759"/>
    </row>
    <row r="182" spans="2:2" x14ac:dyDescent="0.2">
      <c r="B182" s="2759"/>
    </row>
    <row r="183" spans="2:2" x14ac:dyDescent="0.2">
      <c r="B183" s="2759"/>
    </row>
    <row r="184" spans="2:2" x14ac:dyDescent="0.2">
      <c r="B184" s="2759"/>
    </row>
    <row r="185" spans="2:2" x14ac:dyDescent="0.2">
      <c r="B185" s="2759"/>
    </row>
    <row r="186" spans="2:2" x14ac:dyDescent="0.2">
      <c r="B186" s="2759"/>
    </row>
    <row r="187" spans="2:2" x14ac:dyDescent="0.2">
      <c r="B187" s="2759"/>
    </row>
    <row r="188" spans="2:2" x14ac:dyDescent="0.2">
      <c r="B188" s="2759"/>
    </row>
    <row r="189" spans="2:2" x14ac:dyDescent="0.2">
      <c r="B189" s="2759"/>
    </row>
    <row r="190" spans="2:2" x14ac:dyDescent="0.2">
      <c r="B190" s="2759"/>
    </row>
    <row r="191" spans="2:2" x14ac:dyDescent="0.2">
      <c r="B191" s="2759"/>
    </row>
    <row r="192" spans="2:2" x14ac:dyDescent="0.2">
      <c r="B192" s="2759"/>
    </row>
    <row r="193" spans="2:2" x14ac:dyDescent="0.2">
      <c r="B193" s="2759"/>
    </row>
    <row r="194" spans="2:2" x14ac:dyDescent="0.2">
      <c r="B194" s="2759"/>
    </row>
    <row r="195" spans="2:2" x14ac:dyDescent="0.2">
      <c r="B195" s="2759"/>
    </row>
    <row r="196" spans="2:2" x14ac:dyDescent="0.2">
      <c r="B196" s="2759"/>
    </row>
    <row r="197" spans="2:2" x14ac:dyDescent="0.2">
      <c r="B197" s="2759"/>
    </row>
    <row r="198" spans="2:2" x14ac:dyDescent="0.2">
      <c r="B198" s="2759"/>
    </row>
    <row r="199" spans="2:2" x14ac:dyDescent="0.2">
      <c r="B199" s="2759"/>
    </row>
    <row r="200" spans="2:2" x14ac:dyDescent="0.2">
      <c r="B200" s="2759"/>
    </row>
    <row r="201" spans="2:2" x14ac:dyDescent="0.2">
      <c r="B201" s="2759"/>
    </row>
    <row r="202" spans="2:2" x14ac:dyDescent="0.2">
      <c r="B202" s="2759"/>
    </row>
    <row r="203" spans="2:2" x14ac:dyDescent="0.2">
      <c r="B203" s="2759"/>
    </row>
    <row r="204" spans="2:2" x14ac:dyDescent="0.2">
      <c r="B204" s="2759"/>
    </row>
    <row r="205" spans="2:2" x14ac:dyDescent="0.2">
      <c r="B205" s="2759"/>
    </row>
    <row r="206" spans="2:2" x14ac:dyDescent="0.2">
      <c r="B206" s="2759"/>
    </row>
    <row r="207" spans="2:2" x14ac:dyDescent="0.2">
      <c r="B207" s="2759"/>
    </row>
    <row r="208" spans="2:2" x14ac:dyDescent="0.2">
      <c r="B208" s="2759"/>
    </row>
    <row r="209" spans="2:2" x14ac:dyDescent="0.2">
      <c r="B209" s="2759"/>
    </row>
    <row r="210" spans="2:2" x14ac:dyDescent="0.2">
      <c r="B210" s="2759"/>
    </row>
    <row r="211" spans="2:2" x14ac:dyDescent="0.2">
      <c r="B211" s="2759"/>
    </row>
    <row r="212" spans="2:2" x14ac:dyDescent="0.2">
      <c r="B212" s="2759"/>
    </row>
    <row r="213" spans="2:2" x14ac:dyDescent="0.2">
      <c r="B213" s="2759"/>
    </row>
    <row r="214" spans="2:2" x14ac:dyDescent="0.2">
      <c r="B214" s="2759"/>
    </row>
    <row r="215" spans="2:2" x14ac:dyDescent="0.2">
      <c r="B215" s="2759"/>
    </row>
    <row r="216" spans="2:2" x14ac:dyDescent="0.2">
      <c r="B216" s="2759"/>
    </row>
    <row r="217" spans="2:2" x14ac:dyDescent="0.2">
      <c r="B217" s="2759"/>
    </row>
    <row r="218" spans="2:2" x14ac:dyDescent="0.2">
      <c r="B218" s="2759"/>
    </row>
    <row r="219" spans="2:2" x14ac:dyDescent="0.2">
      <c r="B219" s="2759"/>
    </row>
    <row r="220" spans="2:2" x14ac:dyDescent="0.2">
      <c r="B220" s="2759"/>
    </row>
    <row r="221" spans="2:2" x14ac:dyDescent="0.2">
      <c r="B221" s="2759"/>
    </row>
    <row r="222" spans="2:2" x14ac:dyDescent="0.2">
      <c r="B222" s="2759"/>
    </row>
    <row r="223" spans="2:2" x14ac:dyDescent="0.2">
      <c r="B223" s="2759"/>
    </row>
    <row r="224" spans="2:2" x14ac:dyDescent="0.2">
      <c r="B224" s="2759"/>
    </row>
    <row r="225" spans="2:2" x14ac:dyDescent="0.2">
      <c r="B225" s="2759"/>
    </row>
    <row r="226" spans="2:2" x14ac:dyDescent="0.2">
      <c r="B226" s="2759"/>
    </row>
    <row r="227" spans="2:2" x14ac:dyDescent="0.2">
      <c r="B227" s="2759"/>
    </row>
    <row r="228" spans="2:2" x14ac:dyDescent="0.2">
      <c r="B228" s="2759"/>
    </row>
    <row r="229" spans="2:2" x14ac:dyDescent="0.2">
      <c r="B229" s="2759"/>
    </row>
    <row r="230" spans="2:2" x14ac:dyDescent="0.2">
      <c r="B230" s="2759"/>
    </row>
    <row r="231" spans="2:2" x14ac:dyDescent="0.2">
      <c r="B231" s="2759"/>
    </row>
    <row r="232" spans="2:2" x14ac:dyDescent="0.2">
      <c r="B232" s="2759"/>
    </row>
    <row r="233" spans="2:2" x14ac:dyDescent="0.2">
      <c r="B233" s="2759"/>
    </row>
    <row r="234" spans="2:2" x14ac:dyDescent="0.2">
      <c r="B234" s="2759"/>
    </row>
    <row r="235" spans="2:2" x14ac:dyDescent="0.2">
      <c r="B235" s="2759"/>
    </row>
    <row r="236" spans="2:2" x14ac:dyDescent="0.2">
      <c r="B236" s="2759"/>
    </row>
    <row r="237" spans="2:2" x14ac:dyDescent="0.2">
      <c r="B237" s="2759"/>
    </row>
    <row r="238" spans="2:2" x14ac:dyDescent="0.2">
      <c r="B238" s="2759"/>
    </row>
    <row r="239" spans="2:2" x14ac:dyDescent="0.2">
      <c r="B239" s="2759"/>
    </row>
    <row r="240" spans="2:2" x14ac:dyDescent="0.2">
      <c r="B240" s="2759"/>
    </row>
    <row r="241" spans="2:2" x14ac:dyDescent="0.2">
      <c r="B241" s="2759"/>
    </row>
    <row r="242" spans="2:2" x14ac:dyDescent="0.2">
      <c r="B242" s="2759"/>
    </row>
    <row r="243" spans="2:2" x14ac:dyDescent="0.2">
      <c r="B243" s="2759"/>
    </row>
    <row r="244" spans="2:2" x14ac:dyDescent="0.2">
      <c r="B244" s="2759"/>
    </row>
    <row r="245" spans="2:2" x14ac:dyDescent="0.2">
      <c r="B245" s="2759"/>
    </row>
    <row r="246" spans="2:2" x14ac:dyDescent="0.2">
      <c r="B246" s="2759"/>
    </row>
    <row r="247" spans="2:2" x14ac:dyDescent="0.2">
      <c r="B247" s="2759"/>
    </row>
    <row r="248" spans="2:2" x14ac:dyDescent="0.2">
      <c r="B248" s="2759"/>
    </row>
    <row r="249" spans="2:2" x14ac:dyDescent="0.2">
      <c r="B249" s="2759"/>
    </row>
    <row r="250" spans="2:2" x14ac:dyDescent="0.2">
      <c r="B250" s="2759"/>
    </row>
    <row r="251" spans="2:2" x14ac:dyDescent="0.2">
      <c r="B251" s="2759"/>
    </row>
    <row r="252" spans="2:2" x14ac:dyDescent="0.2">
      <c r="B252" s="2759"/>
    </row>
    <row r="253" spans="2:2" x14ac:dyDescent="0.2">
      <c r="B253" s="2759"/>
    </row>
    <row r="254" spans="2:2" x14ac:dyDescent="0.2">
      <c r="B254" s="2759"/>
    </row>
    <row r="255" spans="2:2" x14ac:dyDescent="0.2">
      <c r="B255" s="2759"/>
    </row>
    <row r="256" spans="2:2" x14ac:dyDescent="0.2">
      <c r="B256" s="2759"/>
    </row>
    <row r="257" spans="2:2" x14ac:dyDescent="0.2">
      <c r="B257" s="2759"/>
    </row>
    <row r="258" spans="2:2" x14ac:dyDescent="0.2">
      <c r="B258" s="2759"/>
    </row>
    <row r="259" spans="2:2" x14ac:dyDescent="0.2">
      <c r="B259" s="2759"/>
    </row>
    <row r="260" spans="2:2" x14ac:dyDescent="0.2">
      <c r="B260" s="2759"/>
    </row>
    <row r="261" spans="2:2" x14ac:dyDescent="0.2">
      <c r="B261" s="2759"/>
    </row>
    <row r="262" spans="2:2" x14ac:dyDescent="0.2">
      <c r="B262" s="2759"/>
    </row>
    <row r="263" spans="2:2" x14ac:dyDescent="0.2">
      <c r="B263" s="2759"/>
    </row>
    <row r="264" spans="2:2" x14ac:dyDescent="0.2">
      <c r="B264" s="2759"/>
    </row>
    <row r="265" spans="2:2" x14ac:dyDescent="0.2">
      <c r="B265" s="2759"/>
    </row>
    <row r="266" spans="2:2" x14ac:dyDescent="0.2">
      <c r="B266" s="2759"/>
    </row>
    <row r="267" spans="2:2" x14ac:dyDescent="0.2">
      <c r="B267" s="2759"/>
    </row>
    <row r="268" spans="2:2" x14ac:dyDescent="0.2">
      <c r="B268" s="2759"/>
    </row>
    <row r="269" spans="2:2" x14ac:dyDescent="0.2">
      <c r="B269" s="2759"/>
    </row>
    <row r="270" spans="2:2" x14ac:dyDescent="0.2">
      <c r="B270" s="2759"/>
    </row>
    <row r="271" spans="2:2" x14ac:dyDescent="0.2">
      <c r="B271" s="2759"/>
    </row>
    <row r="272" spans="2:2" x14ac:dyDescent="0.2">
      <c r="B272" s="2759"/>
    </row>
    <row r="273" spans="2:2" x14ac:dyDescent="0.2">
      <c r="B273" s="2759"/>
    </row>
    <row r="274" spans="2:2" x14ac:dyDescent="0.2">
      <c r="B274" s="2759"/>
    </row>
    <row r="275" spans="2:2" x14ac:dyDescent="0.2">
      <c r="B275" s="2759"/>
    </row>
    <row r="276" spans="2:2" x14ac:dyDescent="0.2">
      <c r="B276" s="2759"/>
    </row>
    <row r="277" spans="2:2" x14ac:dyDescent="0.2">
      <c r="B277" s="2759"/>
    </row>
    <row r="278" spans="2:2" x14ac:dyDescent="0.2">
      <c r="B278" s="2759"/>
    </row>
    <row r="279" spans="2:2" x14ac:dyDescent="0.2">
      <c r="B279" s="2759"/>
    </row>
    <row r="280" spans="2:2" x14ac:dyDescent="0.2">
      <c r="B280" s="2759"/>
    </row>
    <row r="281" spans="2:2" x14ac:dyDescent="0.2">
      <c r="B281" s="2759"/>
    </row>
    <row r="282" spans="2:2" x14ac:dyDescent="0.2">
      <c r="B282" s="2759"/>
    </row>
    <row r="283" spans="2:2" x14ac:dyDescent="0.2">
      <c r="B283" s="2759"/>
    </row>
    <row r="284" spans="2:2" x14ac:dyDescent="0.2">
      <c r="B284" s="2759"/>
    </row>
    <row r="285" spans="2:2" x14ac:dyDescent="0.2">
      <c r="B285" s="2759"/>
    </row>
    <row r="286" spans="2:2" x14ac:dyDescent="0.2">
      <c r="B286" s="2759"/>
    </row>
    <row r="287" spans="2:2" x14ac:dyDescent="0.2">
      <c r="B287" s="2759"/>
    </row>
    <row r="288" spans="2:2" x14ac:dyDescent="0.2">
      <c r="B288" s="2759"/>
    </row>
    <row r="289" spans="2:2" x14ac:dyDescent="0.2">
      <c r="B289" s="2759"/>
    </row>
    <row r="290" spans="2:2" x14ac:dyDescent="0.2">
      <c r="B290" s="2759"/>
    </row>
    <row r="291" spans="2:2" x14ac:dyDescent="0.2">
      <c r="B291" s="2759"/>
    </row>
    <row r="292" spans="2:2" x14ac:dyDescent="0.2">
      <c r="B292" s="2759"/>
    </row>
    <row r="293" spans="2:2" x14ac:dyDescent="0.2">
      <c r="B293" s="2759"/>
    </row>
    <row r="294" spans="2:2" x14ac:dyDescent="0.2">
      <c r="B294" s="2759"/>
    </row>
    <row r="295" spans="2:2" x14ac:dyDescent="0.2">
      <c r="B295" s="2759"/>
    </row>
    <row r="296" spans="2:2" x14ac:dyDescent="0.2">
      <c r="B296" s="2759"/>
    </row>
    <row r="297" spans="2:2" x14ac:dyDescent="0.2">
      <c r="B297" s="2759"/>
    </row>
    <row r="298" spans="2:2" x14ac:dyDescent="0.2">
      <c r="B298" s="2759"/>
    </row>
    <row r="299" spans="2:2" x14ac:dyDescent="0.2">
      <c r="B299" s="2759"/>
    </row>
    <row r="300" spans="2:2" x14ac:dyDescent="0.2">
      <c r="B300" s="2759"/>
    </row>
    <row r="301" spans="2:2" x14ac:dyDescent="0.2">
      <c r="B301" s="2759"/>
    </row>
    <row r="302" spans="2:2" x14ac:dyDescent="0.2">
      <c r="B302" s="2759"/>
    </row>
    <row r="303" spans="2:2" x14ac:dyDescent="0.2">
      <c r="B303" s="2759"/>
    </row>
    <row r="304" spans="2:2" x14ac:dyDescent="0.2">
      <c r="B304" s="2759"/>
    </row>
    <row r="305" spans="2:2" x14ac:dyDescent="0.2">
      <c r="B305" s="2759"/>
    </row>
    <row r="306" spans="2:2" x14ac:dyDescent="0.2">
      <c r="B306" s="2759"/>
    </row>
    <row r="307" spans="2:2" x14ac:dyDescent="0.2">
      <c r="B307" s="2759"/>
    </row>
    <row r="308" spans="2:2" x14ac:dyDescent="0.2">
      <c r="B308" s="2759"/>
    </row>
    <row r="309" spans="2:2" x14ac:dyDescent="0.2">
      <c r="B309" s="2759"/>
    </row>
    <row r="310" spans="2:2" x14ac:dyDescent="0.2">
      <c r="B310" s="2759"/>
    </row>
    <row r="311" spans="2:2" x14ac:dyDescent="0.2">
      <c r="B311" s="2759"/>
    </row>
    <row r="312" spans="2:2" x14ac:dyDescent="0.2">
      <c r="B312" s="2759"/>
    </row>
    <row r="313" spans="2:2" x14ac:dyDescent="0.2">
      <c r="B313" s="2759"/>
    </row>
    <row r="314" spans="2:2" x14ac:dyDescent="0.2">
      <c r="B314" s="2759"/>
    </row>
    <row r="315" spans="2:2" x14ac:dyDescent="0.2">
      <c r="B315" s="2759"/>
    </row>
    <row r="316" spans="2:2" x14ac:dyDescent="0.2">
      <c r="B316" s="2759"/>
    </row>
    <row r="317" spans="2:2" x14ac:dyDescent="0.2">
      <c r="B317" s="2759"/>
    </row>
    <row r="318" spans="2:2" x14ac:dyDescent="0.2">
      <c r="B318" s="2759"/>
    </row>
    <row r="319" spans="2:2" x14ac:dyDescent="0.2">
      <c r="B319" s="2759"/>
    </row>
    <row r="320" spans="2:2" x14ac:dyDescent="0.2">
      <c r="B320" s="2759"/>
    </row>
    <row r="321" spans="2:2" x14ac:dyDescent="0.2">
      <c r="B321" s="2759"/>
    </row>
    <row r="322" spans="2:2" x14ac:dyDescent="0.2">
      <c r="B322" s="2759"/>
    </row>
    <row r="323" spans="2:2" x14ac:dyDescent="0.2">
      <c r="B323" s="2759"/>
    </row>
    <row r="324" spans="2:2" x14ac:dyDescent="0.2">
      <c r="B324" s="2759"/>
    </row>
    <row r="325" spans="2:2" x14ac:dyDescent="0.2">
      <c r="B325" s="2759"/>
    </row>
    <row r="326" spans="2:2" x14ac:dyDescent="0.2">
      <c r="B326" s="2759"/>
    </row>
    <row r="327" spans="2:2" x14ac:dyDescent="0.2">
      <c r="B327" s="2759"/>
    </row>
    <row r="328" spans="2:2" x14ac:dyDescent="0.2">
      <c r="B328" s="2759"/>
    </row>
    <row r="329" spans="2:2" x14ac:dyDescent="0.2">
      <c r="B329" s="2759"/>
    </row>
    <row r="330" spans="2:2" x14ac:dyDescent="0.2">
      <c r="B330" s="2759"/>
    </row>
    <row r="331" spans="2:2" x14ac:dyDescent="0.2">
      <c r="B331" s="2759"/>
    </row>
    <row r="332" spans="2:2" x14ac:dyDescent="0.2">
      <c r="B332" s="2759"/>
    </row>
    <row r="333" spans="2:2" x14ac:dyDescent="0.2">
      <c r="B333" s="2759"/>
    </row>
    <row r="334" spans="2:2" x14ac:dyDescent="0.2">
      <c r="B334" s="2759"/>
    </row>
    <row r="335" spans="2:2" x14ac:dyDescent="0.2">
      <c r="B335" s="2759"/>
    </row>
    <row r="336" spans="2:2" x14ac:dyDescent="0.2">
      <c r="B336" s="2759"/>
    </row>
    <row r="337" spans="2:2" x14ac:dyDescent="0.2">
      <c r="B337" s="2759"/>
    </row>
    <row r="338" spans="2:2" x14ac:dyDescent="0.2">
      <c r="B338" s="2759"/>
    </row>
    <row r="339" spans="2:2" x14ac:dyDescent="0.2">
      <c r="B339" s="2759"/>
    </row>
    <row r="340" spans="2:2" x14ac:dyDescent="0.2">
      <c r="B340" s="2759"/>
    </row>
    <row r="341" spans="2:2" x14ac:dyDescent="0.2">
      <c r="B341" s="2759"/>
    </row>
    <row r="342" spans="2:2" x14ac:dyDescent="0.2">
      <c r="B342" s="2759"/>
    </row>
    <row r="343" spans="2:2" x14ac:dyDescent="0.2">
      <c r="B343" s="2759"/>
    </row>
    <row r="344" spans="2:2" x14ac:dyDescent="0.2">
      <c r="B344" s="2759"/>
    </row>
    <row r="345" spans="2:2" x14ac:dyDescent="0.2">
      <c r="B345" s="2759"/>
    </row>
    <row r="346" spans="2:2" x14ac:dyDescent="0.2">
      <c r="B346" s="2759"/>
    </row>
    <row r="347" spans="2:2" x14ac:dyDescent="0.2">
      <c r="B347" s="2759"/>
    </row>
    <row r="348" spans="2:2" x14ac:dyDescent="0.2">
      <c r="B348" s="2759"/>
    </row>
    <row r="349" spans="2:2" x14ac:dyDescent="0.2">
      <c r="B349" s="2759"/>
    </row>
    <row r="350" spans="2:2" x14ac:dyDescent="0.2">
      <c r="B350" s="2759"/>
    </row>
    <row r="351" spans="2:2" x14ac:dyDescent="0.2">
      <c r="B351" s="2759"/>
    </row>
    <row r="352" spans="2:2" x14ac:dyDescent="0.2">
      <c r="B352" s="2759"/>
    </row>
    <row r="353" spans="2:2" x14ac:dyDescent="0.2">
      <c r="B353" s="2759"/>
    </row>
    <row r="354" spans="2:2" x14ac:dyDescent="0.2">
      <c r="B354" s="2759"/>
    </row>
    <row r="355" spans="2:2" x14ac:dyDescent="0.2">
      <c r="B355" s="2759"/>
    </row>
    <row r="356" spans="2:2" x14ac:dyDescent="0.2">
      <c r="B356" s="2759"/>
    </row>
    <row r="357" spans="2:2" x14ac:dyDescent="0.2">
      <c r="B357" s="2759"/>
    </row>
    <row r="358" spans="2:2" x14ac:dyDescent="0.2">
      <c r="B358" s="2759"/>
    </row>
    <row r="359" spans="2:2" x14ac:dyDescent="0.2">
      <c r="B359" s="2759"/>
    </row>
    <row r="360" spans="2:2" x14ac:dyDescent="0.2">
      <c r="B360" s="2759"/>
    </row>
    <row r="361" spans="2:2" x14ac:dyDescent="0.2">
      <c r="B361" s="2759"/>
    </row>
    <row r="362" spans="2:2" x14ac:dyDescent="0.2">
      <c r="B362" s="2759"/>
    </row>
    <row r="363" spans="2:2" x14ac:dyDescent="0.2">
      <c r="B363" s="2759"/>
    </row>
    <row r="364" spans="2:2" x14ac:dyDescent="0.2">
      <c r="B364" s="2759"/>
    </row>
    <row r="365" spans="2:2" x14ac:dyDescent="0.2">
      <c r="B365" s="2759"/>
    </row>
    <row r="366" spans="2:2" x14ac:dyDescent="0.2">
      <c r="B366" s="2759"/>
    </row>
    <row r="367" spans="2:2" x14ac:dyDescent="0.2">
      <c r="B367" s="2759"/>
    </row>
    <row r="368" spans="2:2" x14ac:dyDescent="0.2">
      <c r="B368" s="2759"/>
    </row>
    <row r="369" spans="2:2" x14ac:dyDescent="0.2">
      <c r="B369" s="2759"/>
    </row>
    <row r="370" spans="2:2" x14ac:dyDescent="0.2">
      <c r="B370" s="2759"/>
    </row>
    <row r="371" spans="2:2" x14ac:dyDescent="0.2">
      <c r="B371" s="2759"/>
    </row>
    <row r="372" spans="2:2" x14ac:dyDescent="0.2">
      <c r="B372" s="2759"/>
    </row>
    <row r="373" spans="2:2" x14ac:dyDescent="0.2">
      <c r="B373" s="2759"/>
    </row>
    <row r="374" spans="2:2" x14ac:dyDescent="0.2">
      <c r="B374" s="2759"/>
    </row>
    <row r="375" spans="2:2" x14ac:dyDescent="0.2">
      <c r="B375" s="2759"/>
    </row>
    <row r="376" spans="2:2" x14ac:dyDescent="0.2">
      <c r="B376" s="2759"/>
    </row>
    <row r="377" spans="2:2" x14ac:dyDescent="0.2">
      <c r="B377" s="2759"/>
    </row>
    <row r="378" spans="2:2" x14ac:dyDescent="0.2">
      <c r="B378" s="2759"/>
    </row>
    <row r="379" spans="2:2" x14ac:dyDescent="0.2">
      <c r="B379" s="2759"/>
    </row>
    <row r="380" spans="2:2" x14ac:dyDescent="0.2">
      <c r="B380" s="2759"/>
    </row>
    <row r="381" spans="2:2" x14ac:dyDescent="0.2">
      <c r="B381" s="2759"/>
    </row>
    <row r="382" spans="2:2" x14ac:dyDescent="0.2">
      <c r="B382" s="2759"/>
    </row>
    <row r="383" spans="2:2" x14ac:dyDescent="0.2">
      <c r="B383" s="2759"/>
    </row>
    <row r="384" spans="2:2" x14ac:dyDescent="0.2">
      <c r="B384" s="2759"/>
    </row>
    <row r="385" spans="2:2" x14ac:dyDescent="0.2">
      <c r="B385" s="2759"/>
    </row>
    <row r="386" spans="2:2" x14ac:dyDescent="0.2">
      <c r="B386" s="2759"/>
    </row>
    <row r="387" spans="2:2" x14ac:dyDescent="0.2">
      <c r="B387" s="2759"/>
    </row>
    <row r="388" spans="2:2" x14ac:dyDescent="0.2">
      <c r="B388" s="2759"/>
    </row>
    <row r="389" spans="2:2" x14ac:dyDescent="0.2">
      <c r="B389" s="2759"/>
    </row>
    <row r="390" spans="2:2" x14ac:dyDescent="0.2">
      <c r="B390" s="2759"/>
    </row>
    <row r="391" spans="2:2" x14ac:dyDescent="0.2">
      <c r="B391" s="2759"/>
    </row>
    <row r="392" spans="2:2" x14ac:dyDescent="0.2">
      <c r="B392" s="2759"/>
    </row>
    <row r="393" spans="2:2" x14ac:dyDescent="0.2">
      <c r="B393" s="2759"/>
    </row>
    <row r="394" spans="2:2" x14ac:dyDescent="0.2">
      <c r="B394" s="2759"/>
    </row>
    <row r="395" spans="2:2" x14ac:dyDescent="0.2">
      <c r="B395" s="2759"/>
    </row>
    <row r="396" spans="2:2" x14ac:dyDescent="0.2">
      <c r="B396" s="2759"/>
    </row>
    <row r="397" spans="2:2" x14ac:dyDescent="0.2">
      <c r="B397" s="2759"/>
    </row>
    <row r="398" spans="2:2" x14ac:dyDescent="0.2">
      <c r="B398" s="2759"/>
    </row>
    <row r="399" spans="2:2" x14ac:dyDescent="0.2">
      <c r="B399" s="2759"/>
    </row>
    <row r="400" spans="2:2" x14ac:dyDescent="0.2">
      <c r="B400" s="2759"/>
    </row>
    <row r="401" spans="2:2" x14ac:dyDescent="0.2">
      <c r="B401" s="2759"/>
    </row>
    <row r="402" spans="2:2" x14ac:dyDescent="0.2">
      <c r="B402" s="2759"/>
    </row>
    <row r="403" spans="2:2" x14ac:dyDescent="0.2">
      <c r="B403" s="2759"/>
    </row>
    <row r="404" spans="2:2" x14ac:dyDescent="0.2">
      <c r="B404" s="2759"/>
    </row>
    <row r="405" spans="2:2" x14ac:dyDescent="0.2">
      <c r="B405" s="2759"/>
    </row>
    <row r="406" spans="2:2" x14ac:dyDescent="0.2">
      <c r="B406" s="2759"/>
    </row>
    <row r="407" spans="2:2" x14ac:dyDescent="0.2">
      <c r="B407" s="2759"/>
    </row>
    <row r="408" spans="2:2" x14ac:dyDescent="0.2">
      <c r="B408" s="2759"/>
    </row>
    <row r="409" spans="2:2" x14ac:dyDescent="0.2">
      <c r="B409" s="2759"/>
    </row>
    <row r="410" spans="2:2" x14ac:dyDescent="0.2">
      <c r="B410" s="2759"/>
    </row>
    <row r="411" spans="2:2" x14ac:dyDescent="0.2">
      <c r="B411" s="2759"/>
    </row>
    <row r="412" spans="2:2" x14ac:dyDescent="0.2">
      <c r="B412" s="2759"/>
    </row>
    <row r="413" spans="2:2" x14ac:dyDescent="0.2">
      <c r="B413" s="2759"/>
    </row>
    <row r="414" spans="2:2" x14ac:dyDescent="0.2">
      <c r="B414" s="2759"/>
    </row>
    <row r="415" spans="2:2" x14ac:dyDescent="0.2">
      <c r="B415" s="2759"/>
    </row>
    <row r="416" spans="2:2" x14ac:dyDescent="0.2">
      <c r="B416" s="2759"/>
    </row>
    <row r="417" spans="2:2" x14ac:dyDescent="0.2">
      <c r="B417" s="2759"/>
    </row>
    <row r="418" spans="2:2" x14ac:dyDescent="0.2">
      <c r="B418" s="2759"/>
    </row>
    <row r="419" spans="2:2" x14ac:dyDescent="0.2">
      <c r="B419" s="2759"/>
    </row>
    <row r="420" spans="2:2" x14ac:dyDescent="0.2">
      <c r="B420" s="2759"/>
    </row>
    <row r="421" spans="2:2" x14ac:dyDescent="0.2">
      <c r="B421" s="2759"/>
    </row>
    <row r="422" spans="2:2" x14ac:dyDescent="0.2">
      <c r="B422" s="2759"/>
    </row>
    <row r="423" spans="2:2" x14ac:dyDescent="0.2">
      <c r="B423" s="2759"/>
    </row>
    <row r="424" spans="2:2" x14ac:dyDescent="0.2">
      <c r="B424" s="2759"/>
    </row>
    <row r="425" spans="2:2" x14ac:dyDescent="0.2">
      <c r="B425" s="2759"/>
    </row>
    <row r="426" spans="2:2" x14ac:dyDescent="0.2">
      <c r="B426" s="2759"/>
    </row>
    <row r="427" spans="2:2" x14ac:dyDescent="0.2">
      <c r="B427" s="2759"/>
    </row>
    <row r="428" spans="2:2" x14ac:dyDescent="0.2">
      <c r="B428" s="2759"/>
    </row>
    <row r="429" spans="2:2" x14ac:dyDescent="0.2">
      <c r="B429" s="2759"/>
    </row>
    <row r="430" spans="2:2" x14ac:dyDescent="0.2">
      <c r="B430" s="2759"/>
    </row>
    <row r="431" spans="2:2" x14ac:dyDescent="0.2">
      <c r="B431" s="2759"/>
    </row>
    <row r="432" spans="2:2" x14ac:dyDescent="0.2">
      <c r="B432" s="2759"/>
    </row>
    <row r="433" spans="2:2" x14ac:dyDescent="0.2">
      <c r="B433" s="2759"/>
    </row>
    <row r="434" spans="2:2" x14ac:dyDescent="0.2">
      <c r="B434" s="2759"/>
    </row>
    <row r="435" spans="2:2" x14ac:dyDescent="0.2">
      <c r="B435" s="2759"/>
    </row>
    <row r="436" spans="2:2" x14ac:dyDescent="0.2">
      <c r="B436" s="2759"/>
    </row>
    <row r="437" spans="2:2" x14ac:dyDescent="0.2">
      <c r="B437" s="2759"/>
    </row>
    <row r="438" spans="2:2" x14ac:dyDescent="0.2">
      <c r="B438" s="2759"/>
    </row>
    <row r="439" spans="2:2" x14ac:dyDescent="0.2">
      <c r="B439" s="2759"/>
    </row>
    <row r="440" spans="2:2" x14ac:dyDescent="0.2">
      <c r="B440" s="2759"/>
    </row>
    <row r="441" spans="2:2" x14ac:dyDescent="0.2">
      <c r="B441" s="2759"/>
    </row>
    <row r="442" spans="2:2" x14ac:dyDescent="0.2">
      <c r="B442" s="2759"/>
    </row>
    <row r="443" spans="2:2" x14ac:dyDescent="0.2">
      <c r="B443" s="2759"/>
    </row>
    <row r="444" spans="2:2" x14ac:dyDescent="0.2">
      <c r="B444" s="2759"/>
    </row>
    <row r="445" spans="2:2" x14ac:dyDescent="0.2">
      <c r="B445" s="2759"/>
    </row>
    <row r="446" spans="2:2" x14ac:dyDescent="0.2">
      <c r="B446" s="2759"/>
    </row>
    <row r="447" spans="2:2" x14ac:dyDescent="0.2">
      <c r="B447" s="2759"/>
    </row>
    <row r="448" spans="2:2" x14ac:dyDescent="0.2">
      <c r="B448" s="2759"/>
    </row>
    <row r="449" spans="2:2" x14ac:dyDescent="0.2">
      <c r="B449" s="2759"/>
    </row>
    <row r="450" spans="2:2" x14ac:dyDescent="0.2">
      <c r="B450" s="2759"/>
    </row>
    <row r="451" spans="2:2" x14ac:dyDescent="0.2">
      <c r="B451" s="2759"/>
    </row>
    <row r="452" spans="2:2" x14ac:dyDescent="0.2">
      <c r="B452" s="2759"/>
    </row>
    <row r="453" spans="2:2" x14ac:dyDescent="0.2">
      <c r="B453" s="2759"/>
    </row>
    <row r="454" spans="2:2" x14ac:dyDescent="0.2">
      <c r="B454" s="2759"/>
    </row>
    <row r="455" spans="2:2" x14ac:dyDescent="0.2">
      <c r="B455" s="2759"/>
    </row>
    <row r="456" spans="2:2" x14ac:dyDescent="0.2">
      <c r="B456" s="2759"/>
    </row>
    <row r="457" spans="2:2" x14ac:dyDescent="0.2">
      <c r="B457" s="2759"/>
    </row>
    <row r="458" spans="2:2" x14ac:dyDescent="0.2">
      <c r="B458" s="2759"/>
    </row>
    <row r="459" spans="2:2" x14ac:dyDescent="0.2">
      <c r="B459" s="2759"/>
    </row>
    <row r="460" spans="2:2" x14ac:dyDescent="0.2">
      <c r="B460" s="2759"/>
    </row>
    <row r="461" spans="2:2" x14ac:dyDescent="0.2">
      <c r="B461" s="2759"/>
    </row>
    <row r="462" spans="2:2" x14ac:dyDescent="0.2">
      <c r="B462" s="2759"/>
    </row>
    <row r="463" spans="2:2" x14ac:dyDescent="0.2">
      <c r="B463" s="2759"/>
    </row>
    <row r="464" spans="2:2" x14ac:dyDescent="0.2">
      <c r="B464" s="2759"/>
    </row>
    <row r="465" spans="2:2" x14ac:dyDescent="0.2">
      <c r="B465" s="2759"/>
    </row>
    <row r="466" spans="2:2" x14ac:dyDescent="0.2">
      <c r="B466" s="2759"/>
    </row>
    <row r="467" spans="2:2" x14ac:dyDescent="0.2">
      <c r="B467" s="2759"/>
    </row>
    <row r="468" spans="2:2" x14ac:dyDescent="0.2">
      <c r="B468" s="2759"/>
    </row>
    <row r="469" spans="2:2" x14ac:dyDescent="0.2">
      <c r="B469" s="2759"/>
    </row>
    <row r="470" spans="2:2" x14ac:dyDescent="0.2">
      <c r="B470" s="2759"/>
    </row>
    <row r="471" spans="2:2" x14ac:dyDescent="0.2">
      <c r="B471" s="2759"/>
    </row>
    <row r="472" spans="2:2" x14ac:dyDescent="0.2">
      <c r="B472" s="2759"/>
    </row>
    <row r="473" spans="2:2" x14ac:dyDescent="0.2">
      <c r="B473" s="2759"/>
    </row>
    <row r="474" spans="2:2" x14ac:dyDescent="0.2">
      <c r="B474" s="2759"/>
    </row>
    <row r="475" spans="2:2" x14ac:dyDescent="0.2">
      <c r="B475" s="2759"/>
    </row>
    <row r="476" spans="2:2" x14ac:dyDescent="0.2">
      <c r="B476" s="2759"/>
    </row>
    <row r="477" spans="2:2" x14ac:dyDescent="0.2">
      <c r="B477" s="2759"/>
    </row>
    <row r="478" spans="2:2" x14ac:dyDescent="0.2">
      <c r="B478" s="2759"/>
    </row>
    <row r="479" spans="2:2" x14ac:dyDescent="0.2">
      <c r="B479" s="2759"/>
    </row>
    <row r="480" spans="2:2" x14ac:dyDescent="0.2">
      <c r="B480" s="2759"/>
    </row>
    <row r="481" spans="2:2" x14ac:dyDescent="0.2">
      <c r="B481" s="2759"/>
    </row>
    <row r="482" spans="2:2" x14ac:dyDescent="0.2">
      <c r="B482" s="2759"/>
    </row>
    <row r="483" spans="2:2" x14ac:dyDescent="0.2">
      <c r="B483" s="2759"/>
    </row>
    <row r="484" spans="2:2" x14ac:dyDescent="0.2">
      <c r="B484" s="2759"/>
    </row>
    <row r="485" spans="2:2" x14ac:dyDescent="0.2">
      <c r="B485" s="2759"/>
    </row>
    <row r="486" spans="2:2" x14ac:dyDescent="0.2">
      <c r="B486" s="2759"/>
    </row>
    <row r="487" spans="2:2" x14ac:dyDescent="0.2">
      <c r="B487" s="2759"/>
    </row>
    <row r="488" spans="2:2" x14ac:dyDescent="0.2">
      <c r="B488" s="2759"/>
    </row>
    <row r="489" spans="2:2" x14ac:dyDescent="0.2">
      <c r="B489" s="2759"/>
    </row>
    <row r="490" spans="2:2" x14ac:dyDescent="0.2">
      <c r="B490" s="2759"/>
    </row>
    <row r="491" spans="2:2" x14ac:dyDescent="0.2">
      <c r="B491" s="2759"/>
    </row>
    <row r="492" spans="2:2" x14ac:dyDescent="0.2">
      <c r="B492" s="2759"/>
    </row>
    <row r="493" spans="2:2" x14ac:dyDescent="0.2">
      <c r="B493" s="2759"/>
    </row>
    <row r="494" spans="2:2" x14ac:dyDescent="0.2">
      <c r="B494" s="2759"/>
    </row>
    <row r="495" spans="2:2" x14ac:dyDescent="0.2">
      <c r="B495" s="2759"/>
    </row>
    <row r="496" spans="2:2" x14ac:dyDescent="0.2">
      <c r="B496" s="2759"/>
    </row>
    <row r="497" spans="2:2" x14ac:dyDescent="0.2">
      <c r="B497" s="2759"/>
    </row>
    <row r="498" spans="2:2" x14ac:dyDescent="0.2">
      <c r="B498" s="2759"/>
    </row>
    <row r="499" spans="2:2" x14ac:dyDescent="0.2">
      <c r="B499" s="2759"/>
    </row>
    <row r="500" spans="2:2" x14ac:dyDescent="0.2">
      <c r="B500" s="2759"/>
    </row>
    <row r="501" spans="2:2" x14ac:dyDescent="0.2">
      <c r="B501" s="2759"/>
    </row>
    <row r="502" spans="2:2" x14ac:dyDescent="0.2">
      <c r="B502" s="2759"/>
    </row>
    <row r="503" spans="2:2" x14ac:dyDescent="0.2">
      <c r="B503" s="2759"/>
    </row>
    <row r="504" spans="2:2" x14ac:dyDescent="0.2">
      <c r="B504" s="2759"/>
    </row>
    <row r="505" spans="2:2" x14ac:dyDescent="0.2">
      <c r="B505" s="2759"/>
    </row>
    <row r="506" spans="2:2" x14ac:dyDescent="0.2">
      <c r="B506" s="2759"/>
    </row>
    <row r="507" spans="2:2" x14ac:dyDescent="0.2">
      <c r="B507" s="2759"/>
    </row>
    <row r="508" spans="2:2" x14ac:dyDescent="0.2">
      <c r="B508" s="2759"/>
    </row>
    <row r="509" spans="2:2" x14ac:dyDescent="0.2">
      <c r="B509" s="2759"/>
    </row>
    <row r="510" spans="2:2" x14ac:dyDescent="0.2">
      <c r="B510" s="2759"/>
    </row>
    <row r="511" spans="2:2" x14ac:dyDescent="0.2">
      <c r="B511" s="2759"/>
    </row>
    <row r="512" spans="2:2" x14ac:dyDescent="0.2">
      <c r="B512" s="2759"/>
    </row>
    <row r="513" spans="2:2" x14ac:dyDescent="0.2">
      <c r="B513" s="2759"/>
    </row>
    <row r="514" spans="2:2" x14ac:dyDescent="0.2">
      <c r="B514" s="2759"/>
    </row>
    <row r="515" spans="2:2" x14ac:dyDescent="0.2">
      <c r="B515" s="2759"/>
    </row>
    <row r="516" spans="2:2" x14ac:dyDescent="0.2">
      <c r="B516" s="2759"/>
    </row>
    <row r="517" spans="2:2" x14ac:dyDescent="0.2">
      <c r="B517" s="2759"/>
    </row>
    <row r="518" spans="2:2" x14ac:dyDescent="0.2">
      <c r="B518" s="2759"/>
    </row>
    <row r="519" spans="2:2" x14ac:dyDescent="0.2">
      <c r="B519" s="2759"/>
    </row>
    <row r="520" spans="2:2" x14ac:dyDescent="0.2">
      <c r="B520" s="2759"/>
    </row>
    <row r="521" spans="2:2" x14ac:dyDescent="0.2">
      <c r="B521" s="2759"/>
    </row>
    <row r="522" spans="2:2" x14ac:dyDescent="0.2">
      <c r="B522" s="2759"/>
    </row>
    <row r="523" spans="2:2" x14ac:dyDescent="0.2">
      <c r="B523" s="2759"/>
    </row>
    <row r="524" spans="2:2" x14ac:dyDescent="0.2">
      <c r="B524" s="2759"/>
    </row>
    <row r="525" spans="2:2" x14ac:dyDescent="0.2">
      <c r="B525" s="2759"/>
    </row>
    <row r="526" spans="2:2" x14ac:dyDescent="0.2">
      <c r="B526" s="2759"/>
    </row>
    <row r="527" spans="2:2" x14ac:dyDescent="0.2">
      <c r="B527" s="2759"/>
    </row>
    <row r="528" spans="2:2" x14ac:dyDescent="0.2">
      <c r="B528" s="2759"/>
    </row>
    <row r="529" spans="2:2" x14ac:dyDescent="0.2">
      <c r="B529" s="2759"/>
    </row>
    <row r="530" spans="2:2" x14ac:dyDescent="0.2">
      <c r="B530" s="2759"/>
    </row>
    <row r="531" spans="2:2" x14ac:dyDescent="0.2">
      <c r="B531" s="2759"/>
    </row>
    <row r="532" spans="2:2" x14ac:dyDescent="0.2">
      <c r="B532" s="2759"/>
    </row>
    <row r="533" spans="2:2" x14ac:dyDescent="0.2">
      <c r="B533" s="2759"/>
    </row>
    <row r="534" spans="2:2" x14ac:dyDescent="0.2">
      <c r="B534" s="2759"/>
    </row>
  </sheetData>
  <mergeCells count="4">
    <mergeCell ref="A1:A2"/>
    <mergeCell ref="D10:H10"/>
    <mergeCell ref="A40:A41"/>
    <mergeCell ref="B4:J4"/>
  </mergeCells>
  <pageMargins left="0.39370078740157483" right="0.39370078740157483" top="0.78740157480314965" bottom="0.39370078740157483" header="0.51181102362204722" footer="0.31496062992125984"/>
  <pageSetup orientation="landscape" r:id="rId1"/>
  <headerFooter alignWithMargins="0">
    <oddHeader>&amp;LOrganisme _______________________________________&amp;RCode géographique ____________</oddHeader>
  </headerFooter>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6"/>
  <sheetViews>
    <sheetView zoomScaleNormal="100" workbookViewId="0"/>
  </sheetViews>
  <sheetFormatPr baseColWidth="10" defaultColWidth="11.42578125" defaultRowHeight="12.75" x14ac:dyDescent="0.2"/>
  <cols>
    <col min="1" max="1" width="2.5703125" style="2086" customWidth="1"/>
    <col min="2" max="2" width="2.42578125" style="2086" customWidth="1"/>
    <col min="3" max="3" width="55.42578125" style="2086" customWidth="1"/>
    <col min="4" max="4" width="4.5703125" style="2086" customWidth="1"/>
    <col min="5" max="5" width="2.85546875" style="2086" customWidth="1"/>
    <col min="6" max="6" width="2.85546875" style="2109" customWidth="1"/>
    <col min="7" max="8" width="2.85546875" style="2086" customWidth="1"/>
    <col min="9" max="9" width="4.140625" style="2086" customWidth="1"/>
    <col min="10" max="10" width="2.85546875" style="2109" customWidth="1"/>
    <col min="11" max="12" width="2.85546875" style="2086" customWidth="1"/>
    <col min="13" max="13" width="4" style="2086" customWidth="1"/>
    <col min="14" max="14" width="2.85546875" style="2109" customWidth="1"/>
    <col min="15" max="15" width="3.42578125" style="2086" customWidth="1"/>
    <col min="16" max="16" width="1" style="2086" customWidth="1"/>
    <col min="17" max="256" width="11.42578125" style="2086"/>
    <col min="257" max="257" width="2.5703125" style="2086" customWidth="1"/>
    <col min="258" max="258" width="2.42578125" style="2086" customWidth="1"/>
    <col min="259" max="259" width="55.42578125" style="2086" customWidth="1"/>
    <col min="260" max="260" width="4.5703125" style="2086" customWidth="1"/>
    <col min="261" max="264" width="2.85546875" style="2086" customWidth="1"/>
    <col min="265" max="265" width="4.85546875" style="2086" customWidth="1"/>
    <col min="266" max="268" width="2.85546875" style="2086" customWidth="1"/>
    <col min="269" max="269" width="4.7109375" style="2086" customWidth="1"/>
    <col min="270" max="270" width="2.85546875" style="2086" customWidth="1"/>
    <col min="271" max="271" width="3.42578125" style="2086" customWidth="1"/>
    <col min="272" max="272" width="1" style="2086" customWidth="1"/>
    <col min="273" max="512" width="11.42578125" style="2086"/>
    <col min="513" max="513" width="2.5703125" style="2086" customWidth="1"/>
    <col min="514" max="514" width="2.42578125" style="2086" customWidth="1"/>
    <col min="515" max="515" width="55.42578125" style="2086" customWidth="1"/>
    <col min="516" max="516" width="4.5703125" style="2086" customWidth="1"/>
    <col min="517" max="520" width="2.85546875" style="2086" customWidth="1"/>
    <col min="521" max="521" width="4.85546875" style="2086" customWidth="1"/>
    <col min="522" max="524" width="2.85546875" style="2086" customWidth="1"/>
    <col min="525" max="525" width="4.7109375" style="2086" customWidth="1"/>
    <col min="526" max="526" width="2.85546875" style="2086" customWidth="1"/>
    <col min="527" max="527" width="3.42578125" style="2086" customWidth="1"/>
    <col min="528" max="528" width="1" style="2086" customWidth="1"/>
    <col min="529" max="768" width="11.42578125" style="2086"/>
    <col min="769" max="769" width="2.5703125" style="2086" customWidth="1"/>
    <col min="770" max="770" width="2.42578125" style="2086" customWidth="1"/>
    <col min="771" max="771" width="55.42578125" style="2086" customWidth="1"/>
    <col min="772" max="772" width="4.5703125" style="2086" customWidth="1"/>
    <col min="773" max="776" width="2.85546875" style="2086" customWidth="1"/>
    <col min="777" max="777" width="4.85546875" style="2086" customWidth="1"/>
    <col min="778" max="780" width="2.85546875" style="2086" customWidth="1"/>
    <col min="781" max="781" width="4.7109375" style="2086" customWidth="1"/>
    <col min="782" max="782" width="2.85546875" style="2086" customWidth="1"/>
    <col min="783" max="783" width="3.42578125" style="2086" customWidth="1"/>
    <col min="784" max="784" width="1" style="2086" customWidth="1"/>
    <col min="785" max="1024" width="11.42578125" style="2086"/>
    <col min="1025" max="1025" width="2.5703125" style="2086" customWidth="1"/>
    <col min="1026" max="1026" width="2.42578125" style="2086" customWidth="1"/>
    <col min="1027" max="1027" width="55.42578125" style="2086" customWidth="1"/>
    <col min="1028" max="1028" width="4.5703125" style="2086" customWidth="1"/>
    <col min="1029" max="1032" width="2.85546875" style="2086" customWidth="1"/>
    <col min="1033" max="1033" width="4.85546875" style="2086" customWidth="1"/>
    <col min="1034" max="1036" width="2.85546875" style="2086" customWidth="1"/>
    <col min="1037" max="1037" width="4.7109375" style="2086" customWidth="1"/>
    <col min="1038" max="1038" width="2.85546875" style="2086" customWidth="1"/>
    <col min="1039" max="1039" width="3.42578125" style="2086" customWidth="1"/>
    <col min="1040" max="1040" width="1" style="2086" customWidth="1"/>
    <col min="1041" max="1280" width="11.42578125" style="2086"/>
    <col min="1281" max="1281" width="2.5703125" style="2086" customWidth="1"/>
    <col min="1282" max="1282" width="2.42578125" style="2086" customWidth="1"/>
    <col min="1283" max="1283" width="55.42578125" style="2086" customWidth="1"/>
    <col min="1284" max="1284" width="4.5703125" style="2086" customWidth="1"/>
    <col min="1285" max="1288" width="2.85546875" style="2086" customWidth="1"/>
    <col min="1289" max="1289" width="4.85546875" style="2086" customWidth="1"/>
    <col min="1290" max="1292" width="2.85546875" style="2086" customWidth="1"/>
    <col min="1293" max="1293" width="4.7109375" style="2086" customWidth="1"/>
    <col min="1294" max="1294" width="2.85546875" style="2086" customWidth="1"/>
    <col min="1295" max="1295" width="3.42578125" style="2086" customWidth="1"/>
    <col min="1296" max="1296" width="1" style="2086" customWidth="1"/>
    <col min="1297" max="1536" width="11.42578125" style="2086"/>
    <col min="1537" max="1537" width="2.5703125" style="2086" customWidth="1"/>
    <col min="1538" max="1538" width="2.42578125" style="2086" customWidth="1"/>
    <col min="1539" max="1539" width="55.42578125" style="2086" customWidth="1"/>
    <col min="1540" max="1540" width="4.5703125" style="2086" customWidth="1"/>
    <col min="1541" max="1544" width="2.85546875" style="2086" customWidth="1"/>
    <col min="1545" max="1545" width="4.85546875" style="2086" customWidth="1"/>
    <col min="1546" max="1548" width="2.85546875" style="2086" customWidth="1"/>
    <col min="1549" max="1549" width="4.7109375" style="2086" customWidth="1"/>
    <col min="1550" max="1550" width="2.85546875" style="2086" customWidth="1"/>
    <col min="1551" max="1551" width="3.42578125" style="2086" customWidth="1"/>
    <col min="1552" max="1552" width="1" style="2086" customWidth="1"/>
    <col min="1553" max="1792" width="11.42578125" style="2086"/>
    <col min="1793" max="1793" width="2.5703125" style="2086" customWidth="1"/>
    <col min="1794" max="1794" width="2.42578125" style="2086" customWidth="1"/>
    <col min="1795" max="1795" width="55.42578125" style="2086" customWidth="1"/>
    <col min="1796" max="1796" width="4.5703125" style="2086" customWidth="1"/>
    <col min="1797" max="1800" width="2.85546875" style="2086" customWidth="1"/>
    <col min="1801" max="1801" width="4.85546875" style="2086" customWidth="1"/>
    <col min="1802" max="1804" width="2.85546875" style="2086" customWidth="1"/>
    <col min="1805" max="1805" width="4.7109375" style="2086" customWidth="1"/>
    <col min="1806" max="1806" width="2.85546875" style="2086" customWidth="1"/>
    <col min="1807" max="1807" width="3.42578125" style="2086" customWidth="1"/>
    <col min="1808" max="1808" width="1" style="2086" customWidth="1"/>
    <col min="1809" max="2048" width="11.42578125" style="2086"/>
    <col min="2049" max="2049" width="2.5703125" style="2086" customWidth="1"/>
    <col min="2050" max="2050" width="2.42578125" style="2086" customWidth="1"/>
    <col min="2051" max="2051" width="55.42578125" style="2086" customWidth="1"/>
    <col min="2052" max="2052" width="4.5703125" style="2086" customWidth="1"/>
    <col min="2053" max="2056" width="2.85546875" style="2086" customWidth="1"/>
    <col min="2057" max="2057" width="4.85546875" style="2086" customWidth="1"/>
    <col min="2058" max="2060" width="2.85546875" style="2086" customWidth="1"/>
    <col min="2061" max="2061" width="4.7109375" style="2086" customWidth="1"/>
    <col min="2062" max="2062" width="2.85546875" style="2086" customWidth="1"/>
    <col min="2063" max="2063" width="3.42578125" style="2086" customWidth="1"/>
    <col min="2064" max="2064" width="1" style="2086" customWidth="1"/>
    <col min="2065" max="2304" width="11.42578125" style="2086"/>
    <col min="2305" max="2305" width="2.5703125" style="2086" customWidth="1"/>
    <col min="2306" max="2306" width="2.42578125" style="2086" customWidth="1"/>
    <col min="2307" max="2307" width="55.42578125" style="2086" customWidth="1"/>
    <col min="2308" max="2308" width="4.5703125" style="2086" customWidth="1"/>
    <col min="2309" max="2312" width="2.85546875" style="2086" customWidth="1"/>
    <col min="2313" max="2313" width="4.85546875" style="2086" customWidth="1"/>
    <col min="2314" max="2316" width="2.85546875" style="2086" customWidth="1"/>
    <col min="2317" max="2317" width="4.7109375" style="2086" customWidth="1"/>
    <col min="2318" max="2318" width="2.85546875" style="2086" customWidth="1"/>
    <col min="2319" max="2319" width="3.42578125" style="2086" customWidth="1"/>
    <col min="2320" max="2320" width="1" style="2086" customWidth="1"/>
    <col min="2321" max="2560" width="11.42578125" style="2086"/>
    <col min="2561" max="2561" width="2.5703125" style="2086" customWidth="1"/>
    <col min="2562" max="2562" width="2.42578125" style="2086" customWidth="1"/>
    <col min="2563" max="2563" width="55.42578125" style="2086" customWidth="1"/>
    <col min="2564" max="2564" width="4.5703125" style="2086" customWidth="1"/>
    <col min="2565" max="2568" width="2.85546875" style="2086" customWidth="1"/>
    <col min="2569" max="2569" width="4.85546875" style="2086" customWidth="1"/>
    <col min="2570" max="2572" width="2.85546875" style="2086" customWidth="1"/>
    <col min="2573" max="2573" width="4.7109375" style="2086" customWidth="1"/>
    <col min="2574" max="2574" width="2.85546875" style="2086" customWidth="1"/>
    <col min="2575" max="2575" width="3.42578125" style="2086" customWidth="1"/>
    <col min="2576" max="2576" width="1" style="2086" customWidth="1"/>
    <col min="2577" max="2816" width="11.42578125" style="2086"/>
    <col min="2817" max="2817" width="2.5703125" style="2086" customWidth="1"/>
    <col min="2818" max="2818" width="2.42578125" style="2086" customWidth="1"/>
    <col min="2819" max="2819" width="55.42578125" style="2086" customWidth="1"/>
    <col min="2820" max="2820" width="4.5703125" style="2086" customWidth="1"/>
    <col min="2821" max="2824" width="2.85546875" style="2086" customWidth="1"/>
    <col min="2825" max="2825" width="4.85546875" style="2086" customWidth="1"/>
    <col min="2826" max="2828" width="2.85546875" style="2086" customWidth="1"/>
    <col min="2829" max="2829" width="4.7109375" style="2086" customWidth="1"/>
    <col min="2830" max="2830" width="2.85546875" style="2086" customWidth="1"/>
    <col min="2831" max="2831" width="3.42578125" style="2086" customWidth="1"/>
    <col min="2832" max="2832" width="1" style="2086" customWidth="1"/>
    <col min="2833" max="3072" width="11.42578125" style="2086"/>
    <col min="3073" max="3073" width="2.5703125" style="2086" customWidth="1"/>
    <col min="3074" max="3074" width="2.42578125" style="2086" customWidth="1"/>
    <col min="3075" max="3075" width="55.42578125" style="2086" customWidth="1"/>
    <col min="3076" max="3076" width="4.5703125" style="2086" customWidth="1"/>
    <col min="3077" max="3080" width="2.85546875" style="2086" customWidth="1"/>
    <col min="3081" max="3081" width="4.85546875" style="2086" customWidth="1"/>
    <col min="3082" max="3084" width="2.85546875" style="2086" customWidth="1"/>
    <col min="3085" max="3085" width="4.7109375" style="2086" customWidth="1"/>
    <col min="3086" max="3086" width="2.85546875" style="2086" customWidth="1"/>
    <col min="3087" max="3087" width="3.42578125" style="2086" customWidth="1"/>
    <col min="3088" max="3088" width="1" style="2086" customWidth="1"/>
    <col min="3089" max="3328" width="11.42578125" style="2086"/>
    <col min="3329" max="3329" width="2.5703125" style="2086" customWidth="1"/>
    <col min="3330" max="3330" width="2.42578125" style="2086" customWidth="1"/>
    <col min="3331" max="3331" width="55.42578125" style="2086" customWidth="1"/>
    <col min="3332" max="3332" width="4.5703125" style="2086" customWidth="1"/>
    <col min="3333" max="3336" width="2.85546875" style="2086" customWidth="1"/>
    <col min="3337" max="3337" width="4.85546875" style="2086" customWidth="1"/>
    <col min="3338" max="3340" width="2.85546875" style="2086" customWidth="1"/>
    <col min="3341" max="3341" width="4.7109375" style="2086" customWidth="1"/>
    <col min="3342" max="3342" width="2.85546875" style="2086" customWidth="1"/>
    <col min="3343" max="3343" width="3.42578125" style="2086" customWidth="1"/>
    <col min="3344" max="3344" width="1" style="2086" customWidth="1"/>
    <col min="3345" max="3584" width="11.42578125" style="2086"/>
    <col min="3585" max="3585" width="2.5703125" style="2086" customWidth="1"/>
    <col min="3586" max="3586" width="2.42578125" style="2086" customWidth="1"/>
    <col min="3587" max="3587" width="55.42578125" style="2086" customWidth="1"/>
    <col min="3588" max="3588" width="4.5703125" style="2086" customWidth="1"/>
    <col min="3589" max="3592" width="2.85546875" style="2086" customWidth="1"/>
    <col min="3593" max="3593" width="4.85546875" style="2086" customWidth="1"/>
    <col min="3594" max="3596" width="2.85546875" style="2086" customWidth="1"/>
    <col min="3597" max="3597" width="4.7109375" style="2086" customWidth="1"/>
    <col min="3598" max="3598" width="2.85546875" style="2086" customWidth="1"/>
    <col min="3599" max="3599" width="3.42578125" style="2086" customWidth="1"/>
    <col min="3600" max="3600" width="1" style="2086" customWidth="1"/>
    <col min="3601" max="3840" width="11.42578125" style="2086"/>
    <col min="3841" max="3841" width="2.5703125" style="2086" customWidth="1"/>
    <col min="3842" max="3842" width="2.42578125" style="2086" customWidth="1"/>
    <col min="3843" max="3843" width="55.42578125" style="2086" customWidth="1"/>
    <col min="3844" max="3844" width="4.5703125" style="2086" customWidth="1"/>
    <col min="3845" max="3848" width="2.85546875" style="2086" customWidth="1"/>
    <col min="3849" max="3849" width="4.85546875" style="2086" customWidth="1"/>
    <col min="3850" max="3852" width="2.85546875" style="2086" customWidth="1"/>
    <col min="3853" max="3853" width="4.7109375" style="2086" customWidth="1"/>
    <col min="3854" max="3854" width="2.85546875" style="2086" customWidth="1"/>
    <col min="3855" max="3855" width="3.42578125" style="2086" customWidth="1"/>
    <col min="3856" max="3856" width="1" style="2086" customWidth="1"/>
    <col min="3857" max="4096" width="11.42578125" style="2086"/>
    <col min="4097" max="4097" width="2.5703125" style="2086" customWidth="1"/>
    <col min="4098" max="4098" width="2.42578125" style="2086" customWidth="1"/>
    <col min="4099" max="4099" width="55.42578125" style="2086" customWidth="1"/>
    <col min="4100" max="4100" width="4.5703125" style="2086" customWidth="1"/>
    <col min="4101" max="4104" width="2.85546875" style="2086" customWidth="1"/>
    <col min="4105" max="4105" width="4.85546875" style="2086" customWidth="1"/>
    <col min="4106" max="4108" width="2.85546875" style="2086" customWidth="1"/>
    <col min="4109" max="4109" width="4.7109375" style="2086" customWidth="1"/>
    <col min="4110" max="4110" width="2.85546875" style="2086" customWidth="1"/>
    <col min="4111" max="4111" width="3.42578125" style="2086" customWidth="1"/>
    <col min="4112" max="4112" width="1" style="2086" customWidth="1"/>
    <col min="4113" max="4352" width="11.42578125" style="2086"/>
    <col min="4353" max="4353" width="2.5703125" style="2086" customWidth="1"/>
    <col min="4354" max="4354" width="2.42578125" style="2086" customWidth="1"/>
    <col min="4355" max="4355" width="55.42578125" style="2086" customWidth="1"/>
    <col min="4356" max="4356" width="4.5703125" style="2086" customWidth="1"/>
    <col min="4357" max="4360" width="2.85546875" style="2086" customWidth="1"/>
    <col min="4361" max="4361" width="4.85546875" style="2086" customWidth="1"/>
    <col min="4362" max="4364" width="2.85546875" style="2086" customWidth="1"/>
    <col min="4365" max="4365" width="4.7109375" style="2086" customWidth="1"/>
    <col min="4366" max="4366" width="2.85546875" style="2086" customWidth="1"/>
    <col min="4367" max="4367" width="3.42578125" style="2086" customWidth="1"/>
    <col min="4368" max="4368" width="1" style="2086" customWidth="1"/>
    <col min="4369" max="4608" width="11.42578125" style="2086"/>
    <col min="4609" max="4609" width="2.5703125" style="2086" customWidth="1"/>
    <col min="4610" max="4610" width="2.42578125" style="2086" customWidth="1"/>
    <col min="4611" max="4611" width="55.42578125" style="2086" customWidth="1"/>
    <col min="4612" max="4612" width="4.5703125" style="2086" customWidth="1"/>
    <col min="4613" max="4616" width="2.85546875" style="2086" customWidth="1"/>
    <col min="4617" max="4617" width="4.85546875" style="2086" customWidth="1"/>
    <col min="4618" max="4620" width="2.85546875" style="2086" customWidth="1"/>
    <col min="4621" max="4621" width="4.7109375" style="2086" customWidth="1"/>
    <col min="4622" max="4622" width="2.85546875" style="2086" customWidth="1"/>
    <col min="4623" max="4623" width="3.42578125" style="2086" customWidth="1"/>
    <col min="4624" max="4624" width="1" style="2086" customWidth="1"/>
    <col min="4625" max="4864" width="11.42578125" style="2086"/>
    <col min="4865" max="4865" width="2.5703125" style="2086" customWidth="1"/>
    <col min="4866" max="4866" width="2.42578125" style="2086" customWidth="1"/>
    <col min="4867" max="4867" width="55.42578125" style="2086" customWidth="1"/>
    <col min="4868" max="4868" width="4.5703125" style="2086" customWidth="1"/>
    <col min="4869" max="4872" width="2.85546875" style="2086" customWidth="1"/>
    <col min="4873" max="4873" width="4.85546875" style="2086" customWidth="1"/>
    <col min="4874" max="4876" width="2.85546875" style="2086" customWidth="1"/>
    <col min="4877" max="4877" width="4.7109375" style="2086" customWidth="1"/>
    <col min="4878" max="4878" width="2.85546875" style="2086" customWidth="1"/>
    <col min="4879" max="4879" width="3.42578125" style="2086" customWidth="1"/>
    <col min="4880" max="4880" width="1" style="2086" customWidth="1"/>
    <col min="4881" max="5120" width="11.42578125" style="2086"/>
    <col min="5121" max="5121" width="2.5703125" style="2086" customWidth="1"/>
    <col min="5122" max="5122" width="2.42578125" style="2086" customWidth="1"/>
    <col min="5123" max="5123" width="55.42578125" style="2086" customWidth="1"/>
    <col min="5124" max="5124" width="4.5703125" style="2086" customWidth="1"/>
    <col min="5125" max="5128" width="2.85546875" style="2086" customWidth="1"/>
    <col min="5129" max="5129" width="4.85546875" style="2086" customWidth="1"/>
    <col min="5130" max="5132" width="2.85546875" style="2086" customWidth="1"/>
    <col min="5133" max="5133" width="4.7109375" style="2086" customWidth="1"/>
    <col min="5134" max="5134" width="2.85546875" style="2086" customWidth="1"/>
    <col min="5135" max="5135" width="3.42578125" style="2086" customWidth="1"/>
    <col min="5136" max="5136" width="1" style="2086" customWidth="1"/>
    <col min="5137" max="5376" width="11.42578125" style="2086"/>
    <col min="5377" max="5377" width="2.5703125" style="2086" customWidth="1"/>
    <col min="5378" max="5378" width="2.42578125" style="2086" customWidth="1"/>
    <col min="5379" max="5379" width="55.42578125" style="2086" customWidth="1"/>
    <col min="5380" max="5380" width="4.5703125" style="2086" customWidth="1"/>
    <col min="5381" max="5384" width="2.85546875" style="2086" customWidth="1"/>
    <col min="5385" max="5385" width="4.85546875" style="2086" customWidth="1"/>
    <col min="5386" max="5388" width="2.85546875" style="2086" customWidth="1"/>
    <col min="5389" max="5389" width="4.7109375" style="2086" customWidth="1"/>
    <col min="5390" max="5390" width="2.85546875" style="2086" customWidth="1"/>
    <col min="5391" max="5391" width="3.42578125" style="2086" customWidth="1"/>
    <col min="5392" max="5392" width="1" style="2086" customWidth="1"/>
    <col min="5393" max="5632" width="11.42578125" style="2086"/>
    <col min="5633" max="5633" width="2.5703125" style="2086" customWidth="1"/>
    <col min="5634" max="5634" width="2.42578125" style="2086" customWidth="1"/>
    <col min="5635" max="5635" width="55.42578125" style="2086" customWidth="1"/>
    <col min="5636" max="5636" width="4.5703125" style="2086" customWidth="1"/>
    <col min="5637" max="5640" width="2.85546875" style="2086" customWidth="1"/>
    <col min="5641" max="5641" width="4.85546875" style="2086" customWidth="1"/>
    <col min="5642" max="5644" width="2.85546875" style="2086" customWidth="1"/>
    <col min="5645" max="5645" width="4.7109375" style="2086" customWidth="1"/>
    <col min="5646" max="5646" width="2.85546875" style="2086" customWidth="1"/>
    <col min="5647" max="5647" width="3.42578125" style="2086" customWidth="1"/>
    <col min="5648" max="5648" width="1" style="2086" customWidth="1"/>
    <col min="5649" max="5888" width="11.42578125" style="2086"/>
    <col min="5889" max="5889" width="2.5703125" style="2086" customWidth="1"/>
    <col min="5890" max="5890" width="2.42578125" style="2086" customWidth="1"/>
    <col min="5891" max="5891" width="55.42578125" style="2086" customWidth="1"/>
    <col min="5892" max="5892" width="4.5703125" style="2086" customWidth="1"/>
    <col min="5893" max="5896" width="2.85546875" style="2086" customWidth="1"/>
    <col min="5897" max="5897" width="4.85546875" style="2086" customWidth="1"/>
    <col min="5898" max="5900" width="2.85546875" style="2086" customWidth="1"/>
    <col min="5901" max="5901" width="4.7109375" style="2086" customWidth="1"/>
    <col min="5902" max="5902" width="2.85546875" style="2086" customWidth="1"/>
    <col min="5903" max="5903" width="3.42578125" style="2086" customWidth="1"/>
    <col min="5904" max="5904" width="1" style="2086" customWidth="1"/>
    <col min="5905" max="6144" width="11.42578125" style="2086"/>
    <col min="6145" max="6145" width="2.5703125" style="2086" customWidth="1"/>
    <col min="6146" max="6146" width="2.42578125" style="2086" customWidth="1"/>
    <col min="6147" max="6147" width="55.42578125" style="2086" customWidth="1"/>
    <col min="6148" max="6148" width="4.5703125" style="2086" customWidth="1"/>
    <col min="6149" max="6152" width="2.85546875" style="2086" customWidth="1"/>
    <col min="6153" max="6153" width="4.85546875" style="2086" customWidth="1"/>
    <col min="6154" max="6156" width="2.85546875" style="2086" customWidth="1"/>
    <col min="6157" max="6157" width="4.7109375" style="2086" customWidth="1"/>
    <col min="6158" max="6158" width="2.85546875" style="2086" customWidth="1"/>
    <col min="6159" max="6159" width="3.42578125" style="2086" customWidth="1"/>
    <col min="6160" max="6160" width="1" style="2086" customWidth="1"/>
    <col min="6161" max="6400" width="11.42578125" style="2086"/>
    <col min="6401" max="6401" width="2.5703125" style="2086" customWidth="1"/>
    <col min="6402" max="6402" width="2.42578125" style="2086" customWidth="1"/>
    <col min="6403" max="6403" width="55.42578125" style="2086" customWidth="1"/>
    <col min="6404" max="6404" width="4.5703125" style="2086" customWidth="1"/>
    <col min="6405" max="6408" width="2.85546875" style="2086" customWidth="1"/>
    <col min="6409" max="6409" width="4.85546875" style="2086" customWidth="1"/>
    <col min="6410" max="6412" width="2.85546875" style="2086" customWidth="1"/>
    <col min="6413" max="6413" width="4.7109375" style="2086" customWidth="1"/>
    <col min="6414" max="6414" width="2.85546875" style="2086" customWidth="1"/>
    <col min="6415" max="6415" width="3.42578125" style="2086" customWidth="1"/>
    <col min="6416" max="6416" width="1" style="2086" customWidth="1"/>
    <col min="6417" max="6656" width="11.42578125" style="2086"/>
    <col min="6657" max="6657" width="2.5703125" style="2086" customWidth="1"/>
    <col min="6658" max="6658" width="2.42578125" style="2086" customWidth="1"/>
    <col min="6659" max="6659" width="55.42578125" style="2086" customWidth="1"/>
    <col min="6660" max="6660" width="4.5703125" style="2086" customWidth="1"/>
    <col min="6661" max="6664" width="2.85546875" style="2086" customWidth="1"/>
    <col min="6665" max="6665" width="4.85546875" style="2086" customWidth="1"/>
    <col min="6666" max="6668" width="2.85546875" style="2086" customWidth="1"/>
    <col min="6669" max="6669" width="4.7109375" style="2086" customWidth="1"/>
    <col min="6670" max="6670" width="2.85546875" style="2086" customWidth="1"/>
    <col min="6671" max="6671" width="3.42578125" style="2086" customWidth="1"/>
    <col min="6672" max="6672" width="1" style="2086" customWidth="1"/>
    <col min="6673" max="6912" width="11.42578125" style="2086"/>
    <col min="6913" max="6913" width="2.5703125" style="2086" customWidth="1"/>
    <col min="6914" max="6914" width="2.42578125" style="2086" customWidth="1"/>
    <col min="6915" max="6915" width="55.42578125" style="2086" customWidth="1"/>
    <col min="6916" max="6916" width="4.5703125" style="2086" customWidth="1"/>
    <col min="6917" max="6920" width="2.85546875" style="2086" customWidth="1"/>
    <col min="6921" max="6921" width="4.85546875" style="2086" customWidth="1"/>
    <col min="6922" max="6924" width="2.85546875" style="2086" customWidth="1"/>
    <col min="6925" max="6925" width="4.7109375" style="2086" customWidth="1"/>
    <col min="6926" max="6926" width="2.85546875" style="2086" customWidth="1"/>
    <col min="6927" max="6927" width="3.42578125" style="2086" customWidth="1"/>
    <col min="6928" max="6928" width="1" style="2086" customWidth="1"/>
    <col min="6929" max="7168" width="11.42578125" style="2086"/>
    <col min="7169" max="7169" width="2.5703125" style="2086" customWidth="1"/>
    <col min="7170" max="7170" width="2.42578125" style="2086" customWidth="1"/>
    <col min="7171" max="7171" width="55.42578125" style="2086" customWidth="1"/>
    <col min="7172" max="7172" width="4.5703125" style="2086" customWidth="1"/>
    <col min="7173" max="7176" width="2.85546875" style="2086" customWidth="1"/>
    <col min="7177" max="7177" width="4.85546875" style="2086" customWidth="1"/>
    <col min="7178" max="7180" width="2.85546875" style="2086" customWidth="1"/>
    <col min="7181" max="7181" width="4.7109375" style="2086" customWidth="1"/>
    <col min="7182" max="7182" width="2.85546875" style="2086" customWidth="1"/>
    <col min="7183" max="7183" width="3.42578125" style="2086" customWidth="1"/>
    <col min="7184" max="7184" width="1" style="2086" customWidth="1"/>
    <col min="7185" max="7424" width="11.42578125" style="2086"/>
    <col min="7425" max="7425" width="2.5703125" style="2086" customWidth="1"/>
    <col min="7426" max="7426" width="2.42578125" style="2086" customWidth="1"/>
    <col min="7427" max="7427" width="55.42578125" style="2086" customWidth="1"/>
    <col min="7428" max="7428" width="4.5703125" style="2086" customWidth="1"/>
    <col min="7429" max="7432" width="2.85546875" style="2086" customWidth="1"/>
    <col min="7433" max="7433" width="4.85546875" style="2086" customWidth="1"/>
    <col min="7434" max="7436" width="2.85546875" style="2086" customWidth="1"/>
    <col min="7437" max="7437" width="4.7109375" style="2086" customWidth="1"/>
    <col min="7438" max="7438" width="2.85546875" style="2086" customWidth="1"/>
    <col min="7439" max="7439" width="3.42578125" style="2086" customWidth="1"/>
    <col min="7440" max="7440" width="1" style="2086" customWidth="1"/>
    <col min="7441" max="7680" width="11.42578125" style="2086"/>
    <col min="7681" max="7681" width="2.5703125" style="2086" customWidth="1"/>
    <col min="7682" max="7682" width="2.42578125" style="2086" customWidth="1"/>
    <col min="7683" max="7683" width="55.42578125" style="2086" customWidth="1"/>
    <col min="7684" max="7684" width="4.5703125" style="2086" customWidth="1"/>
    <col min="7685" max="7688" width="2.85546875" style="2086" customWidth="1"/>
    <col min="7689" max="7689" width="4.85546875" style="2086" customWidth="1"/>
    <col min="7690" max="7692" width="2.85546875" style="2086" customWidth="1"/>
    <col min="7693" max="7693" width="4.7109375" style="2086" customWidth="1"/>
    <col min="7694" max="7694" width="2.85546875" style="2086" customWidth="1"/>
    <col min="7695" max="7695" width="3.42578125" style="2086" customWidth="1"/>
    <col min="7696" max="7696" width="1" style="2086" customWidth="1"/>
    <col min="7697" max="7936" width="11.42578125" style="2086"/>
    <col min="7937" max="7937" width="2.5703125" style="2086" customWidth="1"/>
    <col min="7938" max="7938" width="2.42578125" style="2086" customWidth="1"/>
    <col min="7939" max="7939" width="55.42578125" style="2086" customWidth="1"/>
    <col min="7940" max="7940" width="4.5703125" style="2086" customWidth="1"/>
    <col min="7941" max="7944" width="2.85546875" style="2086" customWidth="1"/>
    <col min="7945" max="7945" width="4.85546875" style="2086" customWidth="1"/>
    <col min="7946" max="7948" width="2.85546875" style="2086" customWidth="1"/>
    <col min="7949" max="7949" width="4.7109375" style="2086" customWidth="1"/>
    <col min="7950" max="7950" width="2.85546875" style="2086" customWidth="1"/>
    <col min="7951" max="7951" width="3.42578125" style="2086" customWidth="1"/>
    <col min="7952" max="7952" width="1" style="2086" customWidth="1"/>
    <col min="7953" max="8192" width="11.42578125" style="2086"/>
    <col min="8193" max="8193" width="2.5703125" style="2086" customWidth="1"/>
    <col min="8194" max="8194" width="2.42578125" style="2086" customWidth="1"/>
    <col min="8195" max="8195" width="55.42578125" style="2086" customWidth="1"/>
    <col min="8196" max="8196" width="4.5703125" style="2086" customWidth="1"/>
    <col min="8197" max="8200" width="2.85546875" style="2086" customWidth="1"/>
    <col min="8201" max="8201" width="4.85546875" style="2086" customWidth="1"/>
    <col min="8202" max="8204" width="2.85546875" style="2086" customWidth="1"/>
    <col min="8205" max="8205" width="4.7109375" style="2086" customWidth="1"/>
    <col min="8206" max="8206" width="2.85546875" style="2086" customWidth="1"/>
    <col min="8207" max="8207" width="3.42578125" style="2086" customWidth="1"/>
    <col min="8208" max="8208" width="1" style="2086" customWidth="1"/>
    <col min="8209" max="8448" width="11.42578125" style="2086"/>
    <col min="8449" max="8449" width="2.5703125" style="2086" customWidth="1"/>
    <col min="8450" max="8450" width="2.42578125" style="2086" customWidth="1"/>
    <col min="8451" max="8451" width="55.42578125" style="2086" customWidth="1"/>
    <col min="8452" max="8452" width="4.5703125" style="2086" customWidth="1"/>
    <col min="8453" max="8456" width="2.85546875" style="2086" customWidth="1"/>
    <col min="8457" max="8457" width="4.85546875" style="2086" customWidth="1"/>
    <col min="8458" max="8460" width="2.85546875" style="2086" customWidth="1"/>
    <col min="8461" max="8461" width="4.7109375" style="2086" customWidth="1"/>
    <col min="8462" max="8462" width="2.85546875" style="2086" customWidth="1"/>
    <col min="8463" max="8463" width="3.42578125" style="2086" customWidth="1"/>
    <col min="8464" max="8464" width="1" style="2086" customWidth="1"/>
    <col min="8465" max="8704" width="11.42578125" style="2086"/>
    <col min="8705" max="8705" width="2.5703125" style="2086" customWidth="1"/>
    <col min="8706" max="8706" width="2.42578125" style="2086" customWidth="1"/>
    <col min="8707" max="8707" width="55.42578125" style="2086" customWidth="1"/>
    <col min="8708" max="8708" width="4.5703125" style="2086" customWidth="1"/>
    <col min="8709" max="8712" width="2.85546875" style="2086" customWidth="1"/>
    <col min="8713" max="8713" width="4.85546875" style="2086" customWidth="1"/>
    <col min="8714" max="8716" width="2.85546875" style="2086" customWidth="1"/>
    <col min="8717" max="8717" width="4.7109375" style="2086" customWidth="1"/>
    <col min="8718" max="8718" width="2.85546875" style="2086" customWidth="1"/>
    <col min="8719" max="8719" width="3.42578125" style="2086" customWidth="1"/>
    <col min="8720" max="8720" width="1" style="2086" customWidth="1"/>
    <col min="8721" max="8960" width="11.42578125" style="2086"/>
    <col min="8961" max="8961" width="2.5703125" style="2086" customWidth="1"/>
    <col min="8962" max="8962" width="2.42578125" style="2086" customWidth="1"/>
    <col min="8963" max="8963" width="55.42578125" style="2086" customWidth="1"/>
    <col min="8964" max="8964" width="4.5703125" style="2086" customWidth="1"/>
    <col min="8965" max="8968" width="2.85546875" style="2086" customWidth="1"/>
    <col min="8969" max="8969" width="4.85546875" style="2086" customWidth="1"/>
    <col min="8970" max="8972" width="2.85546875" style="2086" customWidth="1"/>
    <col min="8973" max="8973" width="4.7109375" style="2086" customWidth="1"/>
    <col min="8974" max="8974" width="2.85546875" style="2086" customWidth="1"/>
    <col min="8975" max="8975" width="3.42578125" style="2086" customWidth="1"/>
    <col min="8976" max="8976" width="1" style="2086" customWidth="1"/>
    <col min="8977" max="9216" width="11.42578125" style="2086"/>
    <col min="9217" max="9217" width="2.5703125" style="2086" customWidth="1"/>
    <col min="9218" max="9218" width="2.42578125" style="2086" customWidth="1"/>
    <col min="9219" max="9219" width="55.42578125" style="2086" customWidth="1"/>
    <col min="9220" max="9220" width="4.5703125" style="2086" customWidth="1"/>
    <col min="9221" max="9224" width="2.85546875" style="2086" customWidth="1"/>
    <col min="9225" max="9225" width="4.85546875" style="2086" customWidth="1"/>
    <col min="9226" max="9228" width="2.85546875" style="2086" customWidth="1"/>
    <col min="9229" max="9229" width="4.7109375" style="2086" customWidth="1"/>
    <col min="9230" max="9230" width="2.85546875" style="2086" customWidth="1"/>
    <col min="9231" max="9231" width="3.42578125" style="2086" customWidth="1"/>
    <col min="9232" max="9232" width="1" style="2086" customWidth="1"/>
    <col min="9233" max="9472" width="11.42578125" style="2086"/>
    <col min="9473" max="9473" width="2.5703125" style="2086" customWidth="1"/>
    <col min="9474" max="9474" width="2.42578125" style="2086" customWidth="1"/>
    <col min="9475" max="9475" width="55.42578125" style="2086" customWidth="1"/>
    <col min="9476" max="9476" width="4.5703125" style="2086" customWidth="1"/>
    <col min="9477" max="9480" width="2.85546875" style="2086" customWidth="1"/>
    <col min="9481" max="9481" width="4.85546875" style="2086" customWidth="1"/>
    <col min="9482" max="9484" width="2.85546875" style="2086" customWidth="1"/>
    <col min="9485" max="9485" width="4.7109375" style="2086" customWidth="1"/>
    <col min="9486" max="9486" width="2.85546875" style="2086" customWidth="1"/>
    <col min="9487" max="9487" width="3.42578125" style="2086" customWidth="1"/>
    <col min="9488" max="9488" width="1" style="2086" customWidth="1"/>
    <col min="9489" max="9728" width="11.42578125" style="2086"/>
    <col min="9729" max="9729" width="2.5703125" style="2086" customWidth="1"/>
    <col min="9730" max="9730" width="2.42578125" style="2086" customWidth="1"/>
    <col min="9731" max="9731" width="55.42578125" style="2086" customWidth="1"/>
    <col min="9732" max="9732" width="4.5703125" style="2086" customWidth="1"/>
    <col min="9733" max="9736" width="2.85546875" style="2086" customWidth="1"/>
    <col min="9737" max="9737" width="4.85546875" style="2086" customWidth="1"/>
    <col min="9738" max="9740" width="2.85546875" style="2086" customWidth="1"/>
    <col min="9741" max="9741" width="4.7109375" style="2086" customWidth="1"/>
    <col min="9742" max="9742" width="2.85546875" style="2086" customWidth="1"/>
    <col min="9743" max="9743" width="3.42578125" style="2086" customWidth="1"/>
    <col min="9744" max="9744" width="1" style="2086" customWidth="1"/>
    <col min="9745" max="9984" width="11.42578125" style="2086"/>
    <col min="9985" max="9985" width="2.5703125" style="2086" customWidth="1"/>
    <col min="9986" max="9986" width="2.42578125" style="2086" customWidth="1"/>
    <col min="9987" max="9987" width="55.42578125" style="2086" customWidth="1"/>
    <col min="9988" max="9988" width="4.5703125" style="2086" customWidth="1"/>
    <col min="9989" max="9992" width="2.85546875" style="2086" customWidth="1"/>
    <col min="9993" max="9993" width="4.85546875" style="2086" customWidth="1"/>
    <col min="9994" max="9996" width="2.85546875" style="2086" customWidth="1"/>
    <col min="9997" max="9997" width="4.7109375" style="2086" customWidth="1"/>
    <col min="9998" max="9998" width="2.85546875" style="2086" customWidth="1"/>
    <col min="9999" max="9999" width="3.42578125" style="2086" customWidth="1"/>
    <col min="10000" max="10000" width="1" style="2086" customWidth="1"/>
    <col min="10001" max="10240" width="11.42578125" style="2086"/>
    <col min="10241" max="10241" width="2.5703125" style="2086" customWidth="1"/>
    <col min="10242" max="10242" width="2.42578125" style="2086" customWidth="1"/>
    <col min="10243" max="10243" width="55.42578125" style="2086" customWidth="1"/>
    <col min="10244" max="10244" width="4.5703125" style="2086" customWidth="1"/>
    <col min="10245" max="10248" width="2.85546875" style="2086" customWidth="1"/>
    <col min="10249" max="10249" width="4.85546875" style="2086" customWidth="1"/>
    <col min="10250" max="10252" width="2.85546875" style="2086" customWidth="1"/>
    <col min="10253" max="10253" width="4.7109375" style="2086" customWidth="1"/>
    <col min="10254" max="10254" width="2.85546875" style="2086" customWidth="1"/>
    <col min="10255" max="10255" width="3.42578125" style="2086" customWidth="1"/>
    <col min="10256" max="10256" width="1" style="2086" customWidth="1"/>
    <col min="10257" max="10496" width="11.42578125" style="2086"/>
    <col min="10497" max="10497" width="2.5703125" style="2086" customWidth="1"/>
    <col min="10498" max="10498" width="2.42578125" style="2086" customWidth="1"/>
    <col min="10499" max="10499" width="55.42578125" style="2086" customWidth="1"/>
    <col min="10500" max="10500" width="4.5703125" style="2086" customWidth="1"/>
    <col min="10501" max="10504" width="2.85546875" style="2086" customWidth="1"/>
    <col min="10505" max="10505" width="4.85546875" style="2086" customWidth="1"/>
    <col min="10506" max="10508" width="2.85546875" style="2086" customWidth="1"/>
    <col min="10509" max="10509" width="4.7109375" style="2086" customWidth="1"/>
    <col min="10510" max="10510" width="2.85546875" style="2086" customWidth="1"/>
    <col min="10511" max="10511" width="3.42578125" style="2086" customWidth="1"/>
    <col min="10512" max="10512" width="1" style="2086" customWidth="1"/>
    <col min="10513" max="10752" width="11.42578125" style="2086"/>
    <col min="10753" max="10753" width="2.5703125" style="2086" customWidth="1"/>
    <col min="10754" max="10754" width="2.42578125" style="2086" customWidth="1"/>
    <col min="10755" max="10755" width="55.42578125" style="2086" customWidth="1"/>
    <col min="10756" max="10756" width="4.5703125" style="2086" customWidth="1"/>
    <col min="10757" max="10760" width="2.85546875" style="2086" customWidth="1"/>
    <col min="10761" max="10761" width="4.85546875" style="2086" customWidth="1"/>
    <col min="10762" max="10764" width="2.85546875" style="2086" customWidth="1"/>
    <col min="10765" max="10765" width="4.7109375" style="2086" customWidth="1"/>
    <col min="10766" max="10766" width="2.85546875" style="2086" customWidth="1"/>
    <col min="10767" max="10767" width="3.42578125" style="2086" customWidth="1"/>
    <col min="10768" max="10768" width="1" style="2086" customWidth="1"/>
    <col min="10769" max="11008" width="11.42578125" style="2086"/>
    <col min="11009" max="11009" width="2.5703125" style="2086" customWidth="1"/>
    <col min="11010" max="11010" width="2.42578125" style="2086" customWidth="1"/>
    <col min="11011" max="11011" width="55.42578125" style="2086" customWidth="1"/>
    <col min="11012" max="11012" width="4.5703125" style="2086" customWidth="1"/>
    <col min="11013" max="11016" width="2.85546875" style="2086" customWidth="1"/>
    <col min="11017" max="11017" width="4.85546875" style="2086" customWidth="1"/>
    <col min="11018" max="11020" width="2.85546875" style="2086" customWidth="1"/>
    <col min="11021" max="11021" width="4.7109375" style="2086" customWidth="1"/>
    <col min="11022" max="11022" width="2.85546875" style="2086" customWidth="1"/>
    <col min="11023" max="11023" width="3.42578125" style="2086" customWidth="1"/>
    <col min="11024" max="11024" width="1" style="2086" customWidth="1"/>
    <col min="11025" max="11264" width="11.42578125" style="2086"/>
    <col min="11265" max="11265" width="2.5703125" style="2086" customWidth="1"/>
    <col min="11266" max="11266" width="2.42578125" style="2086" customWidth="1"/>
    <col min="11267" max="11267" width="55.42578125" style="2086" customWidth="1"/>
    <col min="11268" max="11268" width="4.5703125" style="2086" customWidth="1"/>
    <col min="11269" max="11272" width="2.85546875" style="2086" customWidth="1"/>
    <col min="11273" max="11273" width="4.85546875" style="2086" customWidth="1"/>
    <col min="11274" max="11276" width="2.85546875" style="2086" customWidth="1"/>
    <col min="11277" max="11277" width="4.7109375" style="2086" customWidth="1"/>
    <col min="11278" max="11278" width="2.85546875" style="2086" customWidth="1"/>
    <col min="11279" max="11279" width="3.42578125" style="2086" customWidth="1"/>
    <col min="11280" max="11280" width="1" style="2086" customWidth="1"/>
    <col min="11281" max="11520" width="11.42578125" style="2086"/>
    <col min="11521" max="11521" width="2.5703125" style="2086" customWidth="1"/>
    <col min="11522" max="11522" width="2.42578125" style="2086" customWidth="1"/>
    <col min="11523" max="11523" width="55.42578125" style="2086" customWidth="1"/>
    <col min="11524" max="11524" width="4.5703125" style="2086" customWidth="1"/>
    <col min="11525" max="11528" width="2.85546875" style="2086" customWidth="1"/>
    <col min="11529" max="11529" width="4.85546875" style="2086" customWidth="1"/>
    <col min="11530" max="11532" width="2.85546875" style="2086" customWidth="1"/>
    <col min="11533" max="11533" width="4.7109375" style="2086" customWidth="1"/>
    <col min="11534" max="11534" width="2.85546875" style="2086" customWidth="1"/>
    <col min="11535" max="11535" width="3.42578125" style="2086" customWidth="1"/>
    <col min="11536" max="11536" width="1" style="2086" customWidth="1"/>
    <col min="11537" max="11776" width="11.42578125" style="2086"/>
    <col min="11777" max="11777" width="2.5703125" style="2086" customWidth="1"/>
    <col min="11778" max="11778" width="2.42578125" style="2086" customWidth="1"/>
    <col min="11779" max="11779" width="55.42578125" style="2086" customWidth="1"/>
    <col min="11780" max="11780" width="4.5703125" style="2086" customWidth="1"/>
    <col min="11781" max="11784" width="2.85546875" style="2086" customWidth="1"/>
    <col min="11785" max="11785" width="4.85546875" style="2086" customWidth="1"/>
    <col min="11786" max="11788" width="2.85546875" style="2086" customWidth="1"/>
    <col min="11789" max="11789" width="4.7109375" style="2086" customWidth="1"/>
    <col min="11790" max="11790" width="2.85546875" style="2086" customWidth="1"/>
    <col min="11791" max="11791" width="3.42578125" style="2086" customWidth="1"/>
    <col min="11792" max="11792" width="1" style="2086" customWidth="1"/>
    <col min="11793" max="12032" width="11.42578125" style="2086"/>
    <col min="12033" max="12033" width="2.5703125" style="2086" customWidth="1"/>
    <col min="12034" max="12034" width="2.42578125" style="2086" customWidth="1"/>
    <col min="12035" max="12035" width="55.42578125" style="2086" customWidth="1"/>
    <col min="12036" max="12036" width="4.5703125" style="2086" customWidth="1"/>
    <col min="12037" max="12040" width="2.85546875" style="2086" customWidth="1"/>
    <col min="12041" max="12041" width="4.85546875" style="2086" customWidth="1"/>
    <col min="12042" max="12044" width="2.85546875" style="2086" customWidth="1"/>
    <col min="12045" max="12045" width="4.7109375" style="2086" customWidth="1"/>
    <col min="12046" max="12046" width="2.85546875" style="2086" customWidth="1"/>
    <col min="12047" max="12047" width="3.42578125" style="2086" customWidth="1"/>
    <col min="12048" max="12048" width="1" style="2086" customWidth="1"/>
    <col min="12049" max="12288" width="11.42578125" style="2086"/>
    <col min="12289" max="12289" width="2.5703125" style="2086" customWidth="1"/>
    <col min="12290" max="12290" width="2.42578125" style="2086" customWidth="1"/>
    <col min="12291" max="12291" width="55.42578125" style="2086" customWidth="1"/>
    <col min="12292" max="12292" width="4.5703125" style="2086" customWidth="1"/>
    <col min="12293" max="12296" width="2.85546875" style="2086" customWidth="1"/>
    <col min="12297" max="12297" width="4.85546875" style="2086" customWidth="1"/>
    <col min="12298" max="12300" width="2.85546875" style="2086" customWidth="1"/>
    <col min="12301" max="12301" width="4.7109375" style="2086" customWidth="1"/>
    <col min="12302" max="12302" width="2.85546875" style="2086" customWidth="1"/>
    <col min="12303" max="12303" width="3.42578125" style="2086" customWidth="1"/>
    <col min="12304" max="12304" width="1" style="2086" customWidth="1"/>
    <col min="12305" max="12544" width="11.42578125" style="2086"/>
    <col min="12545" max="12545" width="2.5703125" style="2086" customWidth="1"/>
    <col min="12546" max="12546" width="2.42578125" style="2086" customWidth="1"/>
    <col min="12547" max="12547" width="55.42578125" style="2086" customWidth="1"/>
    <col min="12548" max="12548" width="4.5703125" style="2086" customWidth="1"/>
    <col min="12549" max="12552" width="2.85546875" style="2086" customWidth="1"/>
    <col min="12553" max="12553" width="4.85546875" style="2086" customWidth="1"/>
    <col min="12554" max="12556" width="2.85546875" style="2086" customWidth="1"/>
    <col min="12557" max="12557" width="4.7109375" style="2086" customWidth="1"/>
    <col min="12558" max="12558" width="2.85546875" style="2086" customWidth="1"/>
    <col min="12559" max="12559" width="3.42578125" style="2086" customWidth="1"/>
    <col min="12560" max="12560" width="1" style="2086" customWidth="1"/>
    <col min="12561" max="12800" width="11.42578125" style="2086"/>
    <col min="12801" max="12801" width="2.5703125" style="2086" customWidth="1"/>
    <col min="12802" max="12802" width="2.42578125" style="2086" customWidth="1"/>
    <col min="12803" max="12803" width="55.42578125" style="2086" customWidth="1"/>
    <col min="12804" max="12804" width="4.5703125" style="2086" customWidth="1"/>
    <col min="12805" max="12808" width="2.85546875" style="2086" customWidth="1"/>
    <col min="12809" max="12809" width="4.85546875" style="2086" customWidth="1"/>
    <col min="12810" max="12812" width="2.85546875" style="2086" customWidth="1"/>
    <col min="12813" max="12813" width="4.7109375" style="2086" customWidth="1"/>
    <col min="12814" max="12814" width="2.85546875" style="2086" customWidth="1"/>
    <col min="12815" max="12815" width="3.42578125" style="2086" customWidth="1"/>
    <col min="12816" max="12816" width="1" style="2086" customWidth="1"/>
    <col min="12817" max="13056" width="11.42578125" style="2086"/>
    <col min="13057" max="13057" width="2.5703125" style="2086" customWidth="1"/>
    <col min="13058" max="13058" width="2.42578125" style="2086" customWidth="1"/>
    <col min="13059" max="13059" width="55.42578125" style="2086" customWidth="1"/>
    <col min="13060" max="13060" width="4.5703125" style="2086" customWidth="1"/>
    <col min="13061" max="13064" width="2.85546875" style="2086" customWidth="1"/>
    <col min="13065" max="13065" width="4.85546875" style="2086" customWidth="1"/>
    <col min="13066" max="13068" width="2.85546875" style="2086" customWidth="1"/>
    <col min="13069" max="13069" width="4.7109375" style="2086" customWidth="1"/>
    <col min="13070" max="13070" width="2.85546875" style="2086" customWidth="1"/>
    <col min="13071" max="13071" width="3.42578125" style="2086" customWidth="1"/>
    <col min="13072" max="13072" width="1" style="2086" customWidth="1"/>
    <col min="13073" max="13312" width="11.42578125" style="2086"/>
    <col min="13313" max="13313" width="2.5703125" style="2086" customWidth="1"/>
    <col min="13314" max="13314" width="2.42578125" style="2086" customWidth="1"/>
    <col min="13315" max="13315" width="55.42578125" style="2086" customWidth="1"/>
    <col min="13316" max="13316" width="4.5703125" style="2086" customWidth="1"/>
    <col min="13317" max="13320" width="2.85546875" style="2086" customWidth="1"/>
    <col min="13321" max="13321" width="4.85546875" style="2086" customWidth="1"/>
    <col min="13322" max="13324" width="2.85546875" style="2086" customWidth="1"/>
    <col min="13325" max="13325" width="4.7109375" style="2086" customWidth="1"/>
    <col min="13326" max="13326" width="2.85546875" style="2086" customWidth="1"/>
    <col min="13327" max="13327" width="3.42578125" style="2086" customWidth="1"/>
    <col min="13328" max="13328" width="1" style="2086" customWidth="1"/>
    <col min="13329" max="13568" width="11.42578125" style="2086"/>
    <col min="13569" max="13569" width="2.5703125" style="2086" customWidth="1"/>
    <col min="13570" max="13570" width="2.42578125" style="2086" customWidth="1"/>
    <col min="13571" max="13571" width="55.42578125" style="2086" customWidth="1"/>
    <col min="13572" max="13572" width="4.5703125" style="2086" customWidth="1"/>
    <col min="13573" max="13576" width="2.85546875" style="2086" customWidth="1"/>
    <col min="13577" max="13577" width="4.85546875" style="2086" customWidth="1"/>
    <col min="13578" max="13580" width="2.85546875" style="2086" customWidth="1"/>
    <col min="13581" max="13581" width="4.7109375" style="2086" customWidth="1"/>
    <col min="13582" max="13582" width="2.85546875" style="2086" customWidth="1"/>
    <col min="13583" max="13583" width="3.42578125" style="2086" customWidth="1"/>
    <col min="13584" max="13584" width="1" style="2086" customWidth="1"/>
    <col min="13585" max="13824" width="11.42578125" style="2086"/>
    <col min="13825" max="13825" width="2.5703125" style="2086" customWidth="1"/>
    <col min="13826" max="13826" width="2.42578125" style="2086" customWidth="1"/>
    <col min="13827" max="13827" width="55.42578125" style="2086" customWidth="1"/>
    <col min="13828" max="13828" width="4.5703125" style="2086" customWidth="1"/>
    <col min="13829" max="13832" width="2.85546875" style="2086" customWidth="1"/>
    <col min="13833" max="13833" width="4.85546875" style="2086" customWidth="1"/>
    <col min="13834" max="13836" width="2.85546875" style="2086" customWidth="1"/>
    <col min="13837" max="13837" width="4.7109375" style="2086" customWidth="1"/>
    <col min="13838" max="13838" width="2.85546875" style="2086" customWidth="1"/>
    <col min="13839" max="13839" width="3.42578125" style="2086" customWidth="1"/>
    <col min="13840" max="13840" width="1" style="2086" customWidth="1"/>
    <col min="13841" max="14080" width="11.42578125" style="2086"/>
    <col min="14081" max="14081" width="2.5703125" style="2086" customWidth="1"/>
    <col min="14082" max="14082" width="2.42578125" style="2086" customWidth="1"/>
    <col min="14083" max="14083" width="55.42578125" style="2086" customWidth="1"/>
    <col min="14084" max="14084" width="4.5703125" style="2086" customWidth="1"/>
    <col min="14085" max="14088" width="2.85546875" style="2086" customWidth="1"/>
    <col min="14089" max="14089" width="4.85546875" style="2086" customWidth="1"/>
    <col min="14090" max="14092" width="2.85546875" style="2086" customWidth="1"/>
    <col min="14093" max="14093" width="4.7109375" style="2086" customWidth="1"/>
    <col min="14094" max="14094" width="2.85546875" style="2086" customWidth="1"/>
    <col min="14095" max="14095" width="3.42578125" style="2086" customWidth="1"/>
    <col min="14096" max="14096" width="1" style="2086" customWidth="1"/>
    <col min="14097" max="14336" width="11.42578125" style="2086"/>
    <col min="14337" max="14337" width="2.5703125" style="2086" customWidth="1"/>
    <col min="14338" max="14338" width="2.42578125" style="2086" customWidth="1"/>
    <col min="14339" max="14339" width="55.42578125" style="2086" customWidth="1"/>
    <col min="14340" max="14340" width="4.5703125" style="2086" customWidth="1"/>
    <col min="14341" max="14344" width="2.85546875" style="2086" customWidth="1"/>
    <col min="14345" max="14345" width="4.85546875" style="2086" customWidth="1"/>
    <col min="14346" max="14348" width="2.85546875" style="2086" customWidth="1"/>
    <col min="14349" max="14349" width="4.7109375" style="2086" customWidth="1"/>
    <col min="14350" max="14350" width="2.85546875" style="2086" customWidth="1"/>
    <col min="14351" max="14351" width="3.42578125" style="2086" customWidth="1"/>
    <col min="14352" max="14352" width="1" style="2086" customWidth="1"/>
    <col min="14353" max="14592" width="11.42578125" style="2086"/>
    <col min="14593" max="14593" width="2.5703125" style="2086" customWidth="1"/>
    <col min="14594" max="14594" width="2.42578125" style="2086" customWidth="1"/>
    <col min="14595" max="14595" width="55.42578125" style="2086" customWidth="1"/>
    <col min="14596" max="14596" width="4.5703125" style="2086" customWidth="1"/>
    <col min="14597" max="14600" width="2.85546875" style="2086" customWidth="1"/>
    <col min="14601" max="14601" width="4.85546875" style="2086" customWidth="1"/>
    <col min="14602" max="14604" width="2.85546875" style="2086" customWidth="1"/>
    <col min="14605" max="14605" width="4.7109375" style="2086" customWidth="1"/>
    <col min="14606" max="14606" width="2.85546875" style="2086" customWidth="1"/>
    <col min="14607" max="14607" width="3.42578125" style="2086" customWidth="1"/>
    <col min="14608" max="14608" width="1" style="2086" customWidth="1"/>
    <col min="14609" max="14848" width="11.42578125" style="2086"/>
    <col min="14849" max="14849" width="2.5703125" style="2086" customWidth="1"/>
    <col min="14850" max="14850" width="2.42578125" style="2086" customWidth="1"/>
    <col min="14851" max="14851" width="55.42578125" style="2086" customWidth="1"/>
    <col min="14852" max="14852" width="4.5703125" style="2086" customWidth="1"/>
    <col min="14853" max="14856" width="2.85546875" style="2086" customWidth="1"/>
    <col min="14857" max="14857" width="4.85546875" style="2086" customWidth="1"/>
    <col min="14858" max="14860" width="2.85546875" style="2086" customWidth="1"/>
    <col min="14861" max="14861" width="4.7109375" style="2086" customWidth="1"/>
    <col min="14862" max="14862" width="2.85546875" style="2086" customWidth="1"/>
    <col min="14863" max="14863" width="3.42578125" style="2086" customWidth="1"/>
    <col min="14864" max="14864" width="1" style="2086" customWidth="1"/>
    <col min="14865" max="15104" width="11.42578125" style="2086"/>
    <col min="15105" max="15105" width="2.5703125" style="2086" customWidth="1"/>
    <col min="15106" max="15106" width="2.42578125" style="2086" customWidth="1"/>
    <col min="15107" max="15107" width="55.42578125" style="2086" customWidth="1"/>
    <col min="15108" max="15108" width="4.5703125" style="2086" customWidth="1"/>
    <col min="15109" max="15112" width="2.85546875" style="2086" customWidth="1"/>
    <col min="15113" max="15113" width="4.85546875" style="2086" customWidth="1"/>
    <col min="15114" max="15116" width="2.85546875" style="2086" customWidth="1"/>
    <col min="15117" max="15117" width="4.7109375" style="2086" customWidth="1"/>
    <col min="15118" max="15118" width="2.85546875" style="2086" customWidth="1"/>
    <col min="15119" max="15119" width="3.42578125" style="2086" customWidth="1"/>
    <col min="15120" max="15120" width="1" style="2086" customWidth="1"/>
    <col min="15121" max="15360" width="11.42578125" style="2086"/>
    <col min="15361" max="15361" width="2.5703125" style="2086" customWidth="1"/>
    <col min="15362" max="15362" width="2.42578125" style="2086" customWidth="1"/>
    <col min="15363" max="15363" width="55.42578125" style="2086" customWidth="1"/>
    <col min="15364" max="15364" width="4.5703125" style="2086" customWidth="1"/>
    <col min="15365" max="15368" width="2.85546875" style="2086" customWidth="1"/>
    <col min="15369" max="15369" width="4.85546875" style="2086" customWidth="1"/>
    <col min="15370" max="15372" width="2.85546875" style="2086" customWidth="1"/>
    <col min="15373" max="15373" width="4.7109375" style="2086" customWidth="1"/>
    <col min="15374" max="15374" width="2.85546875" style="2086" customWidth="1"/>
    <col min="15375" max="15375" width="3.42578125" style="2086" customWidth="1"/>
    <col min="15376" max="15376" width="1" style="2086" customWidth="1"/>
    <col min="15377" max="15616" width="11.42578125" style="2086"/>
    <col min="15617" max="15617" width="2.5703125" style="2086" customWidth="1"/>
    <col min="15618" max="15618" width="2.42578125" style="2086" customWidth="1"/>
    <col min="15619" max="15619" width="55.42578125" style="2086" customWidth="1"/>
    <col min="15620" max="15620" width="4.5703125" style="2086" customWidth="1"/>
    <col min="15621" max="15624" width="2.85546875" style="2086" customWidth="1"/>
    <col min="15625" max="15625" width="4.85546875" style="2086" customWidth="1"/>
    <col min="15626" max="15628" width="2.85546875" style="2086" customWidth="1"/>
    <col min="15629" max="15629" width="4.7109375" style="2086" customWidth="1"/>
    <col min="15630" max="15630" width="2.85546875" style="2086" customWidth="1"/>
    <col min="15631" max="15631" width="3.42578125" style="2086" customWidth="1"/>
    <col min="15632" max="15632" width="1" style="2086" customWidth="1"/>
    <col min="15633" max="15872" width="11.42578125" style="2086"/>
    <col min="15873" max="15873" width="2.5703125" style="2086" customWidth="1"/>
    <col min="15874" max="15874" width="2.42578125" style="2086" customWidth="1"/>
    <col min="15875" max="15875" width="55.42578125" style="2086" customWidth="1"/>
    <col min="15876" max="15876" width="4.5703125" style="2086" customWidth="1"/>
    <col min="15877" max="15880" width="2.85546875" style="2086" customWidth="1"/>
    <col min="15881" max="15881" width="4.85546875" style="2086" customWidth="1"/>
    <col min="15882" max="15884" width="2.85546875" style="2086" customWidth="1"/>
    <col min="15885" max="15885" width="4.7109375" style="2086" customWidth="1"/>
    <col min="15886" max="15886" width="2.85546875" style="2086" customWidth="1"/>
    <col min="15887" max="15887" width="3.42578125" style="2086" customWidth="1"/>
    <col min="15888" max="15888" width="1" style="2086" customWidth="1"/>
    <col min="15889" max="16128" width="11.42578125" style="2086"/>
    <col min="16129" max="16129" width="2.5703125" style="2086" customWidth="1"/>
    <col min="16130" max="16130" width="2.42578125" style="2086" customWidth="1"/>
    <col min="16131" max="16131" width="55.42578125" style="2086" customWidth="1"/>
    <col min="16132" max="16132" width="4.5703125" style="2086" customWidth="1"/>
    <col min="16133" max="16136" width="2.85546875" style="2086" customWidth="1"/>
    <col min="16137" max="16137" width="4.85546875" style="2086" customWidth="1"/>
    <col min="16138" max="16140" width="2.85546875" style="2086" customWidth="1"/>
    <col min="16141" max="16141" width="4.7109375" style="2086" customWidth="1"/>
    <col min="16142" max="16142" width="2.85546875" style="2086" customWidth="1"/>
    <col min="16143" max="16143" width="3.42578125" style="2086" customWidth="1"/>
    <col min="16144" max="16144" width="1" style="2086" customWidth="1"/>
    <col min="16145" max="16384" width="11.42578125" style="2086"/>
  </cols>
  <sheetData>
    <row r="1" spans="2:15" x14ac:dyDescent="0.2">
      <c r="B1" s="2881" t="s">
        <v>1286</v>
      </c>
      <c r="C1" s="2881"/>
      <c r="D1" s="2881"/>
      <c r="E1" s="2881"/>
      <c r="F1" s="2881"/>
      <c r="G1" s="2881"/>
      <c r="H1" s="2881"/>
      <c r="I1" s="2881"/>
      <c r="J1" s="2881"/>
      <c r="K1" s="2881"/>
      <c r="L1" s="2881"/>
      <c r="M1" s="2881"/>
      <c r="N1" s="2881"/>
      <c r="O1" s="2881"/>
    </row>
    <row r="2" spans="2:15" x14ac:dyDescent="0.2">
      <c r="B2" s="2881" t="s">
        <v>1265</v>
      </c>
      <c r="C2" s="2881"/>
      <c r="D2" s="2881"/>
      <c r="E2" s="2881"/>
      <c r="F2" s="2881"/>
      <c r="G2" s="2881"/>
      <c r="H2" s="2881"/>
      <c r="I2" s="2881"/>
      <c r="J2" s="2881"/>
      <c r="K2" s="2881"/>
      <c r="L2" s="2881"/>
      <c r="M2" s="2881"/>
      <c r="N2" s="2881"/>
      <c r="O2" s="2881"/>
    </row>
    <row r="3" spans="2:15" x14ac:dyDescent="0.2">
      <c r="B3" s="2881" t="s">
        <v>1225</v>
      </c>
      <c r="C3" s="2881"/>
      <c r="D3" s="2881"/>
      <c r="E3" s="2881"/>
      <c r="F3" s="2881"/>
      <c r="G3" s="2881"/>
      <c r="H3" s="2881"/>
      <c r="I3" s="2881"/>
      <c r="J3" s="2881"/>
      <c r="K3" s="2881"/>
      <c r="L3" s="2881"/>
      <c r="M3" s="2881"/>
      <c r="N3" s="2881"/>
      <c r="O3" s="2881"/>
    </row>
    <row r="4" spans="2:15" ht="14.45" customHeight="1" x14ac:dyDescent="0.2">
      <c r="B4" s="2814"/>
      <c r="C4" s="2100"/>
      <c r="D4" s="2100"/>
      <c r="E4" s="2100"/>
      <c r="F4" s="2100"/>
      <c r="G4" s="2100"/>
      <c r="H4" s="2100"/>
      <c r="I4" s="2100"/>
      <c r="J4" s="2100"/>
      <c r="K4" s="2100"/>
      <c r="L4" s="2100"/>
      <c r="M4" s="2100"/>
      <c r="N4" s="2100"/>
      <c r="O4" s="2100"/>
    </row>
    <row r="5" spans="2:15" x14ac:dyDescent="0.2">
      <c r="B5" s="2100"/>
      <c r="C5" s="2100"/>
      <c r="D5" s="2100"/>
      <c r="E5" s="2100"/>
      <c r="F5" s="2100"/>
      <c r="G5" s="2100"/>
      <c r="H5" s="2100"/>
      <c r="I5" s="2100"/>
      <c r="J5" s="2100"/>
      <c r="K5" s="2100"/>
      <c r="L5" s="2100"/>
      <c r="M5" s="2100"/>
      <c r="N5" s="2100"/>
      <c r="O5" s="2100"/>
    </row>
    <row r="6" spans="2:15" x14ac:dyDescent="0.2">
      <c r="B6" s="2100"/>
      <c r="C6" s="2100"/>
      <c r="D6" s="2100"/>
      <c r="E6" s="2100"/>
      <c r="F6" s="2100"/>
      <c r="G6" s="2100"/>
      <c r="H6" s="2100"/>
      <c r="I6" s="2100"/>
      <c r="J6" s="2100"/>
      <c r="K6" s="2100"/>
      <c r="L6" s="2100"/>
      <c r="M6" s="2100"/>
      <c r="N6" s="2100"/>
      <c r="O6" s="2100"/>
    </row>
    <row r="7" spans="2:15" x14ac:dyDescent="0.2">
      <c r="B7" s="2100"/>
      <c r="C7" s="108" t="s">
        <v>2944</v>
      </c>
      <c r="D7" s="2100"/>
      <c r="E7" s="2100"/>
      <c r="F7" s="2100"/>
      <c r="G7" s="2812" t="s">
        <v>597</v>
      </c>
      <c r="K7" s="2813" t="s">
        <v>598</v>
      </c>
      <c r="O7" s="2812" t="s">
        <v>599</v>
      </c>
    </row>
    <row r="8" spans="2:15" x14ac:dyDescent="0.2">
      <c r="C8" s="2811"/>
    </row>
    <row r="9" spans="2:15" x14ac:dyDescent="0.2">
      <c r="B9" s="2086" t="s">
        <v>353</v>
      </c>
      <c r="C9" s="2115" t="s">
        <v>3652</v>
      </c>
    </row>
    <row r="10" spans="2:15" x14ac:dyDescent="0.2">
      <c r="C10" s="2115" t="s">
        <v>3651</v>
      </c>
      <c r="D10" s="3047">
        <v>1514</v>
      </c>
      <c r="E10" s="3047"/>
      <c r="F10" s="29">
        <v>1</v>
      </c>
      <c r="G10" s="1849"/>
      <c r="H10" s="3047">
        <v>1515</v>
      </c>
      <c r="I10" s="3047"/>
      <c r="J10" s="2109">
        <f>F10+1</f>
        <v>2</v>
      </c>
      <c r="K10" s="1849"/>
    </row>
    <row r="11" spans="2:15" x14ac:dyDescent="0.2">
      <c r="C11" s="770"/>
    </row>
    <row r="12" spans="2:15" x14ac:dyDescent="0.2">
      <c r="B12" s="2086" t="s">
        <v>274</v>
      </c>
      <c r="C12" s="2086" t="s">
        <v>3650</v>
      </c>
      <c r="J12" s="2086"/>
      <c r="N12" s="2086"/>
    </row>
    <row r="13" spans="2:15" x14ac:dyDescent="0.2">
      <c r="C13" s="2086" t="s">
        <v>3649</v>
      </c>
      <c r="F13" s="2086"/>
    </row>
    <row r="14" spans="2:15" ht="6.75" customHeight="1" x14ac:dyDescent="0.2">
      <c r="I14" s="927"/>
    </row>
    <row r="15" spans="2:15" x14ac:dyDescent="0.2">
      <c r="C15" s="2086" t="s">
        <v>3648</v>
      </c>
      <c r="N15" s="29"/>
      <c r="O15" s="108"/>
    </row>
    <row r="16" spans="2:15" x14ac:dyDescent="0.2">
      <c r="C16" s="2086" t="s">
        <v>3647</v>
      </c>
      <c r="E16" s="1564"/>
      <c r="F16" s="29"/>
      <c r="G16" s="108"/>
      <c r="K16" s="108"/>
      <c r="O16" s="108"/>
    </row>
    <row r="17" spans="2:15" ht="5.25" customHeight="1" x14ac:dyDescent="0.2">
      <c r="E17" s="1564"/>
      <c r="F17" s="29"/>
      <c r="G17" s="108"/>
      <c r="K17" s="108"/>
      <c r="O17" s="108"/>
    </row>
    <row r="18" spans="2:15" x14ac:dyDescent="0.2">
      <c r="C18" s="2086" t="s">
        <v>3646</v>
      </c>
      <c r="D18" s="3047">
        <v>7661</v>
      </c>
      <c r="E18" s="3047"/>
      <c r="F18" s="29">
        <f>J10+1</f>
        <v>3</v>
      </c>
      <c r="G18" s="1849"/>
      <c r="H18" s="3047">
        <v>7683</v>
      </c>
      <c r="I18" s="3047"/>
      <c r="J18" s="2109">
        <f>F18+1</f>
        <v>4</v>
      </c>
      <c r="K18" s="1849"/>
    </row>
    <row r="19" spans="2:15" ht="9" customHeight="1" x14ac:dyDescent="0.2">
      <c r="D19" s="2810"/>
      <c r="E19" s="1564"/>
      <c r="F19" s="29"/>
      <c r="G19" s="108"/>
      <c r="H19" s="2810"/>
      <c r="I19" s="1564"/>
      <c r="K19" s="108"/>
    </row>
    <row r="20" spans="2:15" x14ac:dyDescent="0.2">
      <c r="C20" s="2086" t="s">
        <v>3645</v>
      </c>
      <c r="D20" s="2810"/>
      <c r="E20" s="1564"/>
      <c r="F20" s="29"/>
      <c r="G20" s="108"/>
      <c r="H20" s="2810"/>
      <c r="I20" s="1564"/>
      <c r="K20" s="108"/>
    </row>
    <row r="21" spans="2:15" x14ac:dyDescent="0.2">
      <c r="C21" s="2086" t="s">
        <v>3644</v>
      </c>
    </row>
    <row r="22" spans="2:15" x14ac:dyDescent="0.2">
      <c r="C22" s="2086" t="s">
        <v>3643</v>
      </c>
      <c r="D22" s="3047">
        <v>7990</v>
      </c>
      <c r="E22" s="3047"/>
      <c r="F22" s="29">
        <f>J18+1</f>
        <v>5</v>
      </c>
      <c r="G22" s="1849"/>
      <c r="H22" s="3047">
        <v>7991</v>
      </c>
      <c r="I22" s="3047"/>
      <c r="J22" s="2109">
        <f>F22+1</f>
        <v>6</v>
      </c>
      <c r="K22" s="1849"/>
      <c r="L22" s="3047">
        <v>7992</v>
      </c>
      <c r="M22" s="3047"/>
      <c r="N22" s="2109">
        <f>J22+1</f>
        <v>7</v>
      </c>
      <c r="O22" s="1849"/>
    </row>
    <row r="24" spans="2:15" x14ac:dyDescent="0.2">
      <c r="C24" s="2086" t="s">
        <v>3642</v>
      </c>
    </row>
    <row r="25" spans="2:15" x14ac:dyDescent="0.2">
      <c r="C25" s="2086" t="s">
        <v>3641</v>
      </c>
      <c r="G25" s="108"/>
    </row>
    <row r="26" spans="2:15" ht="5.25" customHeight="1" x14ac:dyDescent="0.2">
      <c r="C26" s="927"/>
      <c r="G26" s="108"/>
    </row>
    <row r="27" spans="2:15" x14ac:dyDescent="0.2">
      <c r="C27" s="2086" t="s">
        <v>3640</v>
      </c>
      <c r="D27" s="3047">
        <v>7606</v>
      </c>
      <c r="E27" s="3047"/>
      <c r="F27" s="29">
        <f>N22+1</f>
        <v>8</v>
      </c>
      <c r="G27" s="1849"/>
      <c r="H27" s="3047">
        <v>7607</v>
      </c>
      <c r="I27" s="3047"/>
      <c r="J27" s="2109">
        <f>F27+1</f>
        <v>9</v>
      </c>
      <c r="K27" s="1849"/>
      <c r="L27" s="3047">
        <v>7608</v>
      </c>
      <c r="M27" s="3047"/>
      <c r="N27" s="2109">
        <f>J27+1</f>
        <v>10</v>
      </c>
      <c r="O27" s="1849"/>
    </row>
    <row r="29" spans="2:15" x14ac:dyDescent="0.2">
      <c r="C29" s="2086" t="s">
        <v>3639</v>
      </c>
      <c r="D29" s="3047">
        <v>7609</v>
      </c>
      <c r="E29" s="3047"/>
      <c r="F29" s="29">
        <f>N27+1</f>
        <v>11</v>
      </c>
      <c r="G29" s="1849"/>
      <c r="H29" s="3047">
        <v>7610</v>
      </c>
      <c r="I29" s="3047"/>
      <c r="J29" s="2109">
        <f>F29+1</f>
        <v>12</v>
      </c>
      <c r="K29" s="1849"/>
      <c r="L29" s="3047">
        <v>7611</v>
      </c>
      <c r="M29" s="3047"/>
      <c r="N29" s="2109">
        <f>J29+1</f>
        <v>13</v>
      </c>
      <c r="O29" s="1849"/>
    </row>
    <row r="31" spans="2:15" x14ac:dyDescent="0.2">
      <c r="B31" s="2086" t="s">
        <v>345</v>
      </c>
      <c r="C31" s="2086" t="s">
        <v>3638</v>
      </c>
    </row>
    <row r="32" spans="2:15" x14ac:dyDescent="0.2">
      <c r="C32" s="2086" t="s">
        <v>3637</v>
      </c>
    </row>
    <row r="33" spans="2:15" x14ac:dyDescent="0.2">
      <c r="C33" s="2086" t="s">
        <v>3636</v>
      </c>
      <c r="D33" s="3047">
        <v>7621</v>
      </c>
      <c r="E33" s="3047"/>
      <c r="F33" s="29">
        <f>N29+1</f>
        <v>14</v>
      </c>
      <c r="G33" s="1849"/>
      <c r="H33" s="3047">
        <v>7622</v>
      </c>
      <c r="I33" s="3047"/>
      <c r="J33" s="2109">
        <f>F33+1</f>
        <v>15</v>
      </c>
      <c r="K33" s="1849"/>
      <c r="M33" s="927"/>
      <c r="O33" s="108"/>
    </row>
    <row r="35" spans="2:15" x14ac:dyDescent="0.2">
      <c r="B35" s="2086" t="s">
        <v>916</v>
      </c>
      <c r="C35" s="2086" t="s">
        <v>3635</v>
      </c>
    </row>
    <row r="36" spans="2:15" x14ac:dyDescent="0.2">
      <c r="C36" s="2086" t="s">
        <v>3634</v>
      </c>
      <c r="D36" s="3047" t="s">
        <v>3633</v>
      </c>
      <c r="E36" s="3047"/>
      <c r="F36" s="2109">
        <f>J33+1</f>
        <v>16</v>
      </c>
      <c r="G36" s="1849"/>
      <c r="H36" s="3047" t="s">
        <v>3632</v>
      </c>
      <c r="I36" s="3047"/>
      <c r="J36" s="2109">
        <f>F36+1</f>
        <v>17</v>
      </c>
      <c r="K36" s="1849"/>
    </row>
    <row r="38" spans="2:15" x14ac:dyDescent="0.2">
      <c r="C38" s="2086" t="s">
        <v>3379</v>
      </c>
      <c r="D38" s="3045"/>
      <c r="E38" s="3046"/>
      <c r="F38" s="2109">
        <f>J36+1</f>
        <v>18</v>
      </c>
      <c r="G38" s="3048" t="s">
        <v>3631</v>
      </c>
      <c r="H38" s="3048"/>
      <c r="I38" s="3048"/>
      <c r="J38" s="3048"/>
      <c r="K38" s="2087" t="s">
        <v>1066</v>
      </c>
    </row>
    <row r="39" spans="2:15" x14ac:dyDescent="0.2">
      <c r="G39" s="108"/>
      <c r="H39" s="108"/>
      <c r="I39" s="108"/>
      <c r="J39" s="2098"/>
      <c r="K39" s="2087"/>
    </row>
    <row r="40" spans="2:15" x14ac:dyDescent="0.2">
      <c r="B40" s="2086" t="s">
        <v>919</v>
      </c>
      <c r="C40" s="108" t="s">
        <v>3630</v>
      </c>
      <c r="D40" s="2809"/>
      <c r="E40" s="775"/>
      <c r="F40" s="2809"/>
      <c r="G40" s="2808"/>
      <c r="H40" s="2809"/>
      <c r="I40" s="1143"/>
      <c r="J40" s="2098"/>
      <c r="K40" s="2087"/>
    </row>
    <row r="41" spans="2:15" x14ac:dyDescent="0.2">
      <c r="C41" s="108" t="s">
        <v>3629</v>
      </c>
      <c r="D41" s="2809"/>
      <c r="E41" s="775"/>
      <c r="F41" s="2809"/>
      <c r="G41" s="2808"/>
      <c r="H41" s="2809"/>
      <c r="I41" s="1143"/>
    </row>
    <row r="42" spans="2:15" x14ac:dyDescent="0.2">
      <c r="C42" s="108" t="s">
        <v>3628</v>
      </c>
      <c r="D42" s="2809"/>
      <c r="E42" s="775"/>
      <c r="F42" s="2809"/>
      <c r="G42" s="2808"/>
      <c r="H42" s="149"/>
      <c r="I42" s="149"/>
    </row>
    <row r="43" spans="2:15" x14ac:dyDescent="0.2">
      <c r="C43" s="2086" t="s">
        <v>3627</v>
      </c>
      <c r="D43" s="2807"/>
      <c r="E43" s="108"/>
      <c r="F43" s="2109">
        <f>F38+1</f>
        <v>19</v>
      </c>
      <c r="G43" s="1448"/>
      <c r="H43" s="2806"/>
      <c r="I43" s="2805"/>
      <c r="J43" s="2107"/>
      <c r="K43" s="2087" t="s">
        <v>1066</v>
      </c>
    </row>
    <row r="46" spans="2:15" x14ac:dyDescent="0.2">
      <c r="C46" s="122"/>
    </row>
  </sheetData>
  <mergeCells count="22">
    <mergeCell ref="B1:O1"/>
    <mergeCell ref="B2:O2"/>
    <mergeCell ref="B3:O3"/>
    <mergeCell ref="H10:I10"/>
    <mergeCell ref="D18:E18"/>
    <mergeCell ref="H18:I18"/>
    <mergeCell ref="D10:E10"/>
    <mergeCell ref="D22:E22"/>
    <mergeCell ref="H22:I22"/>
    <mergeCell ref="L22:M22"/>
    <mergeCell ref="D27:E27"/>
    <mergeCell ref="H27:I27"/>
    <mergeCell ref="L27:M27"/>
    <mergeCell ref="D38:E38"/>
    <mergeCell ref="D29:E29"/>
    <mergeCell ref="H29:I29"/>
    <mergeCell ref="L29:M29"/>
    <mergeCell ref="D33:E33"/>
    <mergeCell ref="H33:I33"/>
    <mergeCell ref="D36:E36"/>
    <mergeCell ref="H36:I36"/>
    <mergeCell ref="G38:J38"/>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&amp;LS65-A</oddFooter>
  </headerFooter>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49"/>
  <sheetViews>
    <sheetView zoomScaleNormal="100" workbookViewId="0"/>
  </sheetViews>
  <sheetFormatPr baseColWidth="10" defaultColWidth="11.42578125" defaultRowHeight="12.75" x14ac:dyDescent="0.2"/>
  <cols>
    <col min="1" max="1" width="13.85546875" style="2133" customWidth="1"/>
    <col min="2" max="3" width="11.42578125" style="2133"/>
    <col min="4" max="4" width="13.7109375" style="2133" customWidth="1"/>
    <col min="5" max="5" width="11.42578125" style="2133"/>
    <col min="6" max="6" width="2.85546875" style="2133" customWidth="1"/>
    <col min="7" max="7" width="20.140625" style="2133" customWidth="1"/>
    <col min="8" max="16384" width="11.42578125" style="2133"/>
  </cols>
  <sheetData>
    <row r="3" spans="1:8" x14ac:dyDescent="0.2">
      <c r="A3" s="2135"/>
      <c r="B3" s="2135"/>
      <c r="C3" s="2135"/>
      <c r="D3" s="2135"/>
      <c r="E3" s="2135"/>
      <c r="F3" s="2135"/>
      <c r="G3" s="2135"/>
      <c r="H3" s="2135"/>
    </row>
    <row r="4" spans="1:8" ht="18" x14ac:dyDescent="0.25">
      <c r="A4" s="797"/>
      <c r="B4" s="950"/>
      <c r="C4" s="950"/>
      <c r="D4" s="950"/>
      <c r="E4" s="2990" t="s">
        <v>2921</v>
      </c>
      <c r="F4" s="2991"/>
      <c r="G4" s="2991"/>
      <c r="H4" s="2991"/>
    </row>
    <row r="5" spans="1:8" x14ac:dyDescent="0.2">
      <c r="A5" s="797"/>
      <c r="B5" s="950"/>
      <c r="C5" s="950"/>
      <c r="D5" s="950"/>
      <c r="E5" s="2988" t="s">
        <v>2920</v>
      </c>
      <c r="F5" s="2989"/>
      <c r="G5" s="2989"/>
      <c r="H5" s="2989"/>
    </row>
    <row r="6" spans="1:8" x14ac:dyDescent="0.2">
      <c r="A6" s="797"/>
      <c r="B6" s="950"/>
      <c r="C6" s="950"/>
      <c r="D6" s="950"/>
      <c r="E6" s="2135"/>
      <c r="F6" s="2135"/>
      <c r="G6" s="2135"/>
      <c r="H6" s="2135"/>
    </row>
    <row r="7" spans="1:8" x14ac:dyDescent="0.2">
      <c r="A7" s="2135"/>
      <c r="B7" s="2135"/>
      <c r="C7" s="2135"/>
      <c r="D7" s="2135"/>
      <c r="E7" s="2135"/>
      <c r="F7" s="2135"/>
      <c r="G7" s="2135"/>
      <c r="H7" s="2135"/>
    </row>
    <row r="8" spans="1:8" ht="18" x14ac:dyDescent="0.25">
      <c r="A8" s="2987" t="s">
        <v>976</v>
      </c>
      <c r="B8" s="2987"/>
      <c r="C8" s="2987"/>
      <c r="D8" s="2987"/>
      <c r="E8" s="2987"/>
      <c r="F8" s="2987"/>
      <c r="G8" s="2987"/>
      <c r="H8" s="2987"/>
    </row>
    <row r="9" spans="1:8" x14ac:dyDescent="0.2">
      <c r="A9" s="6"/>
      <c r="B9" s="6"/>
      <c r="C9" s="6"/>
      <c r="D9" s="6"/>
      <c r="E9" s="6"/>
      <c r="F9" s="6"/>
      <c r="G9" s="6"/>
      <c r="H9" s="6"/>
    </row>
    <row r="10" spans="1:8" x14ac:dyDescent="0.2">
      <c r="A10" s="6"/>
      <c r="B10" s="6"/>
      <c r="C10" s="6"/>
      <c r="D10" s="6"/>
      <c r="E10" s="6"/>
      <c r="F10" s="6"/>
      <c r="G10" s="6"/>
      <c r="H10" s="6"/>
    </row>
    <row r="11" spans="1:8" x14ac:dyDescent="0.2">
      <c r="A11" s="6"/>
      <c r="B11" s="6"/>
      <c r="C11" s="6"/>
      <c r="D11" s="6"/>
      <c r="E11" s="6"/>
      <c r="F11" s="6"/>
      <c r="G11" s="6"/>
      <c r="H11" s="6"/>
    </row>
    <row r="12" spans="1:8" x14ac:dyDescent="0.2">
      <c r="A12" s="2134"/>
      <c r="B12" s="2134"/>
      <c r="C12" s="2134"/>
      <c r="D12" s="2134"/>
      <c r="E12" s="2134"/>
      <c r="F12" s="2134"/>
      <c r="G12" s="2134"/>
      <c r="H12" s="2134"/>
    </row>
    <row r="13" spans="1:8" s="1392" customFormat="1" ht="20.25" x14ac:dyDescent="0.3">
      <c r="A13" s="2138" t="s">
        <v>981</v>
      </c>
      <c r="B13" s="824" t="s">
        <v>2919</v>
      </c>
      <c r="C13" s="821"/>
      <c r="D13" s="821"/>
      <c r="E13" s="821"/>
      <c r="F13" s="821"/>
      <c r="G13" s="817"/>
    </row>
    <row r="14" spans="1:8" s="1392" customFormat="1" ht="20.25" x14ac:dyDescent="0.3">
      <c r="A14" s="823"/>
      <c r="B14" s="824"/>
      <c r="C14" s="821"/>
      <c r="D14" s="821"/>
      <c r="E14" s="821"/>
      <c r="F14" s="821"/>
      <c r="G14" s="817"/>
    </row>
    <row r="15" spans="1:8" s="1392" customFormat="1" ht="15" customHeight="1" x14ac:dyDescent="0.3">
      <c r="A15" s="823"/>
      <c r="B15" s="878" t="s">
        <v>246</v>
      </c>
      <c r="C15" s="821"/>
      <c r="D15" s="821"/>
      <c r="E15" s="821"/>
      <c r="F15" s="821"/>
      <c r="H15" s="817" t="s">
        <v>3660</v>
      </c>
    </row>
    <row r="16" spans="1:8" s="1392" customFormat="1" ht="15" x14ac:dyDescent="0.2">
      <c r="H16" s="817"/>
    </row>
    <row r="17" spans="1:8" s="1392" customFormat="1" ht="15" x14ac:dyDescent="0.2">
      <c r="B17" s="830" t="s">
        <v>2917</v>
      </c>
      <c r="H17" s="817" t="s">
        <v>3659</v>
      </c>
    </row>
    <row r="18" spans="1:8" s="1392" customFormat="1" ht="15" x14ac:dyDescent="0.2">
      <c r="B18" s="830"/>
      <c r="H18" s="817"/>
    </row>
    <row r="19" spans="1:8" s="1392" customFormat="1" ht="15" x14ac:dyDescent="0.2">
      <c r="B19" s="803" t="s">
        <v>2915</v>
      </c>
      <c r="H19" s="817" t="s">
        <v>3658</v>
      </c>
    </row>
    <row r="20" spans="1:8" s="1392" customFormat="1" ht="15" x14ac:dyDescent="0.2">
      <c r="B20" s="1499"/>
      <c r="C20" s="1499"/>
      <c r="D20" s="1499"/>
      <c r="E20" s="1499"/>
      <c r="F20" s="1499"/>
      <c r="G20" s="1500"/>
    </row>
    <row r="21" spans="1:8" s="1392" customFormat="1" ht="15" x14ac:dyDescent="0.2">
      <c r="G21" s="817"/>
    </row>
    <row r="22" spans="1:8" s="1392" customFormat="1" ht="15" x14ac:dyDescent="0.2">
      <c r="G22" s="817"/>
    </row>
    <row r="23" spans="1:8" s="1392" customFormat="1" ht="15" x14ac:dyDescent="0.2">
      <c r="G23" s="817"/>
    </row>
    <row r="24" spans="1:8" s="1392" customFormat="1" ht="20.25" x14ac:dyDescent="0.3">
      <c r="A24" s="824" t="s">
        <v>982</v>
      </c>
      <c r="B24" s="824" t="s">
        <v>2913</v>
      </c>
      <c r="C24" s="822"/>
      <c r="D24" s="822"/>
      <c r="E24" s="822"/>
      <c r="F24" s="822"/>
      <c r="G24" s="817"/>
    </row>
    <row r="25" spans="1:8" s="1392" customFormat="1" ht="20.25" x14ac:dyDescent="0.3">
      <c r="A25" s="824"/>
      <c r="B25" s="824"/>
      <c r="C25" s="822"/>
      <c r="D25" s="822"/>
      <c r="E25" s="822"/>
      <c r="F25" s="822"/>
      <c r="G25" s="817"/>
    </row>
    <row r="26" spans="1:8" s="1392" customFormat="1" ht="15" x14ac:dyDescent="0.2">
      <c r="B26" s="816" t="s">
        <v>246</v>
      </c>
      <c r="H26" s="817" t="s">
        <v>3657</v>
      </c>
    </row>
    <row r="27" spans="1:8" s="1392" customFormat="1" ht="15" x14ac:dyDescent="0.2">
      <c r="H27" s="817"/>
    </row>
    <row r="28" spans="1:8" s="1392" customFormat="1" ht="15" x14ac:dyDescent="0.2">
      <c r="B28" s="816" t="s">
        <v>2911</v>
      </c>
      <c r="H28" s="817" t="s">
        <v>3656</v>
      </c>
    </row>
    <row r="29" spans="1:8" s="1392" customFormat="1" ht="15" x14ac:dyDescent="0.2">
      <c r="H29" s="817"/>
    </row>
    <row r="30" spans="1:8" s="1392" customFormat="1" ht="15" x14ac:dyDescent="0.2">
      <c r="B30" s="816" t="s">
        <v>2909</v>
      </c>
      <c r="C30" s="816"/>
      <c r="D30" s="816"/>
      <c r="E30" s="816"/>
      <c r="H30" s="817" t="s">
        <v>3655</v>
      </c>
    </row>
    <row r="31" spans="1:8" s="1392" customFormat="1" ht="15" x14ac:dyDescent="0.2">
      <c r="B31" s="816"/>
      <c r="C31" s="816"/>
      <c r="D31" s="816"/>
      <c r="E31" s="816"/>
      <c r="F31" s="816"/>
      <c r="G31" s="817"/>
    </row>
    <row r="32" spans="1:8" x14ac:dyDescent="0.2">
      <c r="A32" s="2135"/>
      <c r="B32" s="2135"/>
      <c r="C32" s="2135"/>
      <c r="D32" s="2135"/>
      <c r="E32" s="2135"/>
      <c r="F32" s="2135"/>
      <c r="G32" s="2135"/>
      <c r="H32" s="2135"/>
    </row>
    <row r="33" spans="1:8" ht="18" x14ac:dyDescent="0.25">
      <c r="A33" s="1009" t="s">
        <v>2907</v>
      </c>
      <c r="B33" s="1009" t="s">
        <v>1272</v>
      </c>
      <c r="C33" s="6"/>
      <c r="D33" s="6"/>
      <c r="E33" s="6"/>
      <c r="F33" s="6"/>
      <c r="G33" s="6"/>
      <c r="H33" s="2134"/>
    </row>
    <row r="34" spans="1:8" x14ac:dyDescent="0.2">
      <c r="A34" s="6"/>
      <c r="B34" s="6"/>
      <c r="C34" s="6"/>
      <c r="D34" s="6"/>
      <c r="E34" s="6"/>
      <c r="F34" s="6"/>
      <c r="G34" s="6"/>
      <c r="H34" s="6"/>
    </row>
    <row r="35" spans="1:8" ht="13.15" customHeight="1" x14ac:dyDescent="0.2">
      <c r="A35" s="6"/>
      <c r="B35" s="816" t="s">
        <v>246</v>
      </c>
      <c r="C35" s="6"/>
      <c r="D35" s="6"/>
      <c r="E35" s="6"/>
      <c r="F35" s="6"/>
      <c r="G35" s="6"/>
      <c r="H35" s="817" t="s">
        <v>3654</v>
      </c>
    </row>
    <row r="36" spans="1:8" ht="13.15" customHeight="1" x14ac:dyDescent="0.25">
      <c r="A36" s="6"/>
      <c r="B36" s="6"/>
      <c r="C36" s="6"/>
      <c r="D36" s="6"/>
      <c r="E36" s="6"/>
      <c r="F36" s="6"/>
      <c r="G36" s="6"/>
      <c r="H36" s="2137"/>
    </row>
    <row r="37" spans="1:8" ht="13.15" customHeight="1" x14ac:dyDescent="0.2">
      <c r="A37" s="6"/>
      <c r="B37" s="816" t="s">
        <v>1303</v>
      </c>
      <c r="C37" s="6"/>
      <c r="D37" s="6"/>
      <c r="E37" s="6"/>
      <c r="F37" s="6"/>
      <c r="G37" s="6"/>
      <c r="H37" s="817" t="s">
        <v>3653</v>
      </c>
    </row>
    <row r="38" spans="1:8" ht="13.15" customHeight="1" x14ac:dyDescent="0.25">
      <c r="A38" s="2135"/>
      <c r="B38" s="2135"/>
      <c r="C38" s="2135"/>
      <c r="D38" s="2135"/>
      <c r="E38" s="2135"/>
      <c r="F38" s="2135"/>
      <c r="G38" s="2135"/>
      <c r="H38" s="2137"/>
    </row>
    <row r="39" spans="1:8" x14ac:dyDescent="0.2">
      <c r="A39" s="2136" t="s">
        <v>2904</v>
      </c>
      <c r="B39" s="2136"/>
      <c r="C39" s="2136"/>
      <c r="D39" s="2136"/>
      <c r="E39" s="2136"/>
      <c r="F39" s="2136"/>
      <c r="G39" s="2136"/>
      <c r="H39" s="2136"/>
    </row>
    <row r="40" spans="1:8" x14ac:dyDescent="0.2">
      <c r="A40" s="2115" t="s">
        <v>2903</v>
      </c>
      <c r="B40" s="6"/>
      <c r="C40" s="2135"/>
      <c r="D40" s="2135"/>
      <c r="E40" s="2135"/>
      <c r="F40" s="2135"/>
      <c r="G40" s="2135"/>
      <c r="H40" s="2135"/>
    </row>
    <row r="43" spans="1:8" x14ac:dyDescent="0.2">
      <c r="A43" s="2135"/>
      <c r="B43" s="2135"/>
      <c r="C43" s="2135"/>
      <c r="D43" s="2135"/>
      <c r="E43" s="2135"/>
      <c r="F43" s="2135"/>
      <c r="G43" s="2135"/>
      <c r="H43" s="2135"/>
    </row>
    <row r="44" spans="1:8" x14ac:dyDescent="0.2">
      <c r="A44" s="6"/>
      <c r="B44" s="6"/>
      <c r="C44" s="2135"/>
      <c r="D44" s="2135"/>
      <c r="E44" s="2135"/>
      <c r="F44" s="2135"/>
      <c r="G44" s="2135"/>
      <c r="H44" s="2135"/>
    </row>
    <row r="45" spans="1:8" x14ac:dyDescent="0.2">
      <c r="A45" s="2134"/>
      <c r="B45" s="2134"/>
    </row>
    <row r="46" spans="1:8" x14ac:dyDescent="0.2">
      <c r="A46" s="2134"/>
      <c r="B46" s="2134"/>
    </row>
    <row r="47" spans="1:8" x14ac:dyDescent="0.2">
      <c r="A47" s="2134"/>
      <c r="B47" s="2134"/>
    </row>
    <row r="48" spans="1:8" x14ac:dyDescent="0.2">
      <c r="A48" s="2134"/>
      <c r="B48" s="2134"/>
    </row>
    <row r="49" spans="1:2" x14ac:dyDescent="0.2">
      <c r="A49" s="2134"/>
      <c r="B49" s="2134"/>
    </row>
  </sheetData>
  <mergeCells count="3">
    <mergeCell ref="E4:H4"/>
    <mergeCell ref="E5:H5"/>
    <mergeCell ref="A8:H8"/>
  </mergeCells>
  <pageMargins left="0.51181102362204722" right="0.51181102362204722" top="0.78740157480314965" bottom="0.78740157480314965" header="0.39370078740157483" footer="0.39370078740157483"/>
  <pageSetup scale="98" orientation="portrait" r:id="rId1"/>
  <headerFooter alignWithMargins="0">
    <oddHeader>&amp;LOrganisme ________________________________________&amp;RCode géographique _____________</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pageSetUpPr fitToPage="1"/>
  </sheetPr>
  <dimension ref="A1:W58"/>
  <sheetViews>
    <sheetView zoomScaleNormal="100" workbookViewId="0">
      <selection sqref="A1:A3"/>
    </sheetView>
  </sheetViews>
  <sheetFormatPr baseColWidth="10" defaultColWidth="11.42578125" defaultRowHeight="12.75" x14ac:dyDescent="0.2"/>
  <cols>
    <col min="1" max="1" width="2.7109375" style="117" customWidth="1"/>
    <col min="2" max="2" width="51.28515625" style="117" customWidth="1"/>
    <col min="3" max="3" width="2.28515625" style="117" customWidth="1"/>
    <col min="4" max="4" width="1.28515625" style="117" customWidth="1"/>
    <col min="5" max="5" width="15.7109375" style="117" customWidth="1"/>
    <col min="6" max="6" width="1.28515625" style="117" customWidth="1"/>
    <col min="7" max="7" width="1.140625" style="117" customWidth="1"/>
    <col min="8" max="8" width="15.7109375" style="117" customWidth="1"/>
    <col min="9" max="9" width="1.28515625" style="117" customWidth="1"/>
    <col min="10" max="10" width="1.140625" style="117" customWidth="1"/>
    <col min="11" max="11" width="15.7109375" style="117" customWidth="1"/>
    <col min="12" max="12" width="1" style="117" customWidth="1"/>
    <col min="13" max="13" width="1.140625" style="117" customWidth="1"/>
    <col min="14" max="14" width="12.7109375" style="117" customWidth="1"/>
    <col min="15" max="15" width="2.140625" style="117" bestFit="1" customWidth="1"/>
    <col min="16" max="16" width="8.28515625" style="117" bestFit="1" customWidth="1"/>
    <col min="17" max="17" width="2.140625" style="117" bestFit="1" customWidth="1"/>
    <col min="18" max="18" width="15.7109375" style="117" customWidth="1"/>
    <col min="19" max="19" width="1.140625" style="117" customWidth="1"/>
    <col min="20" max="16384" width="11.42578125" style="117"/>
  </cols>
  <sheetData>
    <row r="1" spans="1:23" ht="4.9000000000000004" customHeight="1" x14ac:dyDescent="0.2">
      <c r="A1" s="2884" t="s">
        <v>1025</v>
      </c>
    </row>
    <row r="2" spans="1:23" ht="12" customHeight="1" x14ac:dyDescent="0.2">
      <c r="A2" s="2884"/>
      <c r="B2" s="2881" t="s">
        <v>772</v>
      </c>
      <c r="C2" s="2881"/>
      <c r="D2" s="2848"/>
      <c r="E2" s="2848"/>
      <c r="F2" s="2848"/>
      <c r="G2" s="2848"/>
      <c r="H2" s="2848"/>
      <c r="I2" s="2848"/>
      <c r="J2" s="2848"/>
      <c r="K2" s="2848"/>
      <c r="L2" s="2848"/>
      <c r="M2" s="2848"/>
      <c r="N2" s="2848"/>
      <c r="O2" s="2848"/>
      <c r="P2" s="2848"/>
      <c r="Q2" s="2848"/>
      <c r="R2" s="2848"/>
      <c r="S2" s="2848"/>
      <c r="T2" s="54"/>
      <c r="U2" s="54"/>
      <c r="V2" s="54"/>
      <c r="W2" s="54"/>
    </row>
    <row r="3" spans="1:23" ht="12" customHeight="1" x14ac:dyDescent="0.2">
      <c r="A3" s="2885"/>
      <c r="B3" s="2876" t="s">
        <v>571</v>
      </c>
      <c r="C3" s="2876"/>
      <c r="D3" s="2876"/>
      <c r="E3" s="2876"/>
      <c r="F3" s="2876"/>
      <c r="G3" s="2876"/>
      <c r="H3" s="2876"/>
      <c r="I3" s="2876"/>
      <c r="J3" s="2876"/>
      <c r="K3" s="2876"/>
      <c r="L3" s="2876"/>
      <c r="M3" s="2876"/>
      <c r="N3" s="2876"/>
      <c r="O3" s="2876"/>
      <c r="P3" s="2876"/>
      <c r="Q3" s="2876"/>
      <c r="R3" s="2876"/>
      <c r="S3" s="2876"/>
    </row>
    <row r="4" spans="1:23" ht="12" customHeight="1" x14ac:dyDescent="0.2">
      <c r="B4" s="2877" t="s">
        <v>1171</v>
      </c>
      <c r="C4" s="2876"/>
      <c r="D4" s="2876"/>
      <c r="E4" s="2876"/>
      <c r="F4" s="2876"/>
      <c r="G4" s="2876"/>
      <c r="H4" s="2876"/>
      <c r="I4" s="2876"/>
      <c r="J4" s="2876"/>
      <c r="K4" s="2876"/>
      <c r="L4" s="2876"/>
      <c r="M4" s="2876"/>
      <c r="N4" s="2876"/>
      <c r="O4" s="2876"/>
      <c r="P4" s="2876"/>
      <c r="Q4" s="2876"/>
      <c r="R4" s="2876"/>
      <c r="S4" s="2876"/>
    </row>
    <row r="5" spans="1:23" ht="12" customHeight="1" x14ac:dyDescent="0.2">
      <c r="A5" s="118"/>
      <c r="B5" s="2882" t="s">
        <v>2898</v>
      </c>
      <c r="C5" s="2883"/>
      <c r="D5" s="2883"/>
      <c r="E5" s="2883"/>
      <c r="F5" s="2883"/>
      <c r="G5" s="118"/>
      <c r="H5" s="118"/>
      <c r="I5" s="118"/>
      <c r="J5" s="118"/>
      <c r="K5" s="118"/>
      <c r="L5" s="118"/>
      <c r="M5" s="118"/>
      <c r="N5" s="361"/>
      <c r="O5" s="361"/>
      <c r="P5" s="361"/>
      <c r="Q5" s="118"/>
    </row>
    <row r="6" spans="1:23" ht="12" customHeight="1" x14ac:dyDescent="0.2">
      <c r="A6" s="118"/>
      <c r="B6" s="118"/>
      <c r="C6" s="118"/>
      <c r="D6" s="118"/>
      <c r="E6" s="1408" t="s">
        <v>1082</v>
      </c>
      <c r="F6" s="118"/>
      <c r="G6" s="461"/>
      <c r="H6" s="1408" t="s">
        <v>1172</v>
      </c>
      <c r="I6" s="118"/>
      <c r="J6" s="461"/>
      <c r="K6" s="2844" t="s">
        <v>1173</v>
      </c>
      <c r="L6" s="2887"/>
      <c r="M6" s="2887"/>
      <c r="N6" s="2887"/>
      <c r="O6" s="2887"/>
      <c r="P6" s="2887"/>
      <c r="Q6" s="2887"/>
      <c r="R6" s="2887"/>
      <c r="S6" s="461"/>
    </row>
    <row r="7" spans="1:23" ht="12" customHeight="1" x14ac:dyDescent="0.2">
      <c r="A7" s="118"/>
      <c r="B7" s="118"/>
      <c r="C7" s="118"/>
      <c r="D7" s="118"/>
      <c r="E7" s="1422" t="s">
        <v>773</v>
      </c>
      <c r="F7" s="121"/>
      <c r="G7" s="121"/>
      <c r="H7" s="1422" t="s">
        <v>773</v>
      </c>
      <c r="I7" s="121"/>
      <c r="J7" s="121"/>
      <c r="K7" s="1422" t="s">
        <v>773</v>
      </c>
      <c r="L7" s="121"/>
      <c r="M7" s="121"/>
      <c r="N7" s="1422" t="s">
        <v>144</v>
      </c>
      <c r="O7" s="1422"/>
      <c r="P7" s="2886" t="s">
        <v>225</v>
      </c>
      <c r="Q7" s="118"/>
      <c r="R7" s="410" t="s">
        <v>707</v>
      </c>
      <c r="S7" s="108"/>
    </row>
    <row r="8" spans="1:23" ht="15" customHeight="1" x14ac:dyDescent="0.2">
      <c r="B8" s="411"/>
      <c r="C8" s="411"/>
      <c r="D8" s="411"/>
      <c r="E8" s="1422" t="s">
        <v>708</v>
      </c>
      <c r="F8" s="268"/>
      <c r="G8" s="268"/>
      <c r="H8" s="1422" t="s">
        <v>708</v>
      </c>
      <c r="I8" s="268"/>
      <c r="J8" s="108"/>
      <c r="K8" s="1422" t="s">
        <v>708</v>
      </c>
      <c r="L8" s="1422"/>
      <c r="M8" s="121"/>
      <c r="N8" s="1422" t="s">
        <v>709</v>
      </c>
      <c r="O8" s="1422"/>
      <c r="P8" s="2886"/>
      <c r="Q8" s="269"/>
      <c r="R8" s="1298" t="s">
        <v>690</v>
      </c>
      <c r="S8" s="1297"/>
    </row>
    <row r="9" spans="1:23" ht="15" customHeight="1" thickBot="1" x14ac:dyDescent="0.25">
      <c r="B9" s="412"/>
      <c r="C9" s="412"/>
      <c r="D9" s="412"/>
      <c r="E9" s="1424"/>
      <c r="F9" s="265"/>
      <c r="G9" s="265"/>
      <c r="H9" s="1424"/>
      <c r="I9" s="265"/>
      <c r="J9" s="266"/>
      <c r="K9" s="1424"/>
      <c r="L9" s="1424"/>
      <c r="M9" s="850"/>
      <c r="N9" s="1424"/>
      <c r="O9" s="1424"/>
      <c r="P9" s="1543"/>
      <c r="Q9" s="1354"/>
      <c r="R9" s="1353"/>
      <c r="S9" s="413"/>
    </row>
    <row r="10" spans="1:23" ht="15" customHeight="1" x14ac:dyDescent="0.2">
      <c r="B10" s="411"/>
      <c r="C10" s="411"/>
      <c r="D10" s="411"/>
      <c r="E10" s="1351"/>
      <c r="F10" s="411"/>
      <c r="G10" s="411"/>
      <c r="H10" s="1351"/>
      <c r="I10" s="411"/>
      <c r="J10" s="108"/>
      <c r="K10" s="1352"/>
      <c r="L10" s="1352"/>
      <c r="M10" s="121"/>
      <c r="N10" s="1352"/>
      <c r="O10" s="1352"/>
      <c r="P10" s="1352"/>
      <c r="Q10" s="269"/>
      <c r="R10" s="1352"/>
      <c r="S10" s="1351"/>
    </row>
    <row r="11" spans="1:23" ht="13.5" customHeight="1" x14ac:dyDescent="0.2">
      <c r="A11" s="269"/>
      <c r="B11" s="415" t="s">
        <v>499</v>
      </c>
      <c r="C11" s="211">
        <v>1</v>
      </c>
      <c r="D11" s="415"/>
      <c r="E11" s="415"/>
      <c r="F11" s="415"/>
      <c r="G11" s="932"/>
      <c r="H11" s="433"/>
      <c r="I11" s="415"/>
      <c r="J11" s="269"/>
      <c r="K11" s="1891" t="s">
        <v>1385</v>
      </c>
      <c r="L11" s="1892"/>
      <c r="M11" s="1891"/>
      <c r="N11" s="1891" t="s">
        <v>1386</v>
      </c>
      <c r="O11" s="1892"/>
      <c r="P11" s="1891" t="s">
        <v>1387</v>
      </c>
      <c r="Q11" s="1891"/>
      <c r="R11" s="1891" t="s">
        <v>1388</v>
      </c>
      <c r="S11" s="843"/>
    </row>
    <row r="12" spans="1:23" ht="12.75" customHeight="1" x14ac:dyDescent="0.2">
      <c r="A12" s="269"/>
      <c r="B12" s="186" t="s">
        <v>174</v>
      </c>
      <c r="C12" s="221">
        <f>C11+1</f>
        <v>2</v>
      </c>
      <c r="D12" s="217" t="s">
        <v>820</v>
      </c>
      <c r="E12" s="186"/>
      <c r="F12" s="186" t="s">
        <v>821</v>
      </c>
      <c r="G12" s="387" t="s">
        <v>820</v>
      </c>
      <c r="H12" s="100"/>
      <c r="I12" s="186" t="s">
        <v>821</v>
      </c>
      <c r="J12" s="387" t="s">
        <v>820</v>
      </c>
      <c r="K12" s="1906" t="s">
        <v>1389</v>
      </c>
      <c r="L12" s="1913" t="s">
        <v>821</v>
      </c>
      <c r="M12" s="1914" t="s">
        <v>820</v>
      </c>
      <c r="N12" s="1906" t="s">
        <v>1390</v>
      </c>
      <c r="O12" s="1892" t="s">
        <v>1391</v>
      </c>
      <c r="P12" s="1906" t="s">
        <v>1392</v>
      </c>
      <c r="Q12" s="1892" t="s">
        <v>1391</v>
      </c>
      <c r="R12" s="1906" t="s">
        <v>1393</v>
      </c>
      <c r="S12" s="186" t="s">
        <v>821</v>
      </c>
    </row>
    <row r="13" spans="1:23" ht="13.5" customHeight="1" x14ac:dyDescent="0.2">
      <c r="A13" s="269"/>
      <c r="B13" s="1544" t="s">
        <v>2815</v>
      </c>
      <c r="C13" s="1396"/>
      <c r="D13" s="1395"/>
      <c r="E13" s="1397"/>
      <c r="F13" s="1397"/>
      <c r="G13" s="1398"/>
      <c r="H13" s="1399"/>
      <c r="I13" s="1400"/>
      <c r="J13" s="1401"/>
      <c r="K13" s="1915"/>
      <c r="L13" s="1915"/>
      <c r="M13" s="1916"/>
      <c r="N13" s="1915"/>
      <c r="O13" s="1915"/>
      <c r="P13" s="1915"/>
      <c r="Q13" s="1915"/>
      <c r="R13" s="1915"/>
      <c r="S13" s="1394"/>
    </row>
    <row r="14" spans="1:23" ht="13.5" customHeight="1" x14ac:dyDescent="0.2">
      <c r="A14" s="269"/>
      <c r="B14" s="1545" t="s">
        <v>2816</v>
      </c>
      <c r="C14" s="262">
        <v>3</v>
      </c>
      <c r="D14" s="1402"/>
      <c r="E14" s="1402"/>
      <c r="F14" s="1402"/>
      <c r="G14" s="1403"/>
      <c r="H14" s="356"/>
      <c r="I14" s="1404"/>
      <c r="J14" s="260"/>
      <c r="K14" s="1906">
        <v>8331</v>
      </c>
      <c r="L14" s="1906"/>
      <c r="M14" s="1917"/>
      <c r="N14" s="1906">
        <v>8350</v>
      </c>
      <c r="O14" s="1906"/>
      <c r="P14" s="1906">
        <v>8370</v>
      </c>
      <c r="Q14" s="1906"/>
      <c r="R14" s="1906">
        <v>8391</v>
      </c>
      <c r="S14" s="362"/>
    </row>
    <row r="15" spans="1:23" ht="6.75" customHeight="1" x14ac:dyDescent="0.2">
      <c r="A15" s="269"/>
      <c r="B15" s="415"/>
      <c r="C15" s="219"/>
      <c r="D15" s="415"/>
      <c r="E15" s="415"/>
      <c r="F15" s="415"/>
      <c r="G15" s="415"/>
      <c r="H15" s="187"/>
      <c r="I15" s="411"/>
      <c r="J15" s="108"/>
      <c r="K15" s="1918"/>
      <c r="L15" s="1903"/>
      <c r="M15" s="1919"/>
      <c r="N15" s="1918"/>
      <c r="O15" s="1903"/>
      <c r="P15" s="1903"/>
      <c r="Q15" s="1891"/>
      <c r="R15" s="1918"/>
      <c r="S15" s="361"/>
    </row>
    <row r="16" spans="1:23" ht="15" customHeight="1" x14ac:dyDescent="0.2">
      <c r="A16" s="269"/>
      <c r="B16" s="19" t="s">
        <v>188</v>
      </c>
      <c r="C16" s="19"/>
      <c r="D16" s="19"/>
      <c r="E16" s="19"/>
      <c r="F16" s="19"/>
      <c r="G16" s="19"/>
      <c r="H16" s="166"/>
      <c r="I16" s="19"/>
      <c r="J16" s="438"/>
      <c r="K16" s="1920"/>
      <c r="L16" s="1921"/>
      <c r="M16" s="1922"/>
      <c r="N16" s="1920"/>
      <c r="O16" s="1897"/>
      <c r="P16" s="1897"/>
      <c r="Q16" s="1923"/>
      <c r="R16" s="1920"/>
      <c r="S16" s="440"/>
    </row>
    <row r="17" spans="1:19" ht="12" customHeight="1" x14ac:dyDescent="0.2">
      <c r="A17" s="269"/>
      <c r="B17" s="122" t="s">
        <v>510</v>
      </c>
      <c r="C17" s="444"/>
      <c r="D17" s="122"/>
      <c r="E17" s="122"/>
      <c r="F17" s="122"/>
      <c r="G17" s="444"/>
      <c r="H17" s="445"/>
      <c r="I17" s="444"/>
      <c r="J17" s="438"/>
      <c r="K17" s="1924"/>
      <c r="L17" s="1921"/>
      <c r="M17" s="1922"/>
      <c r="N17" s="1924"/>
      <c r="O17" s="1897"/>
      <c r="P17" s="1897"/>
      <c r="Q17" s="1923"/>
      <c r="R17" s="1924"/>
      <c r="S17" s="440"/>
    </row>
    <row r="18" spans="1:19" ht="12" customHeight="1" x14ac:dyDescent="0.2">
      <c r="A18" s="269"/>
      <c r="B18" s="19" t="s">
        <v>511</v>
      </c>
      <c r="C18" s="19"/>
      <c r="D18" s="19"/>
      <c r="E18" s="19"/>
      <c r="F18" s="19"/>
      <c r="G18" s="19"/>
      <c r="H18" s="437"/>
      <c r="I18" s="19"/>
      <c r="J18" s="231"/>
      <c r="K18" s="1920"/>
      <c r="L18" s="1897"/>
      <c r="M18" s="1896"/>
      <c r="N18" s="1920"/>
      <c r="O18" s="1897"/>
      <c r="P18" s="1897"/>
      <c r="Q18" s="1923"/>
      <c r="R18" s="1920"/>
      <c r="S18" s="440"/>
    </row>
    <row r="19" spans="1:19" ht="12" customHeight="1" x14ac:dyDescent="0.2">
      <c r="A19" s="223"/>
      <c r="B19" s="1439" t="s">
        <v>512</v>
      </c>
      <c r="C19" s="257">
        <f>C13+1</f>
        <v>1</v>
      </c>
      <c r="D19" s="1439"/>
      <c r="H19" s="358"/>
      <c r="J19" s="231"/>
      <c r="K19" s="1896" t="s">
        <v>1394</v>
      </c>
      <c r="L19" s="1897"/>
      <c r="M19" s="1896"/>
      <c r="N19" s="1896" t="s">
        <v>1395</v>
      </c>
      <c r="O19" s="1897"/>
      <c r="P19" s="1896" t="s">
        <v>1396</v>
      </c>
      <c r="Q19" s="1923"/>
      <c r="R19" s="1896" t="s">
        <v>1397</v>
      </c>
      <c r="S19" s="439"/>
    </row>
    <row r="20" spans="1:19" ht="12" customHeight="1" x14ac:dyDescent="0.2">
      <c r="A20" s="269"/>
      <c r="B20" s="1439" t="s">
        <v>427</v>
      </c>
      <c r="C20" s="257">
        <f>C19+1</f>
        <v>2</v>
      </c>
      <c r="D20" s="1439"/>
      <c r="H20" s="358"/>
      <c r="J20" s="231"/>
      <c r="K20" s="1896" t="s">
        <v>1398</v>
      </c>
      <c r="L20" s="1897"/>
      <c r="M20" s="1896"/>
      <c r="N20" s="1896" t="s">
        <v>1399</v>
      </c>
      <c r="O20" s="1897"/>
      <c r="P20" s="1896" t="s">
        <v>1400</v>
      </c>
      <c r="Q20" s="1923"/>
      <c r="R20" s="1896" t="s">
        <v>1401</v>
      </c>
      <c r="S20" s="439"/>
    </row>
    <row r="21" spans="1:19" ht="12" customHeight="1" x14ac:dyDescent="0.2">
      <c r="A21" s="269"/>
      <c r="B21" s="108" t="s">
        <v>428</v>
      </c>
      <c r="C21" s="257">
        <f>C20+1</f>
        <v>3</v>
      </c>
      <c r="D21" s="108"/>
      <c r="E21" s="108"/>
      <c r="F21" s="108"/>
      <c r="G21" s="108"/>
      <c r="H21" s="359"/>
      <c r="I21" s="108"/>
      <c r="J21" s="231"/>
      <c r="K21" s="1891" t="s">
        <v>1402</v>
      </c>
      <c r="L21" s="1892"/>
      <c r="M21" s="1896"/>
      <c r="N21" s="1891" t="s">
        <v>1403</v>
      </c>
      <c r="O21" s="1892"/>
      <c r="P21" s="1891" t="s">
        <v>1404</v>
      </c>
      <c r="Q21" s="1923"/>
      <c r="R21" s="1896" t="s">
        <v>1405</v>
      </c>
      <c r="S21" s="447"/>
    </row>
    <row r="22" spans="1:19" ht="12" customHeight="1" x14ac:dyDescent="0.2">
      <c r="A22" s="231"/>
      <c r="B22" s="260" t="s">
        <v>354</v>
      </c>
      <c r="C22" s="1434">
        <f>C21+1</f>
        <v>4</v>
      </c>
      <c r="D22" s="108"/>
      <c r="E22" s="108"/>
      <c r="F22" s="108"/>
      <c r="G22" s="108"/>
      <c r="H22" s="359"/>
      <c r="I22" s="108"/>
      <c r="J22" s="231"/>
      <c r="K22" s="1891" t="s">
        <v>1406</v>
      </c>
      <c r="L22" s="1897"/>
      <c r="M22" s="1896"/>
      <c r="N22" s="1891" t="s">
        <v>1407</v>
      </c>
      <c r="O22" s="1892"/>
      <c r="P22" s="1891" t="s">
        <v>1408</v>
      </c>
      <c r="Q22" s="1896"/>
      <c r="R22" s="1896" t="s">
        <v>1409</v>
      </c>
      <c r="S22" s="447"/>
    </row>
    <row r="23" spans="1:19" ht="12" customHeight="1" x14ac:dyDescent="0.2">
      <c r="A23" s="231"/>
      <c r="B23" s="83"/>
      <c r="C23" s="141">
        <f>C22+1</f>
        <v>5</v>
      </c>
      <c r="D23" s="83"/>
      <c r="E23" s="83"/>
      <c r="F23" s="83"/>
      <c r="G23" s="83"/>
      <c r="H23" s="428"/>
      <c r="I23" s="83"/>
      <c r="J23" s="429"/>
      <c r="K23" s="1899" t="s">
        <v>1410</v>
      </c>
      <c r="L23" s="1900"/>
      <c r="M23" s="1899"/>
      <c r="N23" s="1899" t="s">
        <v>1411</v>
      </c>
      <c r="O23" s="1900"/>
      <c r="P23" s="1899" t="s">
        <v>1412</v>
      </c>
      <c r="Q23" s="1925"/>
      <c r="R23" s="1899" t="s">
        <v>1413</v>
      </c>
      <c r="S23" s="449"/>
    </row>
    <row r="24" spans="1:19" ht="12" customHeight="1" x14ac:dyDescent="0.2">
      <c r="A24" s="231"/>
      <c r="B24" s="39" t="s">
        <v>945</v>
      </c>
      <c r="C24" s="432"/>
      <c r="D24" s="39"/>
      <c r="E24" s="39"/>
      <c r="F24" s="39"/>
      <c r="G24" s="39"/>
      <c r="H24" s="433"/>
      <c r="I24" s="39"/>
      <c r="J24" s="269"/>
      <c r="K24" s="1918"/>
      <c r="L24" s="1892"/>
      <c r="M24" s="1891"/>
      <c r="N24" s="1918"/>
      <c r="O24" s="1892"/>
      <c r="P24" s="1892"/>
      <c r="Q24" s="1926"/>
      <c r="R24" s="1918"/>
      <c r="S24" s="447"/>
    </row>
    <row r="25" spans="1:19" ht="12" customHeight="1" x14ac:dyDescent="0.2">
      <c r="A25" s="269"/>
      <c r="B25" s="108" t="s">
        <v>411</v>
      </c>
      <c r="C25" s="140">
        <f>C23+1</f>
        <v>6</v>
      </c>
      <c r="D25" s="108"/>
      <c r="E25" s="108"/>
      <c r="F25" s="108"/>
      <c r="G25" s="108"/>
      <c r="H25" s="359"/>
      <c r="I25" s="108"/>
      <c r="J25" s="269"/>
      <c r="K25" s="1891" t="s">
        <v>1414</v>
      </c>
      <c r="L25" s="1892"/>
      <c r="M25" s="1891"/>
      <c r="N25" s="1891" t="s">
        <v>1415</v>
      </c>
      <c r="O25" s="1892"/>
      <c r="P25" s="1891" t="s">
        <v>1416</v>
      </c>
      <c r="Q25" s="1926"/>
      <c r="R25" s="1896" t="s">
        <v>1417</v>
      </c>
      <c r="S25" s="447"/>
    </row>
    <row r="26" spans="1:19" ht="12" customHeight="1" x14ac:dyDescent="0.2">
      <c r="A26" s="269"/>
      <c r="B26" s="108" t="s">
        <v>354</v>
      </c>
      <c r="C26" s="140">
        <f>C25+1</f>
        <v>7</v>
      </c>
      <c r="D26" s="108"/>
      <c r="E26" s="108"/>
      <c r="F26" s="108"/>
      <c r="G26" s="108"/>
      <c r="H26" s="359"/>
      <c r="I26" s="108"/>
      <c r="J26" s="269"/>
      <c r="K26" s="1891" t="s">
        <v>1418</v>
      </c>
      <c r="L26" s="1892"/>
      <c r="M26" s="1891"/>
      <c r="N26" s="1891" t="s">
        <v>1419</v>
      </c>
      <c r="O26" s="1892"/>
      <c r="P26" s="1891" t="s">
        <v>1420</v>
      </c>
      <c r="Q26" s="1926"/>
      <c r="R26" s="1896" t="s">
        <v>1421</v>
      </c>
      <c r="S26" s="447"/>
    </row>
    <row r="27" spans="1:19" ht="12" customHeight="1" x14ac:dyDescent="0.2">
      <c r="A27" s="231"/>
      <c r="B27" s="452"/>
      <c r="C27" s="212">
        <f>C26+1</f>
        <v>8</v>
      </c>
      <c r="D27" s="452"/>
      <c r="E27" s="452"/>
      <c r="F27" s="452"/>
      <c r="G27" s="452"/>
      <c r="H27" s="182">
        <f>SUM(H25:H26)</f>
        <v>0</v>
      </c>
      <c r="I27" s="452"/>
      <c r="J27" s="429"/>
      <c r="K27" s="1899" t="s">
        <v>1422</v>
      </c>
      <c r="L27" s="1927"/>
      <c r="M27" s="1899"/>
      <c r="N27" s="1899" t="s">
        <v>1423</v>
      </c>
      <c r="O27" s="1900"/>
      <c r="P27" s="1899" t="s">
        <v>1424</v>
      </c>
      <c r="Q27" s="1925"/>
      <c r="R27" s="1899" t="s">
        <v>1425</v>
      </c>
      <c r="S27" s="449"/>
    </row>
    <row r="28" spans="1:19" ht="11.25" customHeight="1" x14ac:dyDescent="0.2">
      <c r="A28" s="231"/>
      <c r="B28" s="40" t="s">
        <v>1083</v>
      </c>
      <c r="C28" s="432"/>
      <c r="D28" s="39"/>
      <c r="E28" s="39"/>
      <c r="F28" s="39"/>
      <c r="G28" s="39"/>
      <c r="H28" s="433"/>
      <c r="I28" s="39"/>
      <c r="J28" s="269"/>
      <c r="K28" s="1918"/>
      <c r="L28" s="1928"/>
      <c r="M28" s="1929"/>
      <c r="N28" s="1918"/>
      <c r="O28" s="1892"/>
      <c r="P28" s="1892"/>
      <c r="Q28" s="1926"/>
      <c r="R28" s="1918"/>
      <c r="S28" s="447"/>
    </row>
    <row r="29" spans="1:19" ht="11.1" customHeight="1" x14ac:dyDescent="0.2">
      <c r="A29" s="231"/>
      <c r="B29" s="39" t="s">
        <v>1042</v>
      </c>
      <c r="C29" s="432"/>
      <c r="D29" s="39"/>
      <c r="E29" s="39"/>
      <c r="F29" s="39"/>
      <c r="G29" s="39"/>
      <c r="H29" s="433"/>
      <c r="I29" s="39"/>
      <c r="J29" s="269"/>
      <c r="K29" s="1918"/>
      <c r="L29" s="1928"/>
      <c r="M29" s="1929"/>
      <c r="N29" s="1918"/>
      <c r="O29" s="1892"/>
      <c r="P29" s="1892"/>
      <c r="Q29" s="1926"/>
      <c r="R29" s="1918"/>
      <c r="S29" s="447"/>
    </row>
    <row r="30" spans="1:19" ht="11.1" customHeight="1" x14ac:dyDescent="0.2">
      <c r="A30" s="231"/>
      <c r="B30" s="40" t="s">
        <v>1194</v>
      </c>
      <c r="C30" s="432"/>
      <c r="D30" s="39"/>
      <c r="E30" s="39"/>
      <c r="F30" s="39"/>
      <c r="G30" s="39"/>
      <c r="H30" s="433"/>
      <c r="I30" s="39"/>
      <c r="J30" s="269"/>
      <c r="K30" s="1918"/>
      <c r="L30" s="1928"/>
      <c r="M30" s="1929"/>
      <c r="N30" s="1918"/>
      <c r="O30" s="1892"/>
      <c r="P30" s="1892"/>
      <c r="Q30" s="1926"/>
      <c r="R30" s="1918"/>
      <c r="S30" s="447"/>
    </row>
    <row r="31" spans="1:19" ht="12" customHeight="1" x14ac:dyDescent="0.2">
      <c r="A31" s="231"/>
      <c r="B31" s="108" t="s">
        <v>412</v>
      </c>
      <c r="C31" s="140">
        <f>C27+1</f>
        <v>9</v>
      </c>
      <c r="D31" s="108"/>
      <c r="E31" s="108"/>
      <c r="F31" s="108"/>
      <c r="G31" s="108"/>
      <c r="H31" s="359"/>
      <c r="I31" s="108"/>
      <c r="J31" s="269"/>
      <c r="K31" s="1891" t="s">
        <v>1426</v>
      </c>
      <c r="L31" s="1928"/>
      <c r="M31" s="1929"/>
      <c r="N31" s="1891" t="s">
        <v>1427</v>
      </c>
      <c r="O31" s="1892"/>
      <c r="P31" s="1891" t="s">
        <v>1428</v>
      </c>
      <c r="Q31" s="1926"/>
      <c r="R31" s="1896" t="s">
        <v>1429</v>
      </c>
      <c r="S31" s="447"/>
    </row>
    <row r="32" spans="1:19" ht="12" customHeight="1" x14ac:dyDescent="0.2">
      <c r="A32" s="231"/>
      <c r="B32" s="108" t="s">
        <v>583</v>
      </c>
      <c r="C32" s="140">
        <f>C31+1</f>
        <v>10</v>
      </c>
      <c r="D32" s="108"/>
      <c r="E32" s="108"/>
      <c r="F32" s="108"/>
      <c r="G32" s="108"/>
      <c r="H32" s="359"/>
      <c r="I32" s="108"/>
      <c r="J32" s="269"/>
      <c r="K32" s="1891" t="s">
        <v>1430</v>
      </c>
      <c r="L32" s="1928"/>
      <c r="M32" s="1929"/>
      <c r="N32" s="1891" t="s">
        <v>1431</v>
      </c>
      <c r="O32" s="1897"/>
      <c r="P32" s="1896" t="s">
        <v>1432</v>
      </c>
      <c r="Q32" s="1923"/>
      <c r="R32" s="1896" t="s">
        <v>1433</v>
      </c>
      <c r="S32" s="456"/>
    </row>
    <row r="33" spans="1:19" ht="12" customHeight="1" x14ac:dyDescent="0.2">
      <c r="A33" s="231"/>
      <c r="B33" s="260" t="s">
        <v>817</v>
      </c>
      <c r="C33" s="140">
        <f>C32+1</f>
        <v>11</v>
      </c>
      <c r="D33" s="108"/>
      <c r="E33" s="108"/>
      <c r="F33" s="108"/>
      <c r="G33" s="108"/>
      <c r="H33" s="359"/>
      <c r="I33" s="108"/>
      <c r="J33" s="269"/>
      <c r="K33" s="1891" t="s">
        <v>1434</v>
      </c>
      <c r="L33" s="1928"/>
      <c r="M33" s="1929"/>
      <c r="N33" s="1891" t="s">
        <v>1435</v>
      </c>
      <c r="O33" s="1892"/>
      <c r="P33" s="1891" t="s">
        <v>1436</v>
      </c>
      <c r="Q33" s="1923"/>
      <c r="R33" s="1896" t="s">
        <v>1437</v>
      </c>
      <c r="S33" s="457"/>
    </row>
    <row r="34" spans="1:19" ht="12" customHeight="1" x14ac:dyDescent="0.2">
      <c r="A34" s="231"/>
      <c r="B34" s="83"/>
      <c r="C34" s="141">
        <f>C33+1</f>
        <v>12</v>
      </c>
      <c r="D34" s="83"/>
      <c r="E34" s="83"/>
      <c r="F34" s="83"/>
      <c r="G34" s="83"/>
      <c r="H34" s="428">
        <f>SUM(H31:H33)</f>
        <v>0</v>
      </c>
      <c r="I34" s="83"/>
      <c r="J34" s="429"/>
      <c r="K34" s="1899" t="s">
        <v>1438</v>
      </c>
      <c r="L34" s="1900"/>
      <c r="M34" s="1930"/>
      <c r="N34" s="1899" t="s">
        <v>1439</v>
      </c>
      <c r="O34" s="1900"/>
      <c r="P34" s="1899" t="s">
        <v>1440</v>
      </c>
      <c r="Q34" s="1925"/>
      <c r="R34" s="1899" t="s">
        <v>1441</v>
      </c>
      <c r="S34" s="449"/>
    </row>
    <row r="35" spans="1:19" ht="12" customHeight="1" x14ac:dyDescent="0.2">
      <c r="A35" s="231"/>
      <c r="B35" s="19" t="s">
        <v>1043</v>
      </c>
      <c r="C35" s="142"/>
      <c r="D35" s="19"/>
      <c r="E35" s="19"/>
      <c r="F35" s="19"/>
      <c r="G35" s="19"/>
      <c r="H35" s="437"/>
      <c r="I35" s="19"/>
      <c r="J35" s="231"/>
      <c r="K35" s="1920"/>
      <c r="L35" s="1897"/>
      <c r="M35" s="1896"/>
      <c r="N35" s="1920"/>
      <c r="O35" s="1897"/>
      <c r="P35" s="1897"/>
      <c r="Q35" s="1923"/>
      <c r="R35" s="1920"/>
      <c r="S35" s="440"/>
    </row>
    <row r="36" spans="1:19" ht="12" customHeight="1" x14ac:dyDescent="0.2">
      <c r="A36" s="231"/>
      <c r="B36" s="117" t="s">
        <v>584</v>
      </c>
      <c r="C36" s="138">
        <f>C34+1</f>
        <v>13</v>
      </c>
      <c r="H36" s="358"/>
      <c r="J36" s="231"/>
      <c r="K36" s="1896">
        <v>4735</v>
      </c>
      <c r="L36" s="1897"/>
      <c r="M36" s="1896"/>
      <c r="N36" s="1896">
        <v>4751</v>
      </c>
      <c r="O36" s="1897"/>
      <c r="P36" s="1896">
        <v>4767</v>
      </c>
      <c r="Q36" s="1923"/>
      <c r="R36" s="1896">
        <v>4783</v>
      </c>
      <c r="S36" s="440"/>
    </row>
    <row r="37" spans="1:19" ht="12" customHeight="1" x14ac:dyDescent="0.2">
      <c r="A37" s="231"/>
      <c r="B37" s="260" t="s">
        <v>807</v>
      </c>
      <c r="C37" s="140">
        <f>C36+1</f>
        <v>14</v>
      </c>
      <c r="D37" s="387" t="s">
        <v>820</v>
      </c>
      <c r="E37" s="186"/>
      <c r="F37" s="186" t="s">
        <v>821</v>
      </c>
      <c r="G37" s="108" t="s">
        <v>820</v>
      </c>
      <c r="H37" s="359"/>
      <c r="I37" s="108" t="s">
        <v>821</v>
      </c>
      <c r="J37" s="269" t="s">
        <v>820</v>
      </c>
      <c r="K37" s="1891">
        <v>4724</v>
      </c>
      <c r="L37" s="1897" t="s">
        <v>821</v>
      </c>
      <c r="M37" s="1896" t="s">
        <v>820</v>
      </c>
      <c r="N37" s="1891">
        <v>4740</v>
      </c>
      <c r="O37" s="1892" t="s">
        <v>1391</v>
      </c>
      <c r="P37" s="1931">
        <v>4756</v>
      </c>
      <c r="Q37" s="1892" t="s">
        <v>1391</v>
      </c>
      <c r="R37" s="1896">
        <v>4772</v>
      </c>
      <c r="S37" s="859" t="s">
        <v>821</v>
      </c>
    </row>
    <row r="38" spans="1:19" ht="12" customHeight="1" x14ac:dyDescent="0.2">
      <c r="A38" s="231"/>
      <c r="B38" s="83"/>
      <c r="C38" s="141">
        <f>C37+1</f>
        <v>15</v>
      </c>
      <c r="D38" s="83"/>
      <c r="E38" s="83"/>
      <c r="F38" s="83"/>
      <c r="G38" s="83"/>
      <c r="H38" s="428"/>
      <c r="I38" s="83"/>
      <c r="J38" s="429"/>
      <c r="K38" s="1899">
        <v>4798</v>
      </c>
      <c r="L38" s="1900"/>
      <c r="M38" s="1899"/>
      <c r="N38" s="1899">
        <v>4952</v>
      </c>
      <c r="O38" s="1900"/>
      <c r="P38" s="1899">
        <v>4963</v>
      </c>
      <c r="Q38" s="1925"/>
      <c r="R38" s="1899">
        <v>4974</v>
      </c>
      <c r="S38" s="449"/>
    </row>
    <row r="39" spans="1:19" ht="12" customHeight="1" x14ac:dyDescent="0.2">
      <c r="A39" s="231"/>
      <c r="B39" s="39" t="s">
        <v>808</v>
      </c>
      <c r="C39" s="432"/>
      <c r="D39" s="39"/>
      <c r="E39" s="39"/>
      <c r="F39" s="39"/>
      <c r="G39" s="39"/>
      <c r="H39" s="433"/>
      <c r="I39" s="39"/>
      <c r="J39" s="269"/>
      <c r="K39" s="1918"/>
      <c r="L39" s="1892"/>
      <c r="M39" s="1891"/>
      <c r="N39" s="1918"/>
      <c r="O39" s="1892"/>
      <c r="P39" s="1892"/>
      <c r="Q39" s="1926"/>
      <c r="R39" s="1918"/>
      <c r="S39" s="447"/>
    </row>
    <row r="40" spans="1:19" ht="12" customHeight="1" x14ac:dyDescent="0.2">
      <c r="A40" s="231"/>
      <c r="B40" s="108" t="s">
        <v>809</v>
      </c>
      <c r="C40" s="140">
        <f>C38+1</f>
        <v>16</v>
      </c>
      <c r="D40" s="217" t="s">
        <v>820</v>
      </c>
      <c r="E40" s="49"/>
      <c r="F40" s="49" t="s">
        <v>821</v>
      </c>
      <c r="G40" s="108" t="s">
        <v>820</v>
      </c>
      <c r="H40" s="359"/>
      <c r="I40" s="108" t="s">
        <v>821</v>
      </c>
      <c r="J40" s="269" t="s">
        <v>820</v>
      </c>
      <c r="K40" s="1891">
        <v>4725</v>
      </c>
      <c r="L40" s="1892" t="s">
        <v>821</v>
      </c>
      <c r="M40" s="1891" t="s">
        <v>820</v>
      </c>
      <c r="N40" s="1891">
        <v>4741</v>
      </c>
      <c r="O40" s="1892" t="s">
        <v>821</v>
      </c>
      <c r="P40" s="1891">
        <v>4757</v>
      </c>
      <c r="Q40" s="1926" t="s">
        <v>820</v>
      </c>
      <c r="R40" s="1896">
        <v>4773</v>
      </c>
      <c r="S40" s="859" t="s">
        <v>821</v>
      </c>
    </row>
    <row r="41" spans="1:19" ht="12" customHeight="1" x14ac:dyDescent="0.2">
      <c r="A41" s="231"/>
      <c r="B41" s="108" t="s">
        <v>810</v>
      </c>
      <c r="C41" s="140"/>
      <c r="D41" s="108"/>
      <c r="E41" s="108"/>
      <c r="F41" s="108"/>
      <c r="G41" s="108"/>
      <c r="H41" s="359"/>
      <c r="I41" s="108"/>
      <c r="J41" s="269"/>
      <c r="K41" s="1891"/>
      <c r="L41" s="1892"/>
      <c r="M41" s="1891"/>
      <c r="N41" s="1891"/>
      <c r="O41" s="1892"/>
      <c r="P41" s="1891"/>
      <c r="Q41" s="1926"/>
      <c r="R41" s="1891"/>
      <c r="S41" s="457"/>
    </row>
    <row r="42" spans="1:19" ht="12" customHeight="1" x14ac:dyDescent="0.2">
      <c r="A42" s="1347"/>
      <c r="B42" s="108" t="s">
        <v>874</v>
      </c>
      <c r="C42" s="140">
        <f>C40+1</f>
        <v>17</v>
      </c>
      <c r="D42" s="108"/>
      <c r="E42" s="108"/>
      <c r="F42" s="108"/>
      <c r="G42" s="108"/>
      <c r="H42" s="1346"/>
      <c r="I42" s="108"/>
      <c r="J42" s="269"/>
      <c r="K42" s="1891">
        <v>4728</v>
      </c>
      <c r="L42" s="1892"/>
      <c r="M42" s="1891"/>
      <c r="N42" s="1891">
        <v>4744</v>
      </c>
      <c r="O42" s="1892"/>
      <c r="P42" s="1891">
        <v>4760</v>
      </c>
      <c r="Q42" s="1926"/>
      <c r="R42" s="1896">
        <v>4776</v>
      </c>
      <c r="S42" s="457"/>
    </row>
    <row r="43" spans="1:19" ht="12" customHeight="1" x14ac:dyDescent="0.2">
      <c r="A43" s="231"/>
      <c r="B43" s="108" t="s">
        <v>805</v>
      </c>
      <c r="C43" s="140">
        <f>C42+1</f>
        <v>18</v>
      </c>
      <c r="D43" s="108"/>
      <c r="E43" s="108"/>
      <c r="F43" s="108"/>
      <c r="G43" s="108"/>
      <c r="H43" s="359"/>
      <c r="I43" s="108"/>
      <c r="J43" s="269"/>
      <c r="K43" s="1891" t="s">
        <v>1442</v>
      </c>
      <c r="L43" s="1892"/>
      <c r="M43" s="1891"/>
      <c r="N43" s="1891" t="s">
        <v>1443</v>
      </c>
      <c r="O43" s="1892"/>
      <c r="P43" s="1891" t="s">
        <v>1444</v>
      </c>
      <c r="Q43" s="1926"/>
      <c r="R43" s="1891" t="s">
        <v>1445</v>
      </c>
      <c r="S43" s="447"/>
    </row>
    <row r="44" spans="1:19" ht="12" customHeight="1" x14ac:dyDescent="0.2">
      <c r="A44" s="231"/>
      <c r="B44" s="108" t="s">
        <v>151</v>
      </c>
      <c r="C44" s="140">
        <f t="shared" ref="C44:C49" si="0">C43+1</f>
        <v>19</v>
      </c>
      <c r="D44" s="108"/>
      <c r="E44" s="108"/>
      <c r="F44" s="108"/>
      <c r="G44" s="108"/>
      <c r="H44" s="359"/>
      <c r="I44" s="108"/>
      <c r="J44" s="269"/>
      <c r="K44" s="1891" t="s">
        <v>1446</v>
      </c>
      <c r="L44" s="1892"/>
      <c r="M44" s="1891"/>
      <c r="N44" s="1891" t="s">
        <v>1447</v>
      </c>
      <c r="O44" s="1892"/>
      <c r="P44" s="1891" t="s">
        <v>1448</v>
      </c>
      <c r="Q44" s="1926"/>
      <c r="R44" s="1896" t="s">
        <v>1449</v>
      </c>
      <c r="S44" s="447"/>
    </row>
    <row r="45" spans="1:19" ht="12" customHeight="1" x14ac:dyDescent="0.2">
      <c r="A45" s="231"/>
      <c r="B45" s="108" t="s">
        <v>712</v>
      </c>
      <c r="C45" s="140">
        <f t="shared" si="0"/>
        <v>20</v>
      </c>
      <c r="D45" s="108"/>
      <c r="E45" s="108"/>
      <c r="F45" s="108"/>
      <c r="G45" s="108"/>
      <c r="H45" s="359"/>
      <c r="I45" s="108"/>
      <c r="J45" s="269"/>
      <c r="K45" s="1891">
        <v>4732</v>
      </c>
      <c r="L45" s="1892"/>
      <c r="M45" s="1891"/>
      <c r="N45" s="1891">
        <v>4748</v>
      </c>
      <c r="O45" s="1892"/>
      <c r="P45" s="1891">
        <v>4764</v>
      </c>
      <c r="Q45" s="1926"/>
      <c r="R45" s="1896">
        <v>4780</v>
      </c>
      <c r="S45" s="447"/>
    </row>
    <row r="46" spans="1:19" ht="12" customHeight="1" x14ac:dyDescent="0.2">
      <c r="A46" s="231"/>
      <c r="B46" s="108" t="s">
        <v>796</v>
      </c>
      <c r="C46" s="140"/>
      <c r="D46" s="108"/>
      <c r="E46" s="108"/>
      <c r="F46" s="108"/>
      <c r="G46" s="108"/>
      <c r="H46" s="359"/>
      <c r="I46" s="108"/>
      <c r="J46" s="269"/>
      <c r="K46" s="1891"/>
      <c r="L46" s="1892"/>
      <c r="M46" s="1891"/>
      <c r="N46" s="1891"/>
      <c r="O46" s="1892"/>
      <c r="P46" s="1891"/>
      <c r="Q46" s="1926"/>
      <c r="R46" s="1896"/>
      <c r="S46" s="447"/>
    </row>
    <row r="47" spans="1:19" ht="12" customHeight="1" x14ac:dyDescent="0.2">
      <c r="A47" s="231"/>
      <c r="B47" s="260" t="s">
        <v>797</v>
      </c>
      <c r="C47" s="140">
        <f>C45+1</f>
        <v>21</v>
      </c>
      <c r="D47" s="108"/>
      <c r="E47" s="108"/>
      <c r="F47" s="108"/>
      <c r="G47" s="108"/>
      <c r="H47" s="359"/>
      <c r="I47" s="108"/>
      <c r="J47" s="269"/>
      <c r="K47" s="1891" t="s">
        <v>1450</v>
      </c>
      <c r="L47" s="1892"/>
      <c r="M47" s="1891"/>
      <c r="N47" s="1891" t="s">
        <v>1451</v>
      </c>
      <c r="O47" s="1892"/>
      <c r="P47" s="1891" t="s">
        <v>1452</v>
      </c>
      <c r="Q47" s="1926"/>
      <c r="R47" s="1896" t="s">
        <v>1453</v>
      </c>
      <c r="S47" s="447"/>
    </row>
    <row r="48" spans="1:19" ht="12" customHeight="1" x14ac:dyDescent="0.2">
      <c r="A48" s="231"/>
      <c r="B48" s="83"/>
      <c r="C48" s="141">
        <f t="shared" si="0"/>
        <v>22</v>
      </c>
      <c r="D48" s="83"/>
      <c r="E48" s="83"/>
      <c r="F48" s="83"/>
      <c r="G48" s="83"/>
      <c r="H48" s="428"/>
      <c r="I48" s="83"/>
      <c r="J48" s="429"/>
      <c r="K48" s="1899">
        <v>4944</v>
      </c>
      <c r="L48" s="1900"/>
      <c r="M48" s="1899"/>
      <c r="N48" s="1899">
        <v>4954</v>
      </c>
      <c r="O48" s="1900"/>
      <c r="P48" s="1899">
        <v>4965</v>
      </c>
      <c r="Q48" s="1925"/>
      <c r="R48" s="1899">
        <v>4976</v>
      </c>
      <c r="S48" s="449"/>
    </row>
    <row r="49" spans="1:21" ht="12" customHeight="1" x14ac:dyDescent="0.2">
      <c r="A49" s="231"/>
      <c r="B49" s="83"/>
      <c r="C49" s="141">
        <f t="shared" si="0"/>
        <v>23</v>
      </c>
      <c r="D49" s="83"/>
      <c r="E49" s="83"/>
      <c r="F49" s="83"/>
      <c r="G49" s="83"/>
      <c r="H49" s="458"/>
      <c r="I49" s="83"/>
      <c r="J49" s="429"/>
      <c r="K49" s="1899">
        <v>4989</v>
      </c>
      <c r="L49" s="1900"/>
      <c r="M49" s="1899"/>
      <c r="N49" s="1899">
        <v>4990</v>
      </c>
      <c r="O49" s="1900"/>
      <c r="P49" s="1899">
        <v>4991</v>
      </c>
      <c r="Q49" s="1925"/>
      <c r="R49" s="1899">
        <v>4992</v>
      </c>
      <c r="S49" s="449"/>
    </row>
    <row r="50" spans="1:21" ht="15" customHeight="1" x14ac:dyDescent="0.2">
      <c r="A50" s="231"/>
      <c r="B50" s="465" t="s">
        <v>1044</v>
      </c>
      <c r="C50" s="1348"/>
      <c r="D50" s="465"/>
      <c r="E50" s="465"/>
      <c r="F50" s="465"/>
      <c r="G50" s="465"/>
      <c r="H50" s="466"/>
      <c r="I50" s="465"/>
      <c r="J50" s="467"/>
      <c r="K50" s="1932"/>
      <c r="L50" s="1933"/>
      <c r="M50" s="1934"/>
      <c r="N50" s="1932"/>
      <c r="O50" s="1932"/>
      <c r="P50" s="1932"/>
      <c r="Q50" s="1916"/>
      <c r="R50" s="1932"/>
      <c r="S50" s="468"/>
    </row>
    <row r="51" spans="1:21" ht="12.6" customHeight="1" thickBot="1" x14ac:dyDescent="0.25">
      <c r="A51" s="231"/>
      <c r="B51" s="102" t="s">
        <v>1045</v>
      </c>
      <c r="C51" s="213">
        <f>C49+1</f>
        <v>24</v>
      </c>
      <c r="D51" s="102"/>
      <c r="E51" s="102"/>
      <c r="F51" s="102"/>
      <c r="G51" s="102"/>
      <c r="H51" s="434"/>
      <c r="I51" s="102"/>
      <c r="J51" s="232"/>
      <c r="K51" s="1935">
        <v>4736</v>
      </c>
      <c r="L51" s="1936"/>
      <c r="M51" s="1937"/>
      <c r="N51" s="1935">
        <v>4752</v>
      </c>
      <c r="O51" s="1938"/>
      <c r="P51" s="1935">
        <v>4768</v>
      </c>
      <c r="Q51" s="1939"/>
      <c r="R51" s="1935">
        <v>4784</v>
      </c>
      <c r="S51" s="459"/>
    </row>
    <row r="52" spans="1:21" ht="12" customHeight="1" x14ac:dyDescent="0.2">
      <c r="B52" s="416" t="s">
        <v>849</v>
      </c>
      <c r="C52" s="416"/>
      <c r="D52" s="269"/>
      <c r="E52" s="415"/>
      <c r="F52" s="433"/>
      <c r="G52" s="269"/>
      <c r="H52" s="269"/>
      <c r="I52" s="269"/>
      <c r="J52" s="269"/>
      <c r="K52" s="269"/>
      <c r="L52" s="454"/>
      <c r="M52" s="455"/>
      <c r="N52" s="1383"/>
      <c r="O52" s="446"/>
      <c r="P52" s="446"/>
      <c r="Q52" s="450"/>
      <c r="R52" s="1383"/>
      <c r="S52" s="447"/>
    </row>
    <row r="53" spans="1:21" ht="12" customHeight="1" x14ac:dyDescent="0.2">
      <c r="B53" s="150" t="s">
        <v>3722</v>
      </c>
      <c r="C53" s="1890"/>
      <c r="D53" s="1890"/>
      <c r="E53" s="1890"/>
      <c r="F53" s="1890"/>
      <c r="G53" s="1890"/>
      <c r="H53" s="1890"/>
      <c r="I53" s="1890"/>
      <c r="J53" s="1890"/>
      <c r="K53" s="1890"/>
      <c r="L53" s="1890"/>
      <c r="M53" s="150"/>
      <c r="N53" s="150"/>
      <c r="O53" s="150"/>
      <c r="P53" s="150"/>
      <c r="Q53" s="150"/>
      <c r="R53" s="150"/>
      <c r="S53" s="848"/>
      <c r="T53" s="848"/>
      <c r="U53" s="848"/>
    </row>
    <row r="54" spans="1:21" s="108" customFormat="1" ht="15" customHeight="1" x14ac:dyDescent="0.2">
      <c r="B54" s="927"/>
      <c r="C54" s="323"/>
      <c r="D54" s="323"/>
      <c r="E54" s="323"/>
      <c r="F54" s="323"/>
      <c r="G54" s="323"/>
      <c r="H54" s="323"/>
      <c r="I54" s="323"/>
      <c r="J54" s="323"/>
      <c r="K54" s="323"/>
      <c r="L54" s="1318"/>
      <c r="M54" s="121"/>
      <c r="N54" s="187"/>
      <c r="O54" s="1422"/>
      <c r="P54" s="1422"/>
      <c r="Q54" s="269"/>
      <c r="R54" s="187"/>
      <c r="S54" s="361"/>
    </row>
    <row r="55" spans="1:21" x14ac:dyDescent="0.2">
      <c r="B55" s="323"/>
      <c r="C55" s="1439"/>
      <c r="D55" s="1439"/>
      <c r="E55" s="1439"/>
      <c r="F55" s="1439"/>
      <c r="G55" s="1439"/>
      <c r="H55" s="1439"/>
      <c r="I55" s="1439"/>
      <c r="J55" s="1439"/>
      <c r="K55" s="1439"/>
      <c r="L55" s="1439"/>
      <c r="M55" s="1439"/>
      <c r="N55" s="1439"/>
      <c r="O55" s="1439"/>
      <c r="P55" s="1439"/>
      <c r="Q55" s="1439"/>
      <c r="R55" s="1439"/>
    </row>
    <row r="57" spans="1:21" ht="12" customHeight="1" x14ac:dyDescent="0.2">
      <c r="A57" s="108"/>
      <c r="B57" s="1038"/>
      <c r="C57" s="525"/>
      <c r="D57" s="525"/>
      <c r="E57" s="525"/>
      <c r="F57" s="525"/>
      <c r="G57" s="415"/>
      <c r="H57" s="187"/>
      <c r="I57" s="411"/>
      <c r="J57" s="108"/>
      <c r="K57" s="187"/>
      <c r="L57" s="361"/>
      <c r="M57" s="118"/>
      <c r="N57" s="187"/>
      <c r="O57" s="361"/>
      <c r="P57" s="361"/>
      <c r="Q57" s="269"/>
      <c r="R57" s="187"/>
      <c r="S57" s="361"/>
    </row>
    <row r="58" spans="1:21" x14ac:dyDescent="0.2">
      <c r="B58" s="1038"/>
      <c r="H58" s="1311"/>
    </row>
  </sheetData>
  <mergeCells count="7">
    <mergeCell ref="B2:S2"/>
    <mergeCell ref="B3:S3"/>
    <mergeCell ref="B5:F5"/>
    <mergeCell ref="A1:A3"/>
    <mergeCell ref="P7:P8"/>
    <mergeCell ref="K6:R6"/>
    <mergeCell ref="B4:S4"/>
  </mergeCells>
  <phoneticPr fontId="25" type="noConversion"/>
  <pageMargins left="0.39370078740157483" right="0.39370078740157483" top="0.59055118110236227" bottom="0.39370078740157483" header="0.51181102362204722" footer="0.31496062992125984"/>
  <pageSetup scale="83" orientation="landscape" r:id="rId1"/>
  <headerFooter alignWithMargins="0">
    <oddHeader xml:space="preserve">&amp;LOrganisme  ____________________________________
&amp;RCode géographique ________ </oddHeader>
  </headerFooter>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Normal="100" workbookViewId="0"/>
  </sheetViews>
  <sheetFormatPr baseColWidth="10" defaultColWidth="11.42578125" defaultRowHeight="12.75" x14ac:dyDescent="0.2"/>
  <cols>
    <col min="1" max="16384" width="11.42578125" style="1392"/>
  </cols>
  <sheetData>
    <row r="1" spans="1:8" ht="14.1" customHeight="1" x14ac:dyDescent="0.2"/>
    <row r="2" spans="1:8" x14ac:dyDescent="0.2">
      <c r="A2" s="55"/>
      <c r="B2" s="50"/>
      <c r="C2" s="50"/>
      <c r="D2" s="50"/>
      <c r="E2" s="50"/>
      <c r="F2" s="50"/>
      <c r="G2" s="50"/>
    </row>
    <row r="4" spans="1:8" x14ac:dyDescent="0.2">
      <c r="A4" s="4"/>
    </row>
    <row r="5" spans="1:8" ht="12" customHeight="1" x14ac:dyDescent="0.2"/>
    <row r="6" spans="1:8" x14ac:dyDescent="0.2">
      <c r="B6" s="17"/>
      <c r="C6" s="17"/>
      <c r="D6" s="17"/>
      <c r="E6" s="17"/>
      <c r="F6" s="17"/>
      <c r="G6" s="17"/>
    </row>
    <row r="7" spans="1:8" ht="20.25" x14ac:dyDescent="0.3">
      <c r="A7" s="819"/>
      <c r="B7" s="819"/>
      <c r="C7" s="819"/>
      <c r="D7" s="819"/>
      <c r="E7" s="819"/>
      <c r="F7" s="819"/>
      <c r="G7" s="819"/>
    </row>
    <row r="8" spans="1:8" ht="30" customHeight="1" x14ac:dyDescent="0.2">
      <c r="B8" s="282"/>
    </row>
    <row r="9" spans="1:8" x14ac:dyDescent="0.2">
      <c r="B9" s="50"/>
      <c r="C9" s="50"/>
      <c r="D9" s="50"/>
      <c r="E9" s="50"/>
      <c r="F9" s="50"/>
      <c r="G9" s="50"/>
    </row>
    <row r="15" spans="1:8" ht="20.25" x14ac:dyDescent="0.3">
      <c r="A15" s="2842" t="s">
        <v>2922</v>
      </c>
      <c r="B15" s="2842"/>
      <c r="C15" s="2842"/>
      <c r="D15" s="2842"/>
      <c r="E15" s="2842"/>
      <c r="F15" s="2842"/>
      <c r="G15" s="2842"/>
      <c r="H15" s="2847"/>
    </row>
    <row r="25" spans="1:7" ht="12.75" customHeight="1" x14ac:dyDescent="0.4">
      <c r="A25" s="2139"/>
      <c r="B25" s="2139"/>
      <c r="C25" s="2139"/>
      <c r="D25" s="2139"/>
      <c r="E25" s="2139"/>
      <c r="F25" s="2139"/>
      <c r="G25" s="2139"/>
    </row>
    <row r="47" spans="1:7" ht="18" x14ac:dyDescent="0.25">
      <c r="A47" s="818"/>
      <c r="B47" s="818"/>
      <c r="C47" s="818"/>
      <c r="D47" s="818"/>
      <c r="E47" s="818"/>
      <c r="F47" s="818"/>
      <c r="G47" s="818"/>
    </row>
  </sheetData>
  <mergeCells count="1">
    <mergeCell ref="A15:H15"/>
  </mergeCells>
  <printOptions horizontalCentered="1"/>
  <pageMargins left="0.39370078740157483" right="0.39370078740157483" top="0.78740157480314965" bottom="0.78740157480314965" header="0.39370078740157483" footer="0.39370078740157483"/>
  <pageSetup orientation="portrait" r:id="rId1"/>
  <headerFooter alignWithMargins="0">
    <oddFooter xml:space="preserve">&amp;R
</oddFooter>
  </headerFooter>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heetViews>
  <sheetFormatPr baseColWidth="10" defaultColWidth="11.5703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5703125" style="1289"/>
  </cols>
  <sheetData>
    <row r="1" spans="1:5" x14ac:dyDescent="0.2">
      <c r="B1" s="114" t="s">
        <v>976</v>
      </c>
    </row>
    <row r="2" spans="1:5" x14ac:dyDescent="0.2">
      <c r="B2" s="55" t="s">
        <v>732</v>
      </c>
      <c r="C2" s="535"/>
      <c r="D2" s="55"/>
      <c r="E2" s="535"/>
    </row>
    <row r="3" spans="1:5" x14ac:dyDescent="0.2">
      <c r="B3" s="2095"/>
      <c r="C3" s="3049" t="s">
        <v>3668</v>
      </c>
      <c r="D3" s="3050"/>
      <c r="E3" s="3050"/>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3667</v>
      </c>
      <c r="D10" s="2087"/>
      <c r="E10" s="2117">
        <v>50</v>
      </c>
    </row>
    <row r="11" spans="1:5" x14ac:dyDescent="0.2">
      <c r="A11" s="2089"/>
      <c r="B11" s="2086" t="s">
        <v>586</v>
      </c>
      <c r="C11" s="2087" t="s">
        <v>3666</v>
      </c>
      <c r="D11" s="2087"/>
      <c r="E11" s="2117">
        <v>51</v>
      </c>
    </row>
    <row r="12" spans="1:5" x14ac:dyDescent="0.2">
      <c r="A12" s="2089"/>
      <c r="B12" s="2086" t="s">
        <v>2932</v>
      </c>
      <c r="C12" s="2087" t="s">
        <v>3665</v>
      </c>
      <c r="D12" s="2087"/>
      <c r="E12" s="2117">
        <v>52</v>
      </c>
    </row>
    <row r="13" spans="1:5" x14ac:dyDescent="0.2">
      <c r="A13" s="2089"/>
      <c r="B13" s="2086" t="s">
        <v>587</v>
      </c>
      <c r="C13" s="2087" t="s">
        <v>3664</v>
      </c>
      <c r="D13" s="2087"/>
      <c r="E13" s="2117">
        <v>53</v>
      </c>
    </row>
    <row r="14" spans="1:5" x14ac:dyDescent="0.2">
      <c r="A14" s="2089"/>
      <c r="C14" s="2087"/>
      <c r="D14" s="2087"/>
    </row>
    <row r="15" spans="1:5" x14ac:dyDescent="0.2">
      <c r="A15" s="2089"/>
      <c r="B15" s="2086" t="s">
        <v>2929</v>
      </c>
      <c r="C15" s="2087"/>
      <c r="D15" s="2087"/>
    </row>
    <row r="16" spans="1:5" x14ac:dyDescent="0.2">
      <c r="A16" s="2089"/>
      <c r="B16" s="2086" t="s">
        <v>2928</v>
      </c>
      <c r="C16" s="2087" t="s">
        <v>3663</v>
      </c>
      <c r="D16" s="2087"/>
      <c r="E16" s="2117">
        <v>54</v>
      </c>
    </row>
    <row r="17" spans="1:5" x14ac:dyDescent="0.2">
      <c r="A17" s="2087"/>
      <c r="B17" s="17" t="s">
        <v>237</v>
      </c>
      <c r="C17" s="2087"/>
      <c r="D17" s="2087"/>
    </row>
    <row r="18" spans="1:5" x14ac:dyDescent="0.2">
      <c r="A18" s="2087"/>
      <c r="B18" s="40" t="s">
        <v>2915</v>
      </c>
      <c r="C18" s="2087"/>
      <c r="D18" s="2087"/>
    </row>
    <row r="19" spans="1:5" x14ac:dyDescent="0.2">
      <c r="A19" s="2087"/>
      <c r="B19" s="1392"/>
      <c r="C19" s="2089"/>
      <c r="D19" s="2089"/>
      <c r="E19" s="505"/>
    </row>
    <row r="20" spans="1:5" x14ac:dyDescent="0.2">
      <c r="A20" s="2087"/>
      <c r="B20" s="2086" t="s">
        <v>2926</v>
      </c>
      <c r="C20" s="1392" t="s">
        <v>3662</v>
      </c>
      <c r="D20" s="1392"/>
      <c r="E20" s="505">
        <v>56</v>
      </c>
    </row>
    <row r="21" spans="1:5" x14ac:dyDescent="0.2">
      <c r="A21" s="2089"/>
      <c r="B21" s="1392" t="s">
        <v>2924</v>
      </c>
      <c r="C21" s="1392" t="s">
        <v>3661</v>
      </c>
      <c r="D21" s="1392"/>
      <c r="E21" s="505">
        <v>57</v>
      </c>
    </row>
    <row r="23" spans="1:5" x14ac:dyDescent="0.2">
      <c r="A23" s="17"/>
      <c r="B23" s="40"/>
      <c r="C23" s="108"/>
      <c r="D23" s="108"/>
      <c r="E23" s="108"/>
    </row>
    <row r="24" spans="1:5" x14ac:dyDescent="0.2">
      <c r="A24" s="17"/>
      <c r="B24" s="108"/>
      <c r="C24" s="435"/>
      <c r="D24" s="2098"/>
      <c r="E24" s="435"/>
    </row>
    <row r="26" spans="1:5" x14ac:dyDescent="0.2">
      <c r="B26" s="40"/>
    </row>
  </sheetData>
  <mergeCells count="2">
    <mergeCell ref="C3:E3"/>
    <mergeCell ref="C4:E4"/>
  </mergeCells>
  <pageMargins left="0.78740157480314965" right="0.78740157480314965" top="0.98425196850393704" bottom="0.98425196850393704" header="0.51181102362204722" footer="0.51181102362204722"/>
  <pageSetup scale="96" orientation="portrait" r:id="rId1"/>
  <headerFooter alignWithMargins="0">
    <oddFooter>&amp;LS5-L</oddFooter>
  </headerFooter>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2578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42578125" style="1392"/>
  </cols>
  <sheetData>
    <row r="1" spans="1:5" x14ac:dyDescent="0.2">
      <c r="B1" s="114" t="s">
        <v>976</v>
      </c>
    </row>
    <row r="2" spans="1:5" x14ac:dyDescent="0.2">
      <c r="B2" s="55" t="s">
        <v>732</v>
      </c>
      <c r="C2" s="535"/>
      <c r="D2" s="55"/>
      <c r="E2" s="535"/>
    </row>
    <row r="3" spans="1:5" x14ac:dyDescent="0.2">
      <c r="B3" s="2095"/>
      <c r="C3" s="3049" t="s">
        <v>3668</v>
      </c>
      <c r="D3" s="3050"/>
      <c r="E3" s="3050"/>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3667</v>
      </c>
      <c r="D10" s="2087"/>
      <c r="E10" s="2117">
        <v>46</v>
      </c>
    </row>
    <row r="11" spans="1:5" x14ac:dyDescent="0.2">
      <c r="A11" s="2089"/>
      <c r="B11" s="2086" t="s">
        <v>586</v>
      </c>
      <c r="C11" s="2087" t="s">
        <v>3666</v>
      </c>
      <c r="D11" s="2087"/>
      <c r="E11" s="2117">
        <v>47</v>
      </c>
    </row>
    <row r="12" spans="1:5" x14ac:dyDescent="0.2">
      <c r="A12" s="2089"/>
      <c r="B12" s="2086" t="s">
        <v>2932</v>
      </c>
      <c r="C12" s="2087" t="s">
        <v>3665</v>
      </c>
      <c r="D12" s="2087"/>
      <c r="E12" s="2117">
        <v>48</v>
      </c>
    </row>
    <row r="13" spans="1:5" x14ac:dyDescent="0.2">
      <c r="A13" s="2089"/>
      <c r="B13" s="2086" t="s">
        <v>587</v>
      </c>
      <c r="C13" s="2087" t="s">
        <v>3664</v>
      </c>
      <c r="D13" s="2087"/>
      <c r="E13" s="2117">
        <v>49</v>
      </c>
    </row>
    <row r="14" spans="1:5" x14ac:dyDescent="0.2">
      <c r="A14" s="2089"/>
      <c r="C14" s="2087"/>
      <c r="D14" s="2087"/>
    </row>
    <row r="15" spans="1:5" x14ac:dyDescent="0.2">
      <c r="A15" s="2089"/>
      <c r="B15" s="2086" t="s">
        <v>2929</v>
      </c>
      <c r="C15" s="2087"/>
      <c r="D15" s="2087"/>
    </row>
    <row r="16" spans="1:5" x14ac:dyDescent="0.2">
      <c r="A16" s="2089"/>
      <c r="B16" s="2086" t="s">
        <v>2928</v>
      </c>
      <c r="C16" s="2087" t="s">
        <v>3663</v>
      </c>
      <c r="D16" s="2087"/>
      <c r="E16" s="2117">
        <v>50</v>
      </c>
    </row>
    <row r="17" spans="1:10" x14ac:dyDescent="0.2">
      <c r="A17" s="2087"/>
      <c r="B17" s="17" t="s">
        <v>237</v>
      </c>
      <c r="C17" s="2087"/>
      <c r="D17" s="2087"/>
    </row>
    <row r="18" spans="1:10" x14ac:dyDescent="0.2">
      <c r="A18" s="2087"/>
      <c r="B18" s="40" t="s">
        <v>2915</v>
      </c>
      <c r="C18" s="2087"/>
      <c r="D18" s="2087"/>
    </row>
    <row r="19" spans="1:10" x14ac:dyDescent="0.2">
      <c r="A19" s="2087"/>
      <c r="B19" s="1392"/>
      <c r="C19" s="2089"/>
      <c r="D19" s="2089"/>
      <c r="E19" s="505"/>
    </row>
    <row r="20" spans="1:10" x14ac:dyDescent="0.2">
      <c r="A20" s="2087"/>
      <c r="B20" s="2086" t="s">
        <v>2926</v>
      </c>
      <c r="C20" s="1392" t="s">
        <v>3662</v>
      </c>
      <c r="D20" s="1392"/>
      <c r="E20" s="505">
        <v>52</v>
      </c>
      <c r="H20" s="811"/>
      <c r="I20" s="812"/>
      <c r="J20" s="813"/>
    </row>
    <row r="21" spans="1:10" x14ac:dyDescent="0.2">
      <c r="A21" s="2089"/>
      <c r="B21" s="1392" t="s">
        <v>2924</v>
      </c>
      <c r="C21" s="1392" t="s">
        <v>3661</v>
      </c>
      <c r="D21" s="1392"/>
      <c r="E21" s="505">
        <v>53</v>
      </c>
      <c r="H21" s="813"/>
      <c r="I21" s="813"/>
      <c r="J21" s="813"/>
    </row>
    <row r="23" spans="1:10" s="17" customFormat="1" x14ac:dyDescent="0.2">
      <c r="B23" s="40"/>
      <c r="C23" s="108"/>
      <c r="D23" s="108"/>
      <c r="E23" s="108"/>
    </row>
    <row r="24" spans="1:10" s="17" customFormat="1" x14ac:dyDescent="0.2">
      <c r="B24" s="2943" t="s">
        <v>2789</v>
      </c>
      <c r="C24" s="2943"/>
      <c r="D24" s="2943"/>
      <c r="E24" s="2943"/>
    </row>
    <row r="25" spans="1:10" x14ac:dyDescent="0.2">
      <c r="B25" s="2943"/>
      <c r="C25" s="2943"/>
      <c r="D25" s="2943"/>
      <c r="E25" s="2943"/>
    </row>
    <row r="26" spans="1:10" x14ac:dyDescent="0.2">
      <c r="B26" s="40"/>
    </row>
    <row r="50" spans="3:5" x14ac:dyDescent="0.2">
      <c r="C50" s="2140"/>
      <c r="D50" s="2140"/>
      <c r="E50" s="2140"/>
    </row>
  </sheetData>
  <mergeCells count="3">
    <mergeCell ref="C3:E3"/>
    <mergeCell ref="C4:E4"/>
    <mergeCell ref="B24:E25"/>
  </mergeCells>
  <pageMargins left="0.39370078740157483" right="0.39370078740157483" top="0.78740157480314965" bottom="0.78740157480314965" header="0.39370078740157483" footer="0.39370078740157483"/>
  <pageSetup orientation="portrait" r:id="rId1"/>
  <headerFooter alignWithMargins="0">
    <oddFooter>&amp;LS5-L</oddFooter>
  </headerFooter>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zoomScaleNormal="100" workbookViewId="0"/>
  </sheetViews>
  <sheetFormatPr baseColWidth="10" defaultColWidth="11.42578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42578125" style="1392"/>
  </cols>
  <sheetData>
    <row r="1" spans="1:5" x14ac:dyDescent="0.2">
      <c r="B1" s="114" t="s">
        <v>976</v>
      </c>
    </row>
    <row r="2" spans="1:5" x14ac:dyDescent="0.2">
      <c r="B2" s="55" t="s">
        <v>732</v>
      </c>
      <c r="C2" s="535"/>
      <c r="D2" s="55"/>
      <c r="E2" s="535"/>
    </row>
    <row r="3" spans="1:5" x14ac:dyDescent="0.2">
      <c r="B3" s="2095"/>
      <c r="C3" s="3049" t="s">
        <v>3668</v>
      </c>
      <c r="D3" s="3050"/>
      <c r="E3" s="3050"/>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3667</v>
      </c>
      <c r="D10" s="2087"/>
      <c r="E10" s="2117">
        <v>43</v>
      </c>
    </row>
    <row r="11" spans="1:5" x14ac:dyDescent="0.2">
      <c r="A11" s="2089"/>
      <c r="B11" s="2086" t="s">
        <v>586</v>
      </c>
      <c r="C11" s="2087" t="s">
        <v>3666</v>
      </c>
      <c r="D11" s="2087"/>
      <c r="E11" s="2117">
        <v>44</v>
      </c>
    </row>
    <row r="12" spans="1:5" x14ac:dyDescent="0.2">
      <c r="A12" s="2089"/>
      <c r="B12" s="2086" t="s">
        <v>2932</v>
      </c>
      <c r="C12" s="2087" t="s">
        <v>3665</v>
      </c>
      <c r="D12" s="2087"/>
      <c r="E12" s="2117">
        <v>45</v>
      </c>
    </row>
    <row r="13" spans="1:5" x14ac:dyDescent="0.2">
      <c r="A13" s="2089"/>
      <c r="B13" s="2086" t="s">
        <v>587</v>
      </c>
      <c r="C13" s="2087" t="s">
        <v>3664</v>
      </c>
      <c r="D13" s="2087"/>
      <c r="E13" s="2117">
        <v>46</v>
      </c>
    </row>
    <row r="14" spans="1:5" x14ac:dyDescent="0.2">
      <c r="A14" s="2089"/>
      <c r="C14" s="2087"/>
      <c r="D14" s="2087"/>
    </row>
    <row r="15" spans="1:5" x14ac:dyDescent="0.2">
      <c r="A15" s="2089"/>
      <c r="B15" s="2086" t="s">
        <v>2929</v>
      </c>
      <c r="C15" s="2087"/>
      <c r="D15" s="2087"/>
    </row>
    <row r="16" spans="1:5" x14ac:dyDescent="0.2">
      <c r="A16" s="2089"/>
      <c r="B16" s="2086" t="s">
        <v>2928</v>
      </c>
      <c r="C16" s="2087" t="s">
        <v>3663</v>
      </c>
      <c r="D16" s="2087"/>
      <c r="E16" s="2117">
        <v>47</v>
      </c>
    </row>
    <row r="17" spans="1:10" x14ac:dyDescent="0.2">
      <c r="A17" s="2087"/>
      <c r="B17" s="17" t="s">
        <v>237</v>
      </c>
      <c r="C17" s="2087"/>
      <c r="D17" s="2087"/>
    </row>
    <row r="18" spans="1:10" x14ac:dyDescent="0.2">
      <c r="A18" s="2087"/>
      <c r="B18" s="40" t="s">
        <v>2915</v>
      </c>
      <c r="C18" s="2087"/>
      <c r="D18" s="2087"/>
    </row>
    <row r="19" spans="1:10" x14ac:dyDescent="0.2">
      <c r="A19" s="2087"/>
      <c r="B19" s="1392"/>
      <c r="C19" s="2089"/>
      <c r="D19" s="2089"/>
      <c r="E19" s="505"/>
    </row>
    <row r="20" spans="1:10" x14ac:dyDescent="0.2">
      <c r="A20" s="2087"/>
      <c r="B20" s="2086" t="s">
        <v>2926</v>
      </c>
      <c r="C20" s="1392" t="s">
        <v>3662</v>
      </c>
      <c r="D20" s="1392"/>
      <c r="E20" s="505">
        <v>49</v>
      </c>
      <c r="H20" s="811"/>
      <c r="I20" s="812"/>
      <c r="J20" s="813"/>
    </row>
    <row r="21" spans="1:10" x14ac:dyDescent="0.2">
      <c r="A21" s="2089"/>
      <c r="B21" s="1392" t="s">
        <v>2924</v>
      </c>
      <c r="C21" s="1392" t="s">
        <v>3661</v>
      </c>
      <c r="D21" s="1392"/>
      <c r="E21" s="505">
        <v>50</v>
      </c>
      <c r="H21" s="813"/>
      <c r="I21" s="813"/>
      <c r="J21" s="813"/>
    </row>
    <row r="23" spans="1:10" s="17" customFormat="1" x14ac:dyDescent="0.2">
      <c r="B23" s="40"/>
      <c r="C23" s="108"/>
      <c r="D23" s="108"/>
      <c r="E23" s="108"/>
    </row>
    <row r="24" spans="1:10" s="17" customFormat="1" x14ac:dyDescent="0.2">
      <c r="B24" s="2943" t="s">
        <v>2790</v>
      </c>
      <c r="C24" s="2943"/>
      <c r="D24" s="2943"/>
      <c r="E24" s="2943"/>
    </row>
    <row r="25" spans="1:10" x14ac:dyDescent="0.2">
      <c r="B25" s="2943"/>
      <c r="C25" s="2943"/>
      <c r="D25" s="2943"/>
      <c r="E25" s="2943"/>
    </row>
    <row r="26" spans="1:10" x14ac:dyDescent="0.2">
      <c r="B26" s="40"/>
    </row>
    <row r="51" spans="3:5" x14ac:dyDescent="0.2">
      <c r="C51" s="2140"/>
      <c r="D51" s="2140"/>
      <c r="E51" s="2140"/>
    </row>
  </sheetData>
  <mergeCells count="3">
    <mergeCell ref="C3:E3"/>
    <mergeCell ref="C4:E4"/>
    <mergeCell ref="B24:E25"/>
  </mergeCells>
  <pageMargins left="0.39370078740157483" right="0.39370078740157483" top="0.78740157480314965" bottom="0.78740157480314965" header="0.39370078740157483" footer="0.39370078740157483"/>
  <pageSetup orientation="portrait" r:id="rId1"/>
  <headerFooter alignWithMargins="0">
    <oddFooter>&amp;LS5-L</oddFooter>
  </headerFooter>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4"/>
  <sheetViews>
    <sheetView zoomScaleNormal="100" workbookViewId="0"/>
  </sheetViews>
  <sheetFormatPr baseColWidth="10" defaultColWidth="11.42578125" defaultRowHeight="12.75" x14ac:dyDescent="0.2"/>
  <cols>
    <col min="1" max="1" width="2.42578125" style="2086" customWidth="1"/>
    <col min="2" max="2" width="37.85546875" style="2086" customWidth="1"/>
    <col min="3" max="3" width="2.28515625" style="1392" customWidth="1"/>
    <col min="4" max="4" width="1.28515625" style="1392" customWidth="1"/>
    <col min="5" max="5" width="14.42578125" style="1392" customWidth="1"/>
    <col min="6" max="6" width="1.28515625" style="1392" customWidth="1"/>
    <col min="7" max="7" width="15.7109375" style="1392" customWidth="1"/>
    <col min="8" max="8" width="1" style="1392" customWidth="1"/>
    <col min="9" max="9" width="16.7109375" style="1392" customWidth="1"/>
    <col min="10" max="10" width="1" style="1392" customWidth="1"/>
    <col min="11" max="16384" width="11.42578125" style="2086"/>
  </cols>
  <sheetData>
    <row r="2" spans="1:18" ht="18.95" customHeight="1" x14ac:dyDescent="0.2">
      <c r="A2" s="2156"/>
      <c r="B2" s="2881" t="s">
        <v>2946</v>
      </c>
      <c r="C2" s="2847"/>
      <c r="D2" s="2847"/>
      <c r="E2" s="2847"/>
      <c r="F2" s="2847"/>
      <c r="G2" s="2847"/>
      <c r="H2" s="2847"/>
      <c r="I2" s="2847"/>
      <c r="J2" s="2847"/>
      <c r="K2" s="2089"/>
      <c r="L2" s="2089"/>
      <c r="M2" s="2089"/>
      <c r="N2" s="2089"/>
      <c r="O2" s="2089"/>
      <c r="P2" s="2089"/>
      <c r="Q2" s="2089"/>
      <c r="R2" s="2089"/>
    </row>
    <row r="3" spans="1:18" ht="12.75" customHeight="1" x14ac:dyDescent="0.2">
      <c r="A3" s="2156"/>
      <c r="B3" s="2877" t="s">
        <v>2945</v>
      </c>
      <c r="C3" s="2877"/>
      <c r="D3" s="2877"/>
      <c r="E3" s="2877"/>
      <c r="F3" s="2877"/>
      <c r="G3" s="2877"/>
      <c r="H3" s="2877"/>
      <c r="I3" s="2877"/>
      <c r="J3" s="2877"/>
    </row>
    <row r="4" spans="1:18" ht="12" customHeight="1" x14ac:dyDescent="0.2">
      <c r="B4" s="2877" t="s">
        <v>1171</v>
      </c>
      <c r="C4" s="2877"/>
      <c r="D4" s="2877"/>
      <c r="E4" s="2877"/>
      <c r="F4" s="2877"/>
      <c r="G4" s="2877"/>
      <c r="H4" s="2877"/>
      <c r="I4" s="2877"/>
      <c r="J4" s="2877"/>
    </row>
    <row r="5" spans="1:18" ht="12.6" customHeight="1" x14ac:dyDescent="0.2">
      <c r="A5" s="121"/>
      <c r="B5" s="2101" t="s">
        <v>3669</v>
      </c>
      <c r="C5" s="114"/>
      <c r="D5" s="114"/>
      <c r="E5" s="114"/>
      <c r="F5" s="114"/>
      <c r="G5" s="1548"/>
      <c r="H5" s="2877"/>
      <c r="I5" s="2877"/>
      <c r="J5" s="2877"/>
    </row>
    <row r="6" spans="1:18" s="108" customFormat="1" ht="15" customHeight="1" x14ac:dyDescent="0.2">
      <c r="A6" s="121"/>
      <c r="B6" s="121"/>
      <c r="C6" s="120"/>
      <c r="D6" s="120"/>
      <c r="E6" s="2901" t="s">
        <v>1174</v>
      </c>
      <c r="F6" s="2901"/>
      <c r="G6" s="2901"/>
      <c r="H6" s="60"/>
      <c r="I6" s="2104" t="s">
        <v>1087</v>
      </c>
      <c r="J6" s="16"/>
    </row>
    <row r="7" spans="1:18" s="775" customFormat="1" ht="15" customHeight="1" thickBot="1" x14ac:dyDescent="0.25">
      <c r="A7" s="783"/>
      <c r="B7" s="845"/>
      <c r="C7" s="14"/>
      <c r="D7" s="14"/>
      <c r="E7" s="240" t="s">
        <v>541</v>
      </c>
      <c r="F7" s="1184"/>
      <c r="G7" s="1183" t="s">
        <v>570</v>
      </c>
      <c r="H7" s="1184"/>
      <c r="I7" s="240" t="s">
        <v>570</v>
      </c>
      <c r="J7" s="60"/>
    </row>
    <row r="8" spans="1:18" s="775" customFormat="1" ht="15" customHeight="1" x14ac:dyDescent="0.2">
      <c r="A8" s="783"/>
      <c r="B8" s="783"/>
      <c r="C8" s="17"/>
      <c r="D8" s="17"/>
      <c r="E8" s="1355"/>
      <c r="F8" s="60"/>
      <c r="G8" s="1186"/>
      <c r="H8" s="60"/>
      <c r="I8" s="1355"/>
      <c r="J8" s="60"/>
    </row>
    <row r="9" spans="1:18" ht="15" customHeight="1" x14ac:dyDescent="0.2">
      <c r="B9" s="121" t="s">
        <v>507</v>
      </c>
      <c r="C9" s="2086"/>
      <c r="D9" s="2086"/>
      <c r="E9" s="2086"/>
      <c r="F9" s="2086"/>
      <c r="G9" s="2086"/>
      <c r="H9" s="2086"/>
      <c r="I9" s="2086"/>
      <c r="J9" s="2086"/>
    </row>
    <row r="10" spans="1:18" ht="12" customHeight="1" x14ac:dyDescent="0.2">
      <c r="A10" s="108"/>
      <c r="B10" s="2116" t="s">
        <v>688</v>
      </c>
      <c r="C10" s="17"/>
      <c r="D10" s="17"/>
      <c r="E10" s="17"/>
      <c r="F10" s="17"/>
      <c r="G10" s="530"/>
      <c r="H10" s="60"/>
      <c r="I10" s="60"/>
      <c r="J10" s="17"/>
    </row>
    <row r="11" spans="1:18" ht="12" customHeight="1" x14ac:dyDescent="0.2">
      <c r="A11" s="2098"/>
      <c r="B11" s="2096" t="s">
        <v>542</v>
      </c>
      <c r="C11" s="2109">
        <v>1</v>
      </c>
      <c r="G11" s="2118">
        <v>9061</v>
      </c>
      <c r="H11" s="66"/>
      <c r="I11" s="67"/>
      <c r="J11" s="17"/>
    </row>
    <row r="12" spans="1:18" ht="12" customHeight="1" x14ac:dyDescent="0.2">
      <c r="A12" s="2098"/>
      <c r="B12" s="2096" t="s">
        <v>963</v>
      </c>
      <c r="C12" s="2109">
        <f t="shared" ref="C12:C22" si="0">C11+1</f>
        <v>2</v>
      </c>
      <c r="D12" s="2109"/>
      <c r="E12" s="68"/>
      <c r="F12" s="2109"/>
      <c r="G12" s="1922">
        <v>9151</v>
      </c>
      <c r="H12" s="2152"/>
      <c r="I12" s="2151"/>
      <c r="J12" s="855"/>
    </row>
    <row r="13" spans="1:18" ht="12" customHeight="1" x14ac:dyDescent="0.2">
      <c r="A13" s="2098"/>
      <c r="B13" s="421" t="s">
        <v>422</v>
      </c>
      <c r="C13" s="2109">
        <f t="shared" si="0"/>
        <v>3</v>
      </c>
      <c r="D13" s="2109"/>
      <c r="E13" s="68"/>
      <c r="F13" s="2109"/>
      <c r="G13" s="1922">
        <v>9062</v>
      </c>
      <c r="H13" s="2150"/>
      <c r="I13" s="2151"/>
      <c r="J13" s="855"/>
    </row>
    <row r="14" spans="1:18" ht="12" customHeight="1" x14ac:dyDescent="0.2">
      <c r="A14" s="2098"/>
      <c r="B14" s="2096" t="s">
        <v>1046</v>
      </c>
      <c r="C14" s="2109">
        <f t="shared" si="0"/>
        <v>4</v>
      </c>
      <c r="D14" s="2109"/>
      <c r="E14" s="68"/>
      <c r="F14" s="2109"/>
      <c r="G14" s="1922">
        <v>9063</v>
      </c>
      <c r="H14" s="2152"/>
      <c r="I14" s="2155"/>
      <c r="J14" s="855"/>
    </row>
    <row r="15" spans="1:18" ht="12" customHeight="1" x14ac:dyDescent="0.2">
      <c r="A15" s="2098"/>
      <c r="B15" s="2096" t="s">
        <v>423</v>
      </c>
      <c r="C15" s="2109">
        <f t="shared" si="0"/>
        <v>5</v>
      </c>
      <c r="D15" s="2109"/>
      <c r="E15" s="68"/>
      <c r="F15" s="2109"/>
      <c r="G15" s="2118">
        <v>9064</v>
      </c>
      <c r="H15" s="2150"/>
      <c r="I15" s="2151"/>
      <c r="J15" s="855"/>
    </row>
    <row r="16" spans="1:18" ht="12" customHeight="1" x14ac:dyDescent="0.2">
      <c r="A16" s="2098"/>
      <c r="B16" s="2096" t="s">
        <v>424</v>
      </c>
      <c r="C16" s="2109">
        <f t="shared" si="0"/>
        <v>6</v>
      </c>
      <c r="D16" s="2109"/>
      <c r="E16" s="68"/>
      <c r="F16" s="2109"/>
      <c r="G16" s="1922">
        <v>9065</v>
      </c>
      <c r="H16" s="2150"/>
      <c r="I16" s="2151"/>
      <c r="J16" s="855"/>
    </row>
    <row r="17" spans="1:10" ht="12" customHeight="1" x14ac:dyDescent="0.2">
      <c r="A17" s="2098"/>
      <c r="B17" s="2096" t="s">
        <v>425</v>
      </c>
      <c r="C17" s="2109">
        <f t="shared" si="0"/>
        <v>7</v>
      </c>
      <c r="D17" s="2109"/>
      <c r="E17" s="68"/>
      <c r="F17" s="2109"/>
      <c r="G17" s="1929">
        <v>9066</v>
      </c>
      <c r="H17" s="2141"/>
      <c r="I17" s="1563"/>
      <c r="J17" s="855"/>
    </row>
    <row r="18" spans="1:10" ht="12" customHeight="1" x14ac:dyDescent="0.2">
      <c r="A18" s="2098"/>
      <c r="B18" s="2096" t="s">
        <v>1187</v>
      </c>
      <c r="C18" s="2109">
        <f t="shared" si="0"/>
        <v>8</v>
      </c>
      <c r="D18" s="2109"/>
      <c r="E18" s="68"/>
      <c r="F18" s="2109"/>
      <c r="G18" s="1929" t="s">
        <v>2943</v>
      </c>
      <c r="H18" s="2141"/>
      <c r="I18" s="1563"/>
      <c r="J18" s="855"/>
    </row>
    <row r="19" spans="1:10" ht="12" customHeight="1" x14ac:dyDescent="0.2">
      <c r="A19" s="2098"/>
      <c r="B19" s="2096" t="s">
        <v>1184</v>
      </c>
      <c r="C19" s="2109">
        <f t="shared" si="0"/>
        <v>9</v>
      </c>
      <c r="D19" s="2109"/>
      <c r="E19" s="68"/>
      <c r="F19" s="2109"/>
      <c r="G19" s="1929">
        <v>9067</v>
      </c>
      <c r="H19" s="2141"/>
      <c r="I19" s="1563"/>
      <c r="J19" s="855"/>
    </row>
    <row r="20" spans="1:10" ht="12" customHeight="1" x14ac:dyDescent="0.2">
      <c r="A20" s="2098"/>
      <c r="B20" s="2096" t="s">
        <v>1047</v>
      </c>
      <c r="C20" s="2109">
        <f t="shared" si="0"/>
        <v>10</v>
      </c>
      <c r="D20" s="2109"/>
      <c r="E20" s="68"/>
      <c r="F20" s="2109"/>
      <c r="G20" s="1929">
        <v>9068</v>
      </c>
      <c r="H20" s="2141"/>
      <c r="I20" s="1563"/>
      <c r="J20" s="855"/>
    </row>
    <row r="21" spans="1:10" ht="12" customHeight="1" x14ac:dyDescent="0.2">
      <c r="A21" s="2098"/>
      <c r="B21" s="2126" t="s">
        <v>1185</v>
      </c>
      <c r="C21" s="2109">
        <f t="shared" si="0"/>
        <v>11</v>
      </c>
      <c r="D21" s="2109"/>
      <c r="E21" s="68"/>
      <c r="F21" s="2109"/>
      <c r="G21" s="1942" t="s">
        <v>2942</v>
      </c>
      <c r="H21" s="2141"/>
      <c r="I21" s="1563"/>
      <c r="J21" s="855"/>
    </row>
    <row r="22" spans="1:10" ht="12" customHeight="1" x14ac:dyDescent="0.2">
      <c r="A22" s="2098"/>
      <c r="B22" s="426"/>
      <c r="C22" s="2110">
        <f t="shared" si="0"/>
        <v>12</v>
      </c>
      <c r="D22" s="2110"/>
      <c r="E22" s="84"/>
      <c r="F22" s="2110"/>
      <c r="G22" s="1930">
        <v>9156</v>
      </c>
      <c r="H22" s="2149"/>
      <c r="I22" s="2154"/>
      <c r="J22" s="855"/>
    </row>
    <row r="23" spans="1:10" ht="15" customHeight="1" x14ac:dyDescent="0.2">
      <c r="A23" s="2098"/>
      <c r="B23" s="2116" t="s">
        <v>689</v>
      </c>
      <c r="C23" s="2109"/>
      <c r="D23" s="2109"/>
      <c r="E23" s="68"/>
      <c r="F23" s="2109"/>
      <c r="G23" s="2147"/>
      <c r="H23" s="2141"/>
      <c r="I23" s="1563"/>
      <c r="J23" s="75"/>
    </row>
    <row r="24" spans="1:10" ht="12" customHeight="1" x14ac:dyDescent="0.2">
      <c r="A24" s="2098"/>
      <c r="B24" s="2096" t="s">
        <v>542</v>
      </c>
      <c r="C24" s="29">
        <f>C22+1</f>
        <v>13</v>
      </c>
      <c r="D24" s="29"/>
      <c r="E24" s="94"/>
      <c r="F24" s="29"/>
      <c r="G24" s="1929">
        <v>9073</v>
      </c>
      <c r="H24" s="2141"/>
      <c r="I24" s="1563"/>
      <c r="J24" s="17"/>
    </row>
    <row r="25" spans="1:10" ht="12" customHeight="1" x14ac:dyDescent="0.2">
      <c r="A25" s="2098"/>
      <c r="B25" s="421" t="s">
        <v>422</v>
      </c>
      <c r="C25" s="29">
        <f>C24+1</f>
        <v>14</v>
      </c>
      <c r="D25" s="29"/>
      <c r="E25" s="94"/>
      <c r="F25" s="29"/>
      <c r="G25" s="1929">
        <v>9074</v>
      </c>
      <c r="H25" s="454"/>
      <c r="I25" s="1563"/>
      <c r="J25" s="17"/>
    </row>
    <row r="26" spans="1:10" ht="12" customHeight="1" x14ac:dyDescent="0.2">
      <c r="A26" s="2098"/>
      <c r="B26" s="2096" t="s">
        <v>1046</v>
      </c>
      <c r="C26" s="2109">
        <f>C25+1</f>
        <v>15</v>
      </c>
      <c r="D26" s="2109"/>
      <c r="E26" s="68"/>
      <c r="F26" s="2109"/>
      <c r="G26" s="2118">
        <v>9237</v>
      </c>
      <c r="H26" s="2153"/>
      <c r="I26" s="2151"/>
      <c r="J26" s="17"/>
    </row>
    <row r="27" spans="1:10" ht="12" customHeight="1" x14ac:dyDescent="0.2">
      <c r="A27" s="2098"/>
      <c r="B27" s="2096" t="s">
        <v>1047</v>
      </c>
      <c r="C27" s="2109"/>
      <c r="D27" s="2109"/>
      <c r="E27" s="68"/>
      <c r="F27" s="2109"/>
      <c r="G27" s="1922"/>
      <c r="H27" s="2152"/>
      <c r="I27" s="2151"/>
      <c r="J27" s="17"/>
    </row>
    <row r="28" spans="1:10" ht="12" customHeight="1" x14ac:dyDescent="0.2">
      <c r="A28" s="2098"/>
      <c r="B28" s="2096" t="s">
        <v>89</v>
      </c>
      <c r="C28" s="2109">
        <f>C26+1</f>
        <v>16</v>
      </c>
      <c r="D28" s="2109"/>
      <c r="E28" s="68"/>
      <c r="F28" s="2109"/>
      <c r="G28" s="1922">
        <v>9236</v>
      </c>
      <c r="H28" s="2150"/>
      <c r="I28" s="1384"/>
      <c r="J28" s="2141"/>
    </row>
    <row r="29" spans="1:10" ht="12" customHeight="1" x14ac:dyDescent="0.2">
      <c r="A29" s="2098"/>
      <c r="B29" s="2096" t="s">
        <v>223</v>
      </c>
      <c r="C29" s="2109">
        <f>C28+1</f>
        <v>17</v>
      </c>
      <c r="D29" s="2109"/>
      <c r="E29" s="68"/>
      <c r="F29" s="2109"/>
      <c r="G29" s="1922">
        <v>9075</v>
      </c>
      <c r="H29" s="2150"/>
      <c r="I29" s="1384"/>
      <c r="J29" s="2141"/>
    </row>
    <row r="30" spans="1:10" ht="12" customHeight="1" x14ac:dyDescent="0.2">
      <c r="A30" s="2098"/>
      <c r="B30" s="2096" t="s">
        <v>738</v>
      </c>
      <c r="C30" s="2109"/>
      <c r="D30" s="2109"/>
      <c r="E30" s="68"/>
      <c r="F30" s="2109"/>
      <c r="G30" s="1922"/>
      <c r="H30" s="2150"/>
      <c r="I30" s="1384"/>
      <c r="J30" s="2141"/>
    </row>
    <row r="31" spans="1:10" ht="12" customHeight="1" x14ac:dyDescent="0.2">
      <c r="A31" s="2098"/>
      <c r="B31" s="2096" t="s">
        <v>739</v>
      </c>
      <c r="C31" s="2109">
        <f>C29+1</f>
        <v>18</v>
      </c>
      <c r="D31" s="2109"/>
      <c r="E31" s="68"/>
      <c r="F31" s="2109"/>
      <c r="G31" s="1922">
        <v>9972</v>
      </c>
      <c r="H31" s="2150"/>
      <c r="I31" s="1384"/>
      <c r="J31" s="2141"/>
    </row>
    <row r="32" spans="1:10" ht="12" customHeight="1" x14ac:dyDescent="0.2">
      <c r="A32" s="2098"/>
      <c r="B32" s="426"/>
      <c r="C32" s="2110">
        <f>C31+1</f>
        <v>19</v>
      </c>
      <c r="D32" s="2110"/>
      <c r="E32" s="84"/>
      <c r="F32" s="2110"/>
      <c r="G32" s="1930">
        <v>9239</v>
      </c>
      <c r="H32" s="2149"/>
      <c r="I32" s="2148"/>
      <c r="J32" s="2141"/>
    </row>
    <row r="33" spans="1:13" ht="12" customHeight="1" x14ac:dyDescent="0.2">
      <c r="A33" s="2098"/>
      <c r="B33" s="2126"/>
      <c r="C33" s="2110">
        <f>C32+1</f>
        <v>20</v>
      </c>
      <c r="D33" s="2110"/>
      <c r="E33" s="84"/>
      <c r="F33" s="2110"/>
      <c r="G33" s="1930" t="s">
        <v>2941</v>
      </c>
      <c r="H33" s="2149"/>
      <c r="I33" s="2148"/>
      <c r="J33" s="2141"/>
    </row>
    <row r="34" spans="1:13" ht="12" customHeight="1" x14ac:dyDescent="0.2">
      <c r="A34" s="2098"/>
      <c r="B34" s="2096"/>
      <c r="C34" s="29"/>
      <c r="D34" s="29"/>
      <c r="E34" s="94"/>
      <c r="F34" s="29"/>
      <c r="G34" s="2147"/>
      <c r="H34" s="2141"/>
      <c r="I34" s="2145"/>
      <c r="J34" s="2141"/>
    </row>
    <row r="35" spans="1:13" ht="15" customHeight="1" x14ac:dyDescent="0.2">
      <c r="A35" s="2097"/>
      <c r="B35" s="2116" t="s">
        <v>508</v>
      </c>
      <c r="C35" s="2109"/>
      <c r="D35" s="2109"/>
      <c r="E35" s="68"/>
      <c r="F35" s="2109"/>
      <c r="G35" s="2147"/>
      <c r="H35" s="2141"/>
      <c r="I35" s="1384"/>
      <c r="J35" s="2141"/>
    </row>
    <row r="36" spans="1:13" ht="12" customHeight="1" x14ac:dyDescent="0.2">
      <c r="A36" s="2098"/>
      <c r="B36" s="2096" t="s">
        <v>304</v>
      </c>
      <c r="C36" s="29">
        <f>C33+1</f>
        <v>21</v>
      </c>
      <c r="D36" s="29"/>
      <c r="E36" s="94"/>
      <c r="F36" s="29"/>
      <c r="G36" s="1929">
        <v>9157</v>
      </c>
      <c r="H36" s="2141"/>
      <c r="I36" s="2145"/>
      <c r="J36" s="2141"/>
    </row>
    <row r="37" spans="1:13" ht="12" customHeight="1" x14ac:dyDescent="0.2">
      <c r="A37" s="2098"/>
      <c r="B37" s="2096" t="s">
        <v>305</v>
      </c>
      <c r="C37" s="29">
        <f t="shared" ref="C37:C47" si="1">C36+1</f>
        <v>22</v>
      </c>
      <c r="D37" s="29"/>
      <c r="E37" s="94"/>
      <c r="F37" s="29"/>
      <c r="G37" s="1929">
        <v>9158</v>
      </c>
      <c r="H37" s="2141"/>
      <c r="I37" s="2145"/>
      <c r="J37" s="2141"/>
    </row>
    <row r="38" spans="1:13" ht="12" customHeight="1" x14ac:dyDescent="0.2">
      <c r="A38" s="2098"/>
      <c r="B38" s="2096" t="s">
        <v>215</v>
      </c>
      <c r="C38" s="29">
        <f t="shared" si="1"/>
        <v>23</v>
      </c>
      <c r="D38" s="29"/>
      <c r="E38" s="94"/>
      <c r="F38" s="29"/>
      <c r="G38" s="1929">
        <v>9159</v>
      </c>
      <c r="H38" s="454"/>
      <c r="I38" s="2145"/>
      <c r="J38" s="17"/>
    </row>
    <row r="39" spans="1:13" ht="12" customHeight="1" x14ac:dyDescent="0.2">
      <c r="A39" s="2098"/>
      <c r="B39" s="2096" t="s">
        <v>216</v>
      </c>
      <c r="C39" s="29">
        <f t="shared" si="1"/>
        <v>24</v>
      </c>
      <c r="D39" s="29"/>
      <c r="E39" s="2146"/>
      <c r="F39" s="29"/>
      <c r="G39" s="1929">
        <v>9160</v>
      </c>
      <c r="H39" s="106"/>
      <c r="I39" s="351"/>
      <c r="J39" s="536"/>
    </row>
    <row r="40" spans="1:13" ht="12" customHeight="1" x14ac:dyDescent="0.2">
      <c r="A40" s="2098"/>
      <c r="B40" s="2096" t="s">
        <v>217</v>
      </c>
      <c r="C40" s="29">
        <f t="shared" si="1"/>
        <v>25</v>
      </c>
      <c r="D40" s="29"/>
      <c r="E40" s="91"/>
      <c r="F40" s="29"/>
      <c r="G40" s="1929">
        <v>9161</v>
      </c>
      <c r="H40" s="2141"/>
      <c r="I40" s="2145"/>
      <c r="J40" s="17"/>
    </row>
    <row r="41" spans="1:13" ht="12" customHeight="1" x14ac:dyDescent="0.2">
      <c r="A41" s="2098"/>
      <c r="B41" s="2096" t="s">
        <v>789</v>
      </c>
      <c r="C41" s="29">
        <f t="shared" si="1"/>
        <v>26</v>
      </c>
      <c r="D41" s="29"/>
      <c r="E41" s="94"/>
      <c r="F41" s="29"/>
      <c r="G41" s="1929">
        <v>9162</v>
      </c>
      <c r="H41" s="2141"/>
      <c r="I41" s="2145"/>
      <c r="J41" s="536"/>
    </row>
    <row r="42" spans="1:13" ht="12" customHeight="1" x14ac:dyDescent="0.2">
      <c r="A42" s="2098"/>
      <c r="B42" s="2096" t="s">
        <v>182</v>
      </c>
      <c r="C42" s="29">
        <f t="shared" si="1"/>
        <v>27</v>
      </c>
      <c r="D42" s="29"/>
      <c r="E42" s="94"/>
      <c r="F42" s="29"/>
      <c r="G42" s="2122">
        <v>9163</v>
      </c>
      <c r="H42" s="2143"/>
      <c r="I42" s="2145"/>
      <c r="J42" s="17"/>
    </row>
    <row r="43" spans="1:13" ht="12" customHeight="1" x14ac:dyDescent="0.2">
      <c r="A43" s="2098"/>
      <c r="B43" s="2096" t="s">
        <v>183</v>
      </c>
      <c r="C43" s="29">
        <f t="shared" si="1"/>
        <v>28</v>
      </c>
      <c r="D43" s="29"/>
      <c r="E43" s="94"/>
      <c r="F43" s="29"/>
      <c r="G43" s="2122"/>
      <c r="H43" s="2143"/>
      <c r="I43" s="2145"/>
      <c r="J43" s="17"/>
    </row>
    <row r="44" spans="1:13" ht="12" customHeight="1" x14ac:dyDescent="0.2">
      <c r="A44" s="2098"/>
      <c r="B44" s="2096" t="s">
        <v>509</v>
      </c>
      <c r="C44" s="29">
        <f t="shared" si="1"/>
        <v>29</v>
      </c>
      <c r="D44" s="29"/>
      <c r="E44" s="94"/>
      <c r="F44" s="29"/>
      <c r="G44" s="2122">
        <v>9165</v>
      </c>
      <c r="H44" s="2143"/>
      <c r="I44" s="2145"/>
      <c r="J44" s="17"/>
    </row>
    <row r="45" spans="1:13" ht="12" customHeight="1" x14ac:dyDescent="0.2">
      <c r="A45" s="2098"/>
      <c r="B45" s="2096" t="s">
        <v>1186</v>
      </c>
      <c r="C45" s="29">
        <f t="shared" si="1"/>
        <v>30</v>
      </c>
      <c r="D45" s="29"/>
      <c r="E45" s="94"/>
      <c r="F45" s="29"/>
      <c r="G45" s="2144" t="s">
        <v>2940</v>
      </c>
      <c r="H45" s="2143"/>
      <c r="I45" s="1473"/>
      <c r="J45" s="17"/>
    </row>
    <row r="46" spans="1:13" ht="12" customHeight="1" x14ac:dyDescent="0.2">
      <c r="A46" s="2098"/>
      <c r="B46" s="426"/>
      <c r="C46" s="2110">
        <f t="shared" si="1"/>
        <v>31</v>
      </c>
      <c r="D46" s="2110"/>
      <c r="E46" s="88"/>
      <c r="F46" s="2110"/>
      <c r="G46" s="1930">
        <v>9166</v>
      </c>
      <c r="H46" s="89"/>
      <c r="I46" s="90"/>
      <c r="J46" s="17"/>
    </row>
    <row r="47" spans="1:13" ht="15" customHeight="1" thickBot="1" x14ac:dyDescent="0.25">
      <c r="A47" s="2098"/>
      <c r="B47" s="1571" t="s">
        <v>499</v>
      </c>
      <c r="C47" s="1555">
        <f t="shared" si="1"/>
        <v>32</v>
      </c>
      <c r="D47" s="1555"/>
      <c r="E47" s="1555"/>
      <c r="F47" s="1555"/>
      <c r="G47" s="2011" t="s">
        <v>2939</v>
      </c>
      <c r="H47" s="2142"/>
      <c r="I47" s="2142"/>
      <c r="J47" s="17"/>
      <c r="K47" s="108"/>
      <c r="L47" s="108"/>
      <c r="M47" s="108"/>
    </row>
    <row r="48" spans="1:13" ht="15" customHeight="1" x14ac:dyDescent="0.2">
      <c r="A48" s="2098"/>
      <c r="B48" s="2116"/>
      <c r="C48" s="29"/>
      <c r="D48" s="29"/>
      <c r="E48" s="29"/>
      <c r="F48" s="29"/>
      <c r="G48" s="106"/>
      <c r="H48" s="2141"/>
      <c r="I48" s="2141"/>
      <c r="J48" s="17"/>
      <c r="K48" s="108"/>
      <c r="L48" s="108"/>
      <c r="M48" s="108"/>
    </row>
    <row r="49" spans="1:13" ht="12.75" customHeight="1" x14ac:dyDescent="0.2">
      <c r="A49" s="108"/>
      <c r="B49" s="2086" t="s">
        <v>2938</v>
      </c>
      <c r="C49" s="2105"/>
      <c r="D49" s="2105"/>
      <c r="E49" s="2105"/>
      <c r="F49" s="2105"/>
      <c r="G49" s="2105"/>
      <c r="H49" s="858"/>
      <c r="I49" s="858"/>
      <c r="J49" s="858"/>
      <c r="K49" s="848"/>
      <c r="L49" s="848"/>
      <c r="M49" s="848"/>
    </row>
    <row r="50" spans="1:13" x14ac:dyDescent="0.2">
      <c r="C50" s="2086"/>
      <c r="D50" s="2086"/>
      <c r="E50" s="2086"/>
      <c r="F50" s="2086"/>
      <c r="G50" s="2086"/>
      <c r="H50" s="2086"/>
      <c r="I50" s="2086"/>
      <c r="J50" s="17"/>
    </row>
    <row r="51" spans="1:13" x14ac:dyDescent="0.2">
      <c r="C51" s="2086"/>
      <c r="D51" s="2086"/>
      <c r="E51" s="2086"/>
      <c r="F51" s="2086"/>
      <c r="G51" s="2086"/>
      <c r="H51" s="2086"/>
      <c r="I51" s="2086"/>
    </row>
    <row r="52" spans="1:13" x14ac:dyDescent="0.2">
      <c r="C52" s="2086"/>
      <c r="D52" s="2086"/>
      <c r="E52" s="2086"/>
      <c r="F52" s="2086"/>
      <c r="G52" s="2086"/>
      <c r="H52" s="2086"/>
      <c r="I52" s="2086"/>
    </row>
    <row r="53" spans="1:13" x14ac:dyDescent="0.2">
      <c r="C53" s="2086"/>
      <c r="D53" s="2086"/>
      <c r="E53" s="2086"/>
      <c r="F53" s="2086"/>
      <c r="G53" s="2086"/>
      <c r="H53" s="2086"/>
      <c r="I53" s="2086"/>
    </row>
    <row r="54" spans="1:13" x14ac:dyDescent="0.2">
      <c r="C54" s="2086"/>
      <c r="D54" s="2086"/>
      <c r="E54" s="2086"/>
      <c r="F54" s="2086"/>
      <c r="G54" s="2086"/>
      <c r="H54" s="2086"/>
      <c r="I54" s="2086"/>
    </row>
  </sheetData>
  <mergeCells count="5">
    <mergeCell ref="B2:J2"/>
    <mergeCell ref="B3:J3"/>
    <mergeCell ref="B4:J4"/>
    <mergeCell ref="H5:J5"/>
    <mergeCell ref="E6:G6"/>
  </mergeCells>
  <pageMargins left="0.39370078740157483" right="0.39370078740157483" top="0.59055118110236227" bottom="0.39370078740157483" header="0.39370078740157483" footer="0.39370078740157483"/>
  <pageSetup orientation="portrait" r:id="rId1"/>
  <headerFooter alignWithMargins="0">
    <oddHeader xml:space="preserve">&amp;LOrganisme  ____________________________________
&amp;RCode géographique ________ </oddHeader>
    <oddFooter>&amp;LS14-L</oddFooter>
  </headerFooter>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53"/>
  <sheetViews>
    <sheetView showZeros="0" zoomScaleNormal="100" workbookViewId="0"/>
  </sheetViews>
  <sheetFormatPr baseColWidth="10" defaultColWidth="11.42578125" defaultRowHeight="12.75" x14ac:dyDescent="0.2"/>
  <cols>
    <col min="1" max="1" width="2.42578125" style="1392" customWidth="1"/>
    <col min="2" max="2" width="51.140625" style="1392" customWidth="1"/>
    <col min="3" max="3" width="2.42578125" style="233" customWidth="1"/>
    <col min="4" max="4" width="1.28515625" style="1392" customWidth="1"/>
    <col min="5" max="5" width="15.7109375" style="1392" customWidth="1"/>
    <col min="6" max="7" width="1.28515625" style="1392" customWidth="1"/>
    <col min="8" max="8" width="15.7109375" style="1392" customWidth="1"/>
    <col min="9" max="10" width="1.28515625" style="1392" customWidth="1"/>
    <col min="11" max="11" width="15.7109375" style="1392" customWidth="1"/>
    <col min="12" max="12" width="1.140625" style="1392" customWidth="1"/>
    <col min="13" max="13" width="14.42578125" style="1392" bestFit="1" customWidth="1"/>
    <col min="14" max="14" width="13.42578125" style="1392" bestFit="1" customWidth="1"/>
    <col min="15" max="16384" width="11.42578125" style="1392"/>
  </cols>
  <sheetData>
    <row r="3" spans="1:14" x14ac:dyDescent="0.2">
      <c r="B3" s="2096"/>
      <c r="C3" s="234"/>
      <c r="D3" s="50"/>
      <c r="E3" s="50"/>
      <c r="F3" s="50"/>
      <c r="G3" s="50"/>
      <c r="H3" s="51"/>
      <c r="I3" s="51"/>
      <c r="J3" s="51"/>
      <c r="K3" s="52"/>
    </row>
    <row r="4" spans="1:14" x14ac:dyDescent="0.2">
      <c r="B4" s="2881" t="s">
        <v>2946</v>
      </c>
      <c r="C4" s="2881"/>
      <c r="D4" s="2881"/>
      <c r="E4" s="2881"/>
      <c r="F4" s="2881"/>
      <c r="G4" s="2881"/>
      <c r="H4" s="2881"/>
      <c r="I4" s="2881"/>
      <c r="J4" s="2847"/>
      <c r="K4" s="2847"/>
    </row>
    <row r="5" spans="1:14" x14ac:dyDescent="0.2">
      <c r="B5" s="55" t="s">
        <v>573</v>
      </c>
      <c r="C5" s="234"/>
      <c r="D5" s="50"/>
      <c r="E5" s="50"/>
      <c r="F5" s="50"/>
      <c r="G5" s="50"/>
      <c r="H5" s="51"/>
      <c r="I5" s="51"/>
      <c r="J5" s="51"/>
      <c r="K5" s="52"/>
    </row>
    <row r="6" spans="1:14" x14ac:dyDescent="0.2">
      <c r="B6" s="55" t="s">
        <v>1171</v>
      </c>
      <c r="C6" s="234"/>
      <c r="D6" s="114"/>
      <c r="E6" s="114"/>
      <c r="F6" s="114"/>
      <c r="G6" s="114"/>
      <c r="H6" s="1548"/>
      <c r="I6" s="1548"/>
      <c r="J6" s="1548"/>
      <c r="K6" s="1549"/>
    </row>
    <row r="7" spans="1:14" x14ac:dyDescent="0.2">
      <c r="B7" s="2113" t="s">
        <v>3669</v>
      </c>
      <c r="C7" s="234"/>
      <c r="D7" s="114"/>
      <c r="E7" s="114"/>
      <c r="F7" s="114"/>
      <c r="G7" s="114"/>
      <c r="H7" s="1548"/>
      <c r="I7" s="1548"/>
      <c r="J7" s="1548"/>
      <c r="K7" s="2086"/>
    </row>
    <row r="8" spans="1:14" x14ac:dyDescent="0.2">
      <c r="B8" s="2086"/>
      <c r="C8" s="259"/>
      <c r="D8" s="120"/>
      <c r="E8" s="2901" t="s">
        <v>1174</v>
      </c>
      <c r="F8" s="2901"/>
      <c r="G8" s="2901"/>
      <c r="H8" s="2901"/>
      <c r="I8" s="60"/>
      <c r="J8" s="60"/>
      <c r="K8" s="2104" t="s">
        <v>1087</v>
      </c>
      <c r="L8" s="938"/>
    </row>
    <row r="9" spans="1:14" ht="12.75" customHeight="1" thickBot="1" x14ac:dyDescent="0.25">
      <c r="B9" s="14"/>
      <c r="C9" s="238"/>
      <c r="D9" s="14"/>
      <c r="E9" s="240" t="s">
        <v>541</v>
      </c>
      <c r="F9" s="1184"/>
      <c r="G9" s="1184"/>
      <c r="H9" s="1183" t="s">
        <v>570</v>
      </c>
      <c r="I9" s="1184"/>
      <c r="J9" s="1184"/>
      <c r="K9" s="240" t="s">
        <v>570</v>
      </c>
      <c r="L9" s="1184"/>
    </row>
    <row r="10" spans="1:14" ht="12.75" customHeight="1" x14ac:dyDescent="0.2">
      <c r="B10" s="2169"/>
      <c r="C10" s="291"/>
      <c r="D10" s="2169"/>
      <c r="E10" s="2169"/>
      <c r="F10" s="2169"/>
      <c r="G10" s="2169"/>
      <c r="H10" s="2171"/>
      <c r="I10" s="2170"/>
      <c r="J10" s="2170"/>
      <c r="K10" s="2170"/>
      <c r="L10" s="2169"/>
    </row>
    <row r="11" spans="1:14" ht="13.5" customHeight="1" x14ac:dyDescent="0.2">
      <c r="A11" s="329"/>
      <c r="B11" s="190" t="s">
        <v>499</v>
      </c>
      <c r="C11" s="140">
        <v>1</v>
      </c>
      <c r="D11" s="29"/>
      <c r="E11" s="537"/>
      <c r="F11" s="921"/>
      <c r="G11" s="921"/>
      <c r="H11" s="2122" t="s">
        <v>2961</v>
      </c>
      <c r="I11" s="317"/>
      <c r="J11" s="317"/>
      <c r="K11" s="537"/>
      <c r="L11" s="536"/>
      <c r="N11" s="82"/>
    </row>
    <row r="12" spans="1:14" ht="14.25" customHeight="1" x14ac:dyDescent="0.2">
      <c r="A12" s="329"/>
      <c r="B12" s="260" t="s">
        <v>174</v>
      </c>
      <c r="C12" s="2124">
        <f>C11+1</f>
        <v>2</v>
      </c>
      <c r="D12" s="2126" t="s">
        <v>820</v>
      </c>
      <c r="E12" s="2168"/>
      <c r="F12" s="386" t="s">
        <v>821</v>
      </c>
      <c r="G12" s="2126" t="s">
        <v>820</v>
      </c>
      <c r="H12" s="2120" t="s">
        <v>2960</v>
      </c>
      <c r="I12" s="959" t="s">
        <v>821</v>
      </c>
      <c r="J12" s="2126" t="s">
        <v>820</v>
      </c>
      <c r="K12" s="2168"/>
      <c r="L12" s="386" t="s">
        <v>821</v>
      </c>
    </row>
    <row r="13" spans="1:14" ht="14.25" customHeight="1" x14ac:dyDescent="0.2">
      <c r="A13" s="329"/>
      <c r="B13" s="40" t="s">
        <v>804</v>
      </c>
      <c r="C13" s="140"/>
      <c r="D13" s="333"/>
      <c r="E13" s="1589"/>
      <c r="F13" s="921"/>
      <c r="G13" s="921"/>
      <c r="H13" s="1926"/>
      <c r="I13" s="1591"/>
      <c r="J13" s="1591"/>
      <c r="K13" s="1589"/>
      <c r="L13" s="17"/>
    </row>
    <row r="14" spans="1:14" ht="12" customHeight="1" x14ac:dyDescent="0.2">
      <c r="A14" s="2089"/>
      <c r="B14" s="922" t="s">
        <v>691</v>
      </c>
      <c r="C14" s="2124">
        <f>C12+1</f>
        <v>3</v>
      </c>
      <c r="D14" s="36"/>
      <c r="E14" s="923"/>
      <c r="F14" s="2167"/>
      <c r="G14" s="2167"/>
      <c r="H14" s="2120">
        <v>9069</v>
      </c>
      <c r="I14" s="313"/>
      <c r="J14" s="313"/>
      <c r="K14" s="923"/>
      <c r="L14" s="36"/>
    </row>
    <row r="15" spans="1:14" ht="12" customHeight="1" x14ac:dyDescent="0.2">
      <c r="A15" s="2089"/>
      <c r="B15" s="190"/>
      <c r="C15" s="140"/>
      <c r="D15" s="17"/>
      <c r="E15" s="94"/>
      <c r="F15" s="29"/>
      <c r="G15" s="29"/>
      <c r="H15" s="2147"/>
      <c r="I15" s="2166"/>
      <c r="J15" s="2166"/>
      <c r="K15" s="2165"/>
      <c r="L15" s="17"/>
    </row>
    <row r="16" spans="1:14" s="2086" customFormat="1" ht="12" customHeight="1" x14ac:dyDescent="0.2">
      <c r="A16" s="2087"/>
      <c r="B16" s="124" t="s">
        <v>188</v>
      </c>
      <c r="C16" s="146"/>
      <c r="H16" s="1995"/>
      <c r="K16" s="1475"/>
      <c r="L16" s="108"/>
    </row>
    <row r="17" spans="1:12" s="2086" customFormat="1" ht="11.25" customHeight="1" x14ac:dyDescent="0.2">
      <c r="A17" s="2087"/>
      <c r="B17" s="122" t="s">
        <v>510</v>
      </c>
      <c r="C17" s="146"/>
      <c r="H17" s="1995"/>
      <c r="K17" s="1475"/>
      <c r="L17" s="108"/>
    </row>
    <row r="18" spans="1:12" s="2086" customFormat="1" ht="15" customHeight="1" x14ac:dyDescent="0.2">
      <c r="A18" s="2087"/>
      <c r="B18" s="4" t="s">
        <v>511</v>
      </c>
      <c r="C18" s="2119"/>
      <c r="H18" s="1995"/>
      <c r="K18" s="1475"/>
      <c r="L18" s="108"/>
    </row>
    <row r="19" spans="1:12" s="2086" customFormat="1" ht="12" customHeight="1" x14ac:dyDescent="0.2">
      <c r="A19" s="2087"/>
      <c r="B19" s="2086" t="s">
        <v>512</v>
      </c>
      <c r="C19" s="2119">
        <f>C14+1</f>
        <v>4</v>
      </c>
      <c r="E19" s="2164"/>
      <c r="H19" s="2163"/>
      <c r="K19" s="2162"/>
      <c r="L19" s="108"/>
    </row>
    <row r="20" spans="1:12" s="2086" customFormat="1" ht="12" customHeight="1" x14ac:dyDescent="0.2">
      <c r="A20" s="2087"/>
      <c r="B20" s="2086" t="s">
        <v>427</v>
      </c>
      <c r="C20" s="2119">
        <f>C19+1</f>
        <v>5</v>
      </c>
      <c r="E20" s="68"/>
      <c r="H20" s="2118" t="s">
        <v>2959</v>
      </c>
      <c r="K20" s="1475"/>
      <c r="L20" s="108"/>
    </row>
    <row r="21" spans="1:12" s="2086" customFormat="1" ht="12" customHeight="1" x14ac:dyDescent="0.2">
      <c r="A21" s="2087"/>
      <c r="B21" s="108" t="s">
        <v>428</v>
      </c>
      <c r="C21" s="2119">
        <f>C20+1</f>
        <v>6</v>
      </c>
      <c r="E21" s="2164"/>
      <c r="H21" s="2163"/>
      <c r="K21" s="2162"/>
      <c r="L21" s="108"/>
    </row>
    <row r="22" spans="1:12" s="2086" customFormat="1" ht="12" customHeight="1" x14ac:dyDescent="0.2">
      <c r="A22" s="2087"/>
      <c r="B22" s="260" t="s">
        <v>354</v>
      </c>
      <c r="C22" s="2119">
        <f>C21+1</f>
        <v>7</v>
      </c>
      <c r="E22" s="68"/>
      <c r="H22" s="2158" t="s">
        <v>2958</v>
      </c>
      <c r="K22" s="1475"/>
      <c r="L22" s="108"/>
    </row>
    <row r="23" spans="1:12" s="2086" customFormat="1" ht="12" customHeight="1" x14ac:dyDescent="0.2">
      <c r="A23" s="2087"/>
      <c r="B23" s="83"/>
      <c r="C23" s="141">
        <f>C22+1</f>
        <v>8</v>
      </c>
      <c r="D23" s="83"/>
      <c r="E23" s="428"/>
      <c r="F23" s="83"/>
      <c r="G23" s="83"/>
      <c r="H23" s="1899" t="s">
        <v>2957</v>
      </c>
      <c r="I23" s="83"/>
      <c r="J23" s="83"/>
      <c r="K23" s="428"/>
      <c r="L23" s="83"/>
    </row>
    <row r="24" spans="1:12" s="2086" customFormat="1" ht="15.75" customHeight="1" x14ac:dyDescent="0.2">
      <c r="A24" s="2087"/>
      <c r="B24" s="40" t="s">
        <v>945</v>
      </c>
      <c r="C24" s="140"/>
      <c r="E24" s="68"/>
      <c r="H24" s="2161"/>
      <c r="K24" s="1475"/>
      <c r="L24" s="108"/>
    </row>
    <row r="25" spans="1:12" s="2086" customFormat="1" ht="12" customHeight="1" x14ac:dyDescent="0.2">
      <c r="A25" s="2087"/>
      <c r="B25" s="108" t="s">
        <v>411</v>
      </c>
      <c r="C25" s="140">
        <f>C23+1</f>
        <v>9</v>
      </c>
      <c r="E25" s="68"/>
      <c r="H25" s="2118" t="s">
        <v>2956</v>
      </c>
      <c r="K25" s="1475"/>
      <c r="L25" s="108"/>
    </row>
    <row r="26" spans="1:12" s="2086" customFormat="1" ht="12" customHeight="1" x14ac:dyDescent="0.2">
      <c r="A26" s="2087"/>
      <c r="B26" s="108" t="s">
        <v>354</v>
      </c>
      <c r="C26" s="140">
        <f>C25+1</f>
        <v>10</v>
      </c>
      <c r="E26" s="68"/>
      <c r="H26" s="2118" t="s">
        <v>2955</v>
      </c>
      <c r="K26" s="1475"/>
      <c r="L26" s="108"/>
    </row>
    <row r="27" spans="1:12" s="2086" customFormat="1" ht="12" customHeight="1" x14ac:dyDescent="0.2">
      <c r="A27" s="2087"/>
      <c r="B27" s="83"/>
      <c r="C27" s="141">
        <f>C26+1</f>
        <v>11</v>
      </c>
      <c r="D27" s="83"/>
      <c r="E27" s="428">
        <f>SUM(E25:E26)</f>
        <v>0</v>
      </c>
      <c r="F27" s="83"/>
      <c r="G27" s="83"/>
      <c r="H27" s="1899" t="s">
        <v>2954</v>
      </c>
      <c r="I27" s="83"/>
      <c r="J27" s="83"/>
      <c r="K27" s="428">
        <f>SUM(K25:K26)</f>
        <v>0</v>
      </c>
      <c r="L27" s="83"/>
    </row>
    <row r="28" spans="1:12" s="2086" customFormat="1" ht="15.75" customHeight="1" x14ac:dyDescent="0.2">
      <c r="A28" s="2087"/>
      <c r="B28" s="40" t="s">
        <v>1083</v>
      </c>
      <c r="C28" s="140"/>
      <c r="E28" s="68"/>
      <c r="H28" s="2161"/>
      <c r="K28" s="1475"/>
      <c r="L28" s="108"/>
    </row>
    <row r="29" spans="1:12" s="2086" customFormat="1" ht="12" customHeight="1" x14ac:dyDescent="0.2">
      <c r="A29" s="2087"/>
      <c r="B29" s="40" t="s">
        <v>1042</v>
      </c>
      <c r="C29" s="140"/>
      <c r="E29" s="68"/>
      <c r="H29" s="2161"/>
      <c r="K29" s="1475"/>
      <c r="L29" s="108"/>
    </row>
    <row r="30" spans="1:12" s="2086" customFormat="1" ht="12" customHeight="1" x14ac:dyDescent="0.2">
      <c r="A30" s="2087"/>
      <c r="B30" s="40" t="s">
        <v>1194</v>
      </c>
      <c r="C30" s="140"/>
      <c r="E30" s="68"/>
      <c r="H30" s="2161"/>
      <c r="K30" s="1475"/>
      <c r="L30" s="108"/>
    </row>
    <row r="31" spans="1:12" s="2086" customFormat="1" ht="12" customHeight="1" x14ac:dyDescent="0.2">
      <c r="A31" s="2087"/>
      <c r="B31" s="108" t="s">
        <v>412</v>
      </c>
      <c r="C31" s="140">
        <f>C27+1</f>
        <v>12</v>
      </c>
      <c r="E31" s="68"/>
      <c r="H31" s="2118" t="s">
        <v>2953</v>
      </c>
      <c r="K31" s="1475"/>
      <c r="L31" s="108"/>
    </row>
    <row r="32" spans="1:12" s="2086" customFormat="1" ht="12" customHeight="1" x14ac:dyDescent="0.2">
      <c r="A32" s="2087"/>
      <c r="B32" s="108" t="s">
        <v>583</v>
      </c>
      <c r="C32" s="140">
        <f>C31+1</f>
        <v>13</v>
      </c>
      <c r="E32" s="68"/>
      <c r="H32" s="2118" t="s">
        <v>2952</v>
      </c>
      <c r="K32" s="1475"/>
      <c r="L32" s="108"/>
    </row>
    <row r="33" spans="1:12" s="2086" customFormat="1" ht="12" customHeight="1" x14ac:dyDescent="0.2">
      <c r="A33" s="2087"/>
      <c r="B33" s="108" t="s">
        <v>817</v>
      </c>
      <c r="C33" s="140">
        <f>C32+1</f>
        <v>14</v>
      </c>
      <c r="E33" s="68"/>
      <c r="H33" s="2118" t="s">
        <v>2951</v>
      </c>
      <c r="K33" s="1475"/>
      <c r="L33" s="108"/>
    </row>
    <row r="34" spans="1:12" s="2086" customFormat="1" ht="12" customHeight="1" x14ac:dyDescent="0.2">
      <c r="A34" s="2087"/>
      <c r="B34" s="83"/>
      <c r="C34" s="141">
        <f>C33+1</f>
        <v>15</v>
      </c>
      <c r="D34" s="83"/>
      <c r="E34" s="428">
        <f>SUM(E31:E33)</f>
        <v>0</v>
      </c>
      <c r="F34" s="83"/>
      <c r="G34" s="83"/>
      <c r="H34" s="1899" t="s">
        <v>2950</v>
      </c>
      <c r="I34" s="83"/>
      <c r="J34" s="83"/>
      <c r="K34" s="428">
        <f>SUM(K31:K33)</f>
        <v>0</v>
      </c>
      <c r="L34" s="83"/>
    </row>
    <row r="35" spans="1:12" s="2086" customFormat="1" ht="15.75" customHeight="1" x14ac:dyDescent="0.2">
      <c r="A35" s="2087"/>
      <c r="B35" s="4" t="s">
        <v>806</v>
      </c>
      <c r="C35" s="2119"/>
      <c r="E35" s="68"/>
      <c r="H35" s="2161"/>
      <c r="K35" s="1475"/>
      <c r="L35" s="108"/>
    </row>
    <row r="36" spans="1:12" s="2086" customFormat="1" ht="13.5" customHeight="1" x14ac:dyDescent="0.2">
      <c r="A36" s="2087"/>
      <c r="B36" s="2113" t="s">
        <v>73</v>
      </c>
      <c r="E36" s="68"/>
      <c r="H36" s="2161">
        <v>0</v>
      </c>
      <c r="K36" s="1475"/>
      <c r="L36" s="108"/>
    </row>
    <row r="37" spans="1:12" s="2086" customFormat="1" ht="13.5" customHeight="1" x14ac:dyDescent="0.2">
      <c r="A37" s="2087"/>
      <c r="B37" s="2113" t="s">
        <v>252</v>
      </c>
      <c r="C37" s="2119">
        <f>C34+1</f>
        <v>16</v>
      </c>
      <c r="E37" s="68"/>
      <c r="H37" s="2118">
        <v>9181</v>
      </c>
      <c r="K37" s="1475"/>
      <c r="L37" s="108"/>
    </row>
    <row r="38" spans="1:12" s="2086" customFormat="1" ht="12" customHeight="1" x14ac:dyDescent="0.2">
      <c r="A38" s="2087"/>
      <c r="B38" s="260" t="s">
        <v>807</v>
      </c>
      <c r="C38" s="2124">
        <f>C37+1</f>
        <v>17</v>
      </c>
      <c r="D38" s="2096" t="s">
        <v>820</v>
      </c>
      <c r="E38" s="911"/>
      <c r="F38" s="943" t="s">
        <v>590</v>
      </c>
      <c r="G38" s="2096" t="s">
        <v>820</v>
      </c>
      <c r="H38" s="2118">
        <v>9170</v>
      </c>
      <c r="I38" s="943" t="s">
        <v>590</v>
      </c>
      <c r="J38" s="2096" t="s">
        <v>820</v>
      </c>
      <c r="K38" s="1473"/>
      <c r="L38" s="380" t="s">
        <v>821</v>
      </c>
    </row>
    <row r="39" spans="1:12" s="2086" customFormat="1" ht="12" customHeight="1" x14ac:dyDescent="0.2">
      <c r="A39" s="2087"/>
      <c r="B39" s="83"/>
      <c r="C39" s="141">
        <f>C38+1</f>
        <v>18</v>
      </c>
      <c r="D39" s="83"/>
      <c r="E39" s="428"/>
      <c r="F39" s="83"/>
      <c r="G39" s="83"/>
      <c r="H39" s="1899">
        <v>9070</v>
      </c>
      <c r="I39" s="83"/>
      <c r="J39" s="83"/>
      <c r="K39" s="428"/>
      <c r="L39" s="83"/>
    </row>
    <row r="40" spans="1:12" s="2086" customFormat="1" ht="15.75" customHeight="1" x14ac:dyDescent="0.2">
      <c r="A40" s="2087"/>
      <c r="B40" s="40" t="s">
        <v>808</v>
      </c>
      <c r="C40" s="140"/>
      <c r="E40" s="68"/>
      <c r="H40" s="2161"/>
      <c r="K40" s="1475"/>
      <c r="L40" s="108"/>
    </row>
    <row r="41" spans="1:12" s="2086" customFormat="1" ht="12" customHeight="1" x14ac:dyDescent="0.2">
      <c r="A41" s="2087"/>
      <c r="B41" s="108" t="s">
        <v>809</v>
      </c>
      <c r="C41" s="140">
        <f>C39+1</f>
        <v>19</v>
      </c>
      <c r="D41" s="2096" t="s">
        <v>820</v>
      </c>
      <c r="E41" s="911"/>
      <c r="F41" s="943" t="s">
        <v>590</v>
      </c>
      <c r="G41" s="2096" t="s">
        <v>820</v>
      </c>
      <c r="H41" s="2118">
        <v>9171</v>
      </c>
      <c r="I41" s="943" t="s">
        <v>590</v>
      </c>
      <c r="J41" s="2096" t="s">
        <v>820</v>
      </c>
      <c r="K41" s="1473"/>
      <c r="L41" s="380" t="s">
        <v>821</v>
      </c>
    </row>
    <row r="42" spans="1:12" s="2086" customFormat="1" ht="12" customHeight="1" x14ac:dyDescent="0.2">
      <c r="A42" s="2087"/>
      <c r="B42" s="108" t="s">
        <v>810</v>
      </c>
      <c r="C42" s="140"/>
      <c r="D42" s="435"/>
      <c r="E42" s="911"/>
      <c r="F42" s="2160"/>
      <c r="G42" s="2160"/>
      <c r="H42" s="2121"/>
      <c r="I42" s="2160"/>
      <c r="J42" s="2160"/>
      <c r="K42" s="1473"/>
      <c r="L42" s="380"/>
    </row>
    <row r="43" spans="1:12" s="2086" customFormat="1" ht="12" customHeight="1" x14ac:dyDescent="0.2">
      <c r="A43" s="2087"/>
      <c r="B43" s="108" t="s">
        <v>874</v>
      </c>
      <c r="C43" s="140">
        <f>C41+1</f>
        <v>20</v>
      </c>
      <c r="D43" s="435"/>
      <c r="E43" s="911"/>
      <c r="F43" s="2160"/>
      <c r="G43" s="2160"/>
      <c r="H43" s="2118">
        <v>9175</v>
      </c>
      <c r="I43" s="2160"/>
      <c r="J43" s="2160"/>
      <c r="K43" s="1473"/>
      <c r="L43" s="380"/>
    </row>
    <row r="44" spans="1:12" s="2086" customFormat="1" ht="12" customHeight="1" x14ac:dyDescent="0.2">
      <c r="A44" s="2087"/>
      <c r="B44" s="1469" t="s">
        <v>560</v>
      </c>
      <c r="C44" s="140">
        <f>C43+1</f>
        <v>21</v>
      </c>
      <c r="E44" s="1573"/>
      <c r="H44" s="2118" t="s">
        <v>2949</v>
      </c>
      <c r="K44" s="1475"/>
      <c r="L44" s="108"/>
    </row>
    <row r="45" spans="1:12" s="2086" customFormat="1" ht="12" customHeight="1" x14ac:dyDescent="0.2">
      <c r="A45" s="2087"/>
      <c r="B45" s="108" t="s">
        <v>151</v>
      </c>
      <c r="C45" s="140">
        <f>C44+1</f>
        <v>22</v>
      </c>
      <c r="E45" s="1573"/>
      <c r="H45" s="2118" t="s">
        <v>2948</v>
      </c>
      <c r="K45" s="1475"/>
      <c r="L45" s="108"/>
    </row>
    <row r="46" spans="1:12" s="2086" customFormat="1" ht="12" customHeight="1" x14ac:dyDescent="0.2">
      <c r="A46" s="2087"/>
      <c r="B46" s="108" t="s">
        <v>712</v>
      </c>
      <c r="C46" s="140">
        <f>C45+1</f>
        <v>23</v>
      </c>
      <c r="D46" s="2096"/>
      <c r="E46" s="911"/>
      <c r="F46" s="943"/>
      <c r="G46" s="2096"/>
      <c r="H46" s="2118">
        <v>9970</v>
      </c>
      <c r="I46" s="943"/>
      <c r="J46" s="2096"/>
      <c r="K46" s="1473"/>
      <c r="L46" s="380"/>
    </row>
    <row r="47" spans="1:12" s="2086" customFormat="1" ht="12" customHeight="1" x14ac:dyDescent="0.2">
      <c r="A47" s="2087"/>
      <c r="B47" s="108" t="s">
        <v>796</v>
      </c>
      <c r="C47" s="140"/>
      <c r="D47" s="2096"/>
      <c r="E47" s="911"/>
      <c r="F47" s="943"/>
      <c r="G47" s="2096"/>
      <c r="H47" s="2118"/>
      <c r="I47" s="943"/>
      <c r="J47" s="2096"/>
      <c r="K47" s="1473"/>
      <c r="L47" s="380"/>
    </row>
    <row r="48" spans="1:12" s="2086" customFormat="1" ht="12" customHeight="1" x14ac:dyDescent="0.2">
      <c r="A48" s="2087"/>
      <c r="B48" s="260" t="s">
        <v>797</v>
      </c>
      <c r="C48" s="2124">
        <f>C46+1</f>
        <v>24</v>
      </c>
      <c r="D48" s="260"/>
      <c r="E48" s="2159"/>
      <c r="F48" s="260"/>
      <c r="G48" s="260"/>
      <c r="H48" s="2158" t="s">
        <v>2947</v>
      </c>
      <c r="I48" s="260"/>
      <c r="J48" s="260"/>
      <c r="K48" s="2132"/>
      <c r="L48" s="260"/>
    </row>
    <row r="49" spans="1:13" s="2086" customFormat="1" ht="12" customHeight="1" x14ac:dyDescent="0.2">
      <c r="A49" s="2087"/>
      <c r="B49" s="83"/>
      <c r="C49" s="141">
        <f>C48+1</f>
        <v>25</v>
      </c>
      <c r="D49" s="83"/>
      <c r="E49" s="2157"/>
      <c r="F49" s="83"/>
      <c r="G49" s="83"/>
      <c r="H49" s="1899">
        <v>9072</v>
      </c>
      <c r="I49" s="83"/>
      <c r="J49" s="83"/>
      <c r="K49" s="428"/>
      <c r="L49" s="83"/>
    </row>
    <row r="50" spans="1:13" s="2086" customFormat="1" ht="10.15" customHeight="1" x14ac:dyDescent="0.2">
      <c r="A50" s="2087"/>
      <c r="B50" s="108"/>
      <c r="C50" s="140"/>
      <c r="E50" s="1573"/>
      <c r="H50" s="2122"/>
      <c r="K50" s="1475"/>
      <c r="L50" s="108"/>
    </row>
    <row r="51" spans="1:13" s="2086" customFormat="1" ht="12" customHeight="1" x14ac:dyDescent="0.2">
      <c r="A51" s="2087"/>
      <c r="B51" s="260"/>
      <c r="C51" s="2124">
        <f>C49+1</f>
        <v>26</v>
      </c>
      <c r="D51" s="260"/>
      <c r="E51" s="2132"/>
      <c r="F51" s="260"/>
      <c r="G51" s="260"/>
      <c r="H51" s="2120">
        <v>6575</v>
      </c>
      <c r="I51" s="260"/>
      <c r="J51" s="260"/>
      <c r="K51" s="2132"/>
      <c r="L51" s="260"/>
      <c r="M51" s="108"/>
    </row>
    <row r="52" spans="1:13" s="2086" customFormat="1" ht="12" customHeight="1" x14ac:dyDescent="0.2">
      <c r="A52" s="2087"/>
      <c r="B52" s="40" t="s">
        <v>983</v>
      </c>
      <c r="C52" s="140"/>
      <c r="D52" s="108"/>
      <c r="E52" s="94"/>
      <c r="F52" s="108"/>
      <c r="G52" s="108"/>
      <c r="H52" s="2122"/>
      <c r="I52" s="108"/>
      <c r="J52" s="108"/>
      <c r="K52" s="1473"/>
      <c r="L52" s="108"/>
    </row>
    <row r="53" spans="1:13" s="2086" customFormat="1" ht="14.25" customHeight="1" thickBot="1" x14ac:dyDescent="0.25">
      <c r="A53" s="2087"/>
      <c r="B53" s="1574" t="s">
        <v>984</v>
      </c>
      <c r="C53" s="2125">
        <f>C51+1</f>
        <v>27</v>
      </c>
      <c r="D53" s="266"/>
      <c r="E53" s="188"/>
      <c r="F53" s="266"/>
      <c r="G53" s="266"/>
      <c r="H53" s="2123">
        <v>9182</v>
      </c>
      <c r="I53" s="266"/>
      <c r="J53" s="266"/>
      <c r="K53" s="188"/>
      <c r="L53" s="266"/>
    </row>
  </sheetData>
  <mergeCells count="2">
    <mergeCell ref="B4:K4"/>
    <mergeCell ref="E8:H8"/>
  </mergeCells>
  <pageMargins left="0.39370078740157483" right="0.39370078740157483" top="0.59055118110236227" bottom="0.39370078740157483" header="0.59055118110236227" footer="0.39370078740157483"/>
  <pageSetup scale="89" orientation="portrait" r:id="rId1"/>
  <headerFooter alignWithMargins="0">
    <oddHeader>&amp;L&amp;9Organisme ________________________________________&amp;R&amp;9Code géographique ____________</oddHeader>
    <oddFooter>&amp;LS15-L</oddFooter>
  </headerFooter>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4"/>
  <sheetViews>
    <sheetView showZeros="0" zoomScaleNormal="100" workbookViewId="0"/>
  </sheetViews>
  <sheetFormatPr baseColWidth="10" defaultColWidth="11.42578125" defaultRowHeight="12.75" x14ac:dyDescent="0.2"/>
  <cols>
    <col min="1" max="1" width="2.42578125" style="1392" customWidth="1"/>
    <col min="2" max="2" width="52.140625" style="1392" customWidth="1"/>
    <col min="3" max="3" width="2.28515625" style="1392" customWidth="1"/>
    <col min="4" max="4" width="1.5703125" style="1392" customWidth="1"/>
    <col min="5" max="5" width="13.5703125" style="1392" customWidth="1"/>
    <col min="6" max="6" width="2" style="1392" customWidth="1"/>
    <col min="7" max="7" width="13.5703125" style="1392" customWidth="1"/>
    <col min="8" max="8" width="2" style="1392" customWidth="1"/>
    <col min="9" max="9" width="13.42578125" style="1392" customWidth="1"/>
    <col min="10" max="10" width="1.42578125" style="1392" customWidth="1"/>
    <col min="11" max="16384" width="11.42578125" style="1392"/>
  </cols>
  <sheetData>
    <row r="3" spans="1:11" x14ac:dyDescent="0.2">
      <c r="B3" s="2096"/>
      <c r="C3" s="50"/>
      <c r="D3" s="50"/>
      <c r="E3" s="363"/>
      <c r="F3" s="363"/>
      <c r="G3" s="51"/>
      <c r="H3" s="51"/>
      <c r="I3" s="364"/>
    </row>
    <row r="4" spans="1:11" x14ac:dyDescent="0.2">
      <c r="B4" s="2881" t="s">
        <v>2968</v>
      </c>
      <c r="C4" s="2881"/>
      <c r="D4" s="2881"/>
      <c r="E4" s="2881"/>
      <c r="F4" s="2881"/>
      <c r="G4" s="2881"/>
      <c r="H4" s="2881"/>
      <c r="I4" s="2881"/>
      <c r="J4" s="946"/>
    </row>
    <row r="5" spans="1:11" x14ac:dyDescent="0.2">
      <c r="B5" s="55" t="s">
        <v>2967</v>
      </c>
      <c r="C5" s="50"/>
      <c r="D5" s="50"/>
      <c r="E5" s="363"/>
      <c r="F5" s="363"/>
      <c r="G5" s="51"/>
      <c r="H5" s="51"/>
      <c r="I5" s="364"/>
    </row>
    <row r="6" spans="1:11" x14ac:dyDescent="0.2">
      <c r="B6" s="55" t="s">
        <v>1171</v>
      </c>
      <c r="C6" s="114"/>
      <c r="D6" s="114"/>
      <c r="E6" s="2185"/>
      <c r="F6" s="2185"/>
      <c r="G6" s="1548"/>
      <c r="H6" s="1548"/>
      <c r="I6" s="2184"/>
    </row>
    <row r="7" spans="1:11" x14ac:dyDescent="0.2">
      <c r="B7" s="2086" t="s">
        <v>3669</v>
      </c>
      <c r="C7" s="2113"/>
      <c r="D7" s="2113"/>
      <c r="E7" s="2183"/>
      <c r="F7" s="2183"/>
      <c r="G7" s="248"/>
      <c r="H7" s="248"/>
      <c r="I7" s="2182"/>
    </row>
    <row r="8" spans="1:11" x14ac:dyDescent="0.2">
      <c r="B8" s="2086"/>
      <c r="C8" s="2113"/>
      <c r="D8" s="2113"/>
      <c r="E8" s="2902" t="s">
        <v>1174</v>
      </c>
      <c r="F8" s="2902"/>
      <c r="G8" s="2902"/>
      <c r="H8" s="60"/>
      <c r="I8" s="1578" t="s">
        <v>1087</v>
      </c>
      <c r="J8" s="36"/>
    </row>
    <row r="9" spans="1:11" ht="12.75" customHeight="1" thickBot="1" x14ac:dyDescent="0.25">
      <c r="B9" s="14"/>
      <c r="C9" s="14"/>
      <c r="D9" s="14"/>
      <c r="E9" s="357" t="s">
        <v>541</v>
      </c>
      <c r="F9" s="1552"/>
      <c r="G9" s="357" t="s">
        <v>570</v>
      </c>
      <c r="H9" s="1552"/>
      <c r="I9" s="1553" t="s">
        <v>570</v>
      </c>
      <c r="J9" s="14"/>
    </row>
    <row r="10" spans="1:11" ht="9" customHeight="1" x14ac:dyDescent="0.2">
      <c r="C10" s="369"/>
      <c r="D10" s="369"/>
      <c r="E10" s="370"/>
      <c r="G10" s="371"/>
      <c r="H10" s="370"/>
      <c r="I10" s="372"/>
    </row>
    <row r="11" spans="1:11" x14ac:dyDescent="0.2">
      <c r="A11" s="17"/>
      <c r="B11" s="35" t="s">
        <v>540</v>
      </c>
      <c r="C11" s="2107">
        <v>1</v>
      </c>
      <c r="D11" s="35"/>
      <c r="E11" s="543">
        <f>-'S15  Excédent fonc. fisc. -L'!E12</f>
        <v>0</v>
      </c>
      <c r="F11" s="374"/>
      <c r="G11" s="2120" t="s">
        <v>2966</v>
      </c>
      <c r="H11" s="395"/>
      <c r="I11" s="543">
        <f>-'S15  Excédent fonc. fisc. -L'!K12</f>
        <v>0</v>
      </c>
      <c r="J11" s="36"/>
    </row>
    <row r="12" spans="1:11" ht="9" customHeight="1" x14ac:dyDescent="0.2">
      <c r="C12" s="1313"/>
      <c r="D12" s="1313"/>
      <c r="E12" s="94"/>
      <c r="F12" s="2181"/>
      <c r="G12" s="2176"/>
      <c r="H12" s="305"/>
      <c r="I12" s="1473"/>
    </row>
    <row r="13" spans="1:11" ht="13.5" customHeight="1" x14ac:dyDescent="0.2">
      <c r="A13" s="17"/>
      <c r="B13" s="2180" t="s">
        <v>188</v>
      </c>
      <c r="C13" s="373"/>
      <c r="D13" s="373"/>
      <c r="E13" s="94"/>
      <c r="F13" s="2102"/>
      <c r="G13" s="2176"/>
      <c r="H13" s="377"/>
      <c r="I13" s="1473"/>
      <c r="J13" s="293"/>
      <c r="K13" s="373"/>
    </row>
    <row r="14" spans="1:11" ht="11.25" customHeight="1" x14ac:dyDescent="0.2">
      <c r="A14" s="17"/>
      <c r="B14" s="122" t="s">
        <v>510</v>
      </c>
      <c r="C14" s="373"/>
      <c r="D14" s="373"/>
      <c r="E14" s="94"/>
      <c r="F14" s="2102"/>
      <c r="G14" s="2176"/>
      <c r="H14" s="377"/>
      <c r="I14" s="1473"/>
      <c r="J14" s="293"/>
      <c r="K14" s="373"/>
    </row>
    <row r="15" spans="1:11" ht="15.75" customHeight="1" x14ac:dyDescent="0.2">
      <c r="A15" s="17"/>
      <c r="B15" s="40" t="s">
        <v>511</v>
      </c>
      <c r="C15" s="373"/>
      <c r="D15" s="373"/>
      <c r="E15" s="94"/>
      <c r="F15" s="2102"/>
      <c r="G15" s="2176"/>
      <c r="H15" s="377"/>
      <c r="I15" s="1473"/>
      <c r="J15" s="293"/>
      <c r="K15" s="373"/>
    </row>
    <row r="16" spans="1:11" x14ac:dyDescent="0.2">
      <c r="A16" s="17"/>
      <c r="B16" s="373" t="s">
        <v>282</v>
      </c>
      <c r="C16" s="207"/>
      <c r="D16" s="378"/>
      <c r="E16" s="94"/>
      <c r="F16" s="2160"/>
      <c r="G16" s="2176"/>
      <c r="H16" s="2160"/>
      <c r="I16" s="1473"/>
      <c r="J16" s="380"/>
      <c r="K16" s="373"/>
    </row>
    <row r="17" spans="1:11" x14ac:dyDescent="0.2">
      <c r="A17" s="17"/>
      <c r="B17" s="1392" t="s">
        <v>32</v>
      </c>
      <c r="C17" s="2109">
        <f>C11+1</f>
        <v>2</v>
      </c>
      <c r="D17" s="378" t="s">
        <v>820</v>
      </c>
      <c r="E17" s="911"/>
      <c r="F17" s="2160" t="s">
        <v>585</v>
      </c>
      <c r="G17" s="2122">
        <v>9199</v>
      </c>
      <c r="H17" s="2160" t="s">
        <v>585</v>
      </c>
      <c r="I17" s="1473"/>
      <c r="J17" s="380" t="s">
        <v>821</v>
      </c>
      <c r="K17" s="373"/>
    </row>
    <row r="18" spans="1:11" x14ac:dyDescent="0.2">
      <c r="A18" s="17"/>
      <c r="B18" s="1392" t="s">
        <v>543</v>
      </c>
      <c r="C18" s="2109">
        <f t="shared" ref="C18:C25" si="0">C17+1</f>
        <v>3</v>
      </c>
      <c r="D18" s="378" t="s">
        <v>820</v>
      </c>
      <c r="E18" s="911"/>
      <c r="F18" s="2160" t="s">
        <v>585</v>
      </c>
      <c r="G18" s="2122">
        <v>9200</v>
      </c>
      <c r="H18" s="2160" t="s">
        <v>585</v>
      </c>
      <c r="I18" s="1473"/>
      <c r="J18" s="380" t="s">
        <v>821</v>
      </c>
      <c r="K18" s="373"/>
    </row>
    <row r="19" spans="1:11" x14ac:dyDescent="0.2">
      <c r="A19" s="17"/>
      <c r="B19" s="1392" t="s">
        <v>544</v>
      </c>
      <c r="C19" s="2109">
        <f t="shared" si="0"/>
        <v>4</v>
      </c>
      <c r="D19" s="378" t="s">
        <v>820</v>
      </c>
      <c r="E19" s="911"/>
      <c r="F19" s="2160" t="s">
        <v>585</v>
      </c>
      <c r="G19" s="2122">
        <v>9201</v>
      </c>
      <c r="H19" s="2160" t="s">
        <v>585</v>
      </c>
      <c r="I19" s="1473"/>
      <c r="J19" s="380" t="s">
        <v>821</v>
      </c>
      <c r="K19" s="373"/>
    </row>
    <row r="20" spans="1:11" x14ac:dyDescent="0.2">
      <c r="A20" s="17"/>
      <c r="B20" s="1392" t="s">
        <v>545</v>
      </c>
      <c r="C20" s="2109">
        <f t="shared" si="0"/>
        <v>5</v>
      </c>
      <c r="D20" s="378" t="s">
        <v>820</v>
      </c>
      <c r="E20" s="911"/>
      <c r="F20" s="2160" t="s">
        <v>585</v>
      </c>
      <c r="G20" s="2122">
        <v>9202</v>
      </c>
      <c r="H20" s="2160" t="s">
        <v>585</v>
      </c>
      <c r="I20" s="1473"/>
      <c r="J20" s="380" t="s">
        <v>821</v>
      </c>
      <c r="K20" s="373"/>
    </row>
    <row r="21" spans="1:11" x14ac:dyDescent="0.2">
      <c r="A21" s="17"/>
      <c r="B21" s="1392" t="s">
        <v>546</v>
      </c>
      <c r="C21" s="2109">
        <f t="shared" si="0"/>
        <v>6</v>
      </c>
      <c r="D21" s="378" t="s">
        <v>820</v>
      </c>
      <c r="E21" s="911"/>
      <c r="F21" s="2160" t="s">
        <v>585</v>
      </c>
      <c r="G21" s="2122">
        <v>9203</v>
      </c>
      <c r="H21" s="2160" t="s">
        <v>585</v>
      </c>
      <c r="I21" s="1473"/>
      <c r="J21" s="380" t="s">
        <v>821</v>
      </c>
      <c r="K21" s="373"/>
    </row>
    <row r="22" spans="1:11" x14ac:dyDescent="0.2">
      <c r="A22" s="17"/>
      <c r="B22" s="1392" t="s">
        <v>561</v>
      </c>
      <c r="C22" s="2109">
        <f t="shared" si="0"/>
        <v>7</v>
      </c>
      <c r="D22" s="378" t="s">
        <v>820</v>
      </c>
      <c r="E22" s="911"/>
      <c r="F22" s="2160" t="s">
        <v>585</v>
      </c>
      <c r="G22" s="2122">
        <v>9204</v>
      </c>
      <c r="H22" s="2160" t="s">
        <v>585</v>
      </c>
      <c r="I22" s="1473"/>
      <c r="J22" s="380" t="s">
        <v>821</v>
      </c>
      <c r="K22" s="373"/>
    </row>
    <row r="23" spans="1:11" x14ac:dyDescent="0.2">
      <c r="A23" s="17"/>
      <c r="B23" s="17" t="s">
        <v>548</v>
      </c>
      <c r="C23" s="2109">
        <f t="shared" si="0"/>
        <v>8</v>
      </c>
      <c r="D23" s="378" t="s">
        <v>820</v>
      </c>
      <c r="E23" s="911"/>
      <c r="F23" s="2160" t="s">
        <v>585</v>
      </c>
      <c r="G23" s="2122">
        <v>9205</v>
      </c>
      <c r="H23" s="2160" t="s">
        <v>585</v>
      </c>
      <c r="I23" s="1473"/>
      <c r="J23" s="380" t="s">
        <v>821</v>
      </c>
      <c r="K23" s="373"/>
    </row>
    <row r="24" spans="1:11" x14ac:dyDescent="0.2">
      <c r="A24" s="17"/>
      <c r="B24" s="17" t="s">
        <v>549</v>
      </c>
      <c r="C24" s="2109">
        <f t="shared" si="0"/>
        <v>9</v>
      </c>
      <c r="D24" s="378" t="s">
        <v>820</v>
      </c>
      <c r="E24" s="911"/>
      <c r="F24" s="2160" t="s">
        <v>585</v>
      </c>
      <c r="G24" s="2122"/>
      <c r="H24" s="2160" t="s">
        <v>585</v>
      </c>
      <c r="I24" s="1473"/>
      <c r="J24" s="380" t="s">
        <v>821</v>
      </c>
      <c r="K24" s="373"/>
    </row>
    <row r="25" spans="1:11" x14ac:dyDescent="0.2">
      <c r="A25" s="17"/>
      <c r="B25" s="381"/>
      <c r="C25" s="2110">
        <f t="shared" si="0"/>
        <v>10</v>
      </c>
      <c r="D25" s="382" t="s">
        <v>820</v>
      </c>
      <c r="E25" s="1608"/>
      <c r="F25" s="2179" t="s">
        <v>585</v>
      </c>
      <c r="G25" s="1899">
        <v>9207</v>
      </c>
      <c r="H25" s="2179" t="s">
        <v>585</v>
      </c>
      <c r="I25" s="428"/>
      <c r="J25" s="384" t="s">
        <v>821</v>
      </c>
      <c r="K25" s="373"/>
    </row>
    <row r="26" spans="1:11" ht="17.25" customHeight="1" x14ac:dyDescent="0.2">
      <c r="A26" s="17"/>
      <c r="B26" s="40" t="s">
        <v>945</v>
      </c>
      <c r="C26" s="373"/>
      <c r="D26" s="373"/>
      <c r="E26" s="911"/>
      <c r="F26" s="2102"/>
      <c r="G26" s="2122"/>
      <c r="H26" s="377"/>
      <c r="I26" s="1473"/>
      <c r="J26" s="293"/>
      <c r="K26" s="373"/>
    </row>
    <row r="27" spans="1:11" x14ac:dyDescent="0.2">
      <c r="A27" s="17"/>
      <c r="B27" s="374" t="s">
        <v>282</v>
      </c>
      <c r="C27" s="2106">
        <f>C25+1</f>
        <v>11</v>
      </c>
      <c r="D27" s="288" t="s">
        <v>820</v>
      </c>
      <c r="E27" s="2159"/>
      <c r="F27" s="2178" t="s">
        <v>585</v>
      </c>
      <c r="G27" s="2120">
        <v>9878</v>
      </c>
      <c r="H27" s="2178" t="s">
        <v>585</v>
      </c>
      <c r="I27" s="2132"/>
      <c r="J27" s="386" t="s">
        <v>821</v>
      </c>
      <c r="K27" s="373"/>
    </row>
    <row r="28" spans="1:11" ht="15.75" customHeight="1" x14ac:dyDescent="0.2">
      <c r="A28" s="17"/>
      <c r="B28" s="40" t="s">
        <v>1088</v>
      </c>
      <c r="C28" s="373"/>
      <c r="D28" s="373"/>
      <c r="E28" s="911"/>
      <c r="F28" s="2102"/>
      <c r="G28" s="2176"/>
      <c r="H28" s="377"/>
      <c r="I28" s="1473"/>
      <c r="J28" s="293"/>
      <c r="K28" s="373"/>
    </row>
    <row r="29" spans="1:11" x14ac:dyDescent="0.2">
      <c r="A29" s="17"/>
      <c r="B29" s="40" t="s">
        <v>1195</v>
      </c>
      <c r="C29" s="373"/>
      <c r="D29" s="373"/>
      <c r="E29" s="911"/>
      <c r="F29" s="2102"/>
      <c r="G29" s="2176"/>
      <c r="H29" s="377"/>
      <c r="I29" s="1473"/>
      <c r="J29" s="293"/>
      <c r="K29" s="373"/>
    </row>
    <row r="30" spans="1:11" x14ac:dyDescent="0.2">
      <c r="A30" s="17"/>
      <c r="B30" s="40" t="s">
        <v>1196</v>
      </c>
      <c r="C30" s="373"/>
      <c r="D30" s="373"/>
      <c r="E30" s="911"/>
      <c r="F30" s="2102"/>
      <c r="G30" s="1995"/>
      <c r="H30" s="377"/>
      <c r="I30" s="1473"/>
      <c r="J30" s="293"/>
      <c r="K30" s="373"/>
    </row>
    <row r="31" spans="1:11" x14ac:dyDescent="0.2">
      <c r="A31" s="17"/>
      <c r="B31" s="36" t="s">
        <v>341</v>
      </c>
      <c r="C31" s="2106">
        <f>C27+1</f>
        <v>12</v>
      </c>
      <c r="D31" s="288" t="s">
        <v>820</v>
      </c>
      <c r="E31" s="2159"/>
      <c r="F31" s="2178" t="s">
        <v>585</v>
      </c>
      <c r="G31" s="2120" t="s">
        <v>2965</v>
      </c>
      <c r="H31" s="2178" t="s">
        <v>585</v>
      </c>
      <c r="I31" s="2132"/>
      <c r="J31" s="386" t="s">
        <v>821</v>
      </c>
      <c r="K31" s="373"/>
    </row>
    <row r="32" spans="1:11" ht="17.25" customHeight="1" x14ac:dyDescent="0.2">
      <c r="A32" s="17"/>
      <c r="B32" s="40" t="s">
        <v>806</v>
      </c>
      <c r="C32" s="373"/>
      <c r="D32" s="373"/>
      <c r="E32" s="911"/>
      <c r="F32" s="2102"/>
      <c r="G32" s="2122"/>
      <c r="H32" s="377"/>
      <c r="I32" s="1473"/>
      <c r="J32" s="293"/>
      <c r="K32" s="373"/>
    </row>
    <row r="33" spans="1:11" x14ac:dyDescent="0.2">
      <c r="A33" s="17"/>
      <c r="B33" s="295" t="s">
        <v>342</v>
      </c>
      <c r="C33" s="2106">
        <f>C31+1</f>
        <v>13</v>
      </c>
      <c r="D33" s="1455"/>
      <c r="E33" s="2159"/>
      <c r="F33" s="388"/>
      <c r="G33" s="2120">
        <v>9079</v>
      </c>
      <c r="H33" s="2177"/>
      <c r="I33" s="2132"/>
      <c r="J33" s="2177"/>
    </row>
    <row r="34" spans="1:11" ht="17.25" customHeight="1" x14ac:dyDescent="0.2">
      <c r="A34" s="17"/>
      <c r="B34" s="40" t="s">
        <v>808</v>
      </c>
      <c r="C34" s="140"/>
      <c r="D34" s="435"/>
      <c r="E34" s="911"/>
      <c r="F34" s="2175"/>
      <c r="G34" s="2176"/>
      <c r="H34" s="2175"/>
      <c r="I34" s="1473"/>
      <c r="J34" s="2175"/>
    </row>
    <row r="35" spans="1:11" x14ac:dyDescent="0.2">
      <c r="A35" s="17"/>
      <c r="B35" s="17" t="s">
        <v>343</v>
      </c>
      <c r="C35" s="2108">
        <f>C33+1</f>
        <v>14</v>
      </c>
      <c r="D35" s="373"/>
      <c r="E35" s="911"/>
      <c r="F35" s="373"/>
      <c r="G35" s="2122">
        <v>9240</v>
      </c>
      <c r="H35" s="392"/>
      <c r="I35" s="1473"/>
      <c r="J35" s="392"/>
      <c r="K35" s="393"/>
    </row>
    <row r="36" spans="1:11" x14ac:dyDescent="0.2">
      <c r="A36" s="17"/>
      <c r="B36" s="17" t="s">
        <v>344</v>
      </c>
      <c r="C36" s="2108"/>
      <c r="D36" s="373"/>
      <c r="E36" s="911"/>
      <c r="F36" s="373"/>
      <c r="G36" s="2122"/>
      <c r="H36" s="392"/>
      <c r="I36" s="1473"/>
      <c r="J36" s="392"/>
      <c r="K36" s="393"/>
    </row>
    <row r="37" spans="1:11" x14ac:dyDescent="0.2">
      <c r="A37" s="17"/>
      <c r="B37" s="108" t="s">
        <v>550</v>
      </c>
      <c r="C37" s="2108">
        <f>C35+1</f>
        <v>15</v>
      </c>
      <c r="D37" s="373"/>
      <c r="E37" s="911"/>
      <c r="F37" s="373"/>
      <c r="G37" s="2122">
        <v>9241</v>
      </c>
      <c r="H37" s="392"/>
      <c r="I37" s="1473"/>
      <c r="J37" s="392"/>
      <c r="K37" s="393"/>
    </row>
    <row r="38" spans="1:11" x14ac:dyDescent="0.2">
      <c r="A38" s="17"/>
      <c r="B38" s="108" t="s">
        <v>560</v>
      </c>
      <c r="C38" s="2108">
        <f>C37+1</f>
        <v>16</v>
      </c>
      <c r="D38" s="373"/>
      <c r="E38" s="911"/>
      <c r="F38" s="373"/>
      <c r="G38" s="2122" t="s">
        <v>2964</v>
      </c>
      <c r="H38" s="392"/>
      <c r="I38" s="1473"/>
      <c r="J38" s="392"/>
      <c r="K38" s="393"/>
    </row>
    <row r="39" spans="1:11" x14ac:dyDescent="0.2">
      <c r="A39" s="17"/>
      <c r="B39" s="1161" t="s">
        <v>151</v>
      </c>
      <c r="C39" s="2106">
        <f>C38+1</f>
        <v>17</v>
      </c>
      <c r="D39" s="374"/>
      <c r="E39" s="2159"/>
      <c r="F39" s="374"/>
      <c r="G39" s="2122" t="s">
        <v>2963</v>
      </c>
      <c r="H39" s="394"/>
      <c r="I39" s="2132"/>
      <c r="J39" s="395"/>
      <c r="K39" s="396"/>
    </row>
    <row r="40" spans="1:11" x14ac:dyDescent="0.2">
      <c r="A40" s="17"/>
      <c r="B40" s="1161"/>
      <c r="C40" s="2106">
        <f>C39+1</f>
        <v>18</v>
      </c>
      <c r="D40" s="374"/>
      <c r="E40" s="1608"/>
      <c r="F40" s="374"/>
      <c r="G40" s="1899">
        <v>9080</v>
      </c>
      <c r="H40" s="394"/>
      <c r="I40" s="2132"/>
      <c r="J40" s="395"/>
      <c r="K40" s="396"/>
    </row>
    <row r="41" spans="1:11" ht="9" customHeight="1" x14ac:dyDescent="0.2">
      <c r="A41" s="17"/>
      <c r="B41" s="2174"/>
      <c r="C41" s="229"/>
      <c r="D41" s="521"/>
      <c r="E41" s="2173"/>
      <c r="F41" s="521"/>
      <c r="G41" s="2172"/>
      <c r="H41" s="522"/>
      <c r="I41" s="912"/>
      <c r="J41" s="523"/>
      <c r="K41" s="396"/>
    </row>
    <row r="42" spans="1:11" x14ac:dyDescent="0.2">
      <c r="A42" s="17"/>
      <c r="B42" s="260"/>
      <c r="C42" s="2106">
        <f>C40+1</f>
        <v>19</v>
      </c>
      <c r="D42" s="374"/>
      <c r="E42" s="524"/>
      <c r="F42" s="374"/>
      <c r="G42" s="2120">
        <v>6576</v>
      </c>
      <c r="H42" s="395"/>
      <c r="I42" s="356"/>
      <c r="J42" s="36"/>
      <c r="K42" s="393"/>
    </row>
    <row r="43" spans="1:11" x14ac:dyDescent="0.2">
      <c r="A43" s="17"/>
      <c r="B43" s="190" t="s">
        <v>759</v>
      </c>
      <c r="C43" s="207"/>
      <c r="D43" s="373"/>
      <c r="E43" s="814"/>
      <c r="F43" s="373"/>
      <c r="G43" s="2122"/>
      <c r="H43" s="392"/>
      <c r="I43" s="187"/>
      <c r="J43" s="17"/>
      <c r="K43" s="393"/>
    </row>
    <row r="44" spans="1:11" ht="12.75" customHeight="1" thickBot="1" x14ac:dyDescent="0.25">
      <c r="A44" s="17"/>
      <c r="B44" s="184" t="s">
        <v>2962</v>
      </c>
      <c r="C44" s="2111">
        <f>C42+1</f>
        <v>20</v>
      </c>
      <c r="D44" s="792"/>
      <c r="E44" s="290"/>
      <c r="F44" s="792"/>
      <c r="G44" s="2123">
        <v>9256</v>
      </c>
      <c r="H44" s="874"/>
      <c r="I44" s="188"/>
      <c r="J44" s="14"/>
      <c r="K44" s="393"/>
    </row>
  </sheetData>
  <mergeCells count="2">
    <mergeCell ref="B4:I4"/>
    <mergeCell ref="E8:G8"/>
  </mergeCells>
  <pageMargins left="0.39370078740157483" right="0.39370078740157483" top="0.59055118110236227" bottom="0.39370078740157483" header="0.59055118110236227" footer="0.39370078740157483"/>
  <pageSetup scale="95" orientation="portrait" r:id="rId1"/>
  <headerFooter alignWithMargins="0">
    <oddHeader>&amp;L&amp;9Organisme ________________________________________&amp;R&amp;9Code géographique ____________</oddHeader>
    <oddFooter>&amp;LS16-L</oddFooter>
  </headerFooter>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3"/>
  <sheetViews>
    <sheetView showZeros="0" zoomScaleNormal="100" zoomScaleSheetLayoutView="100" workbookViewId="0"/>
  </sheetViews>
  <sheetFormatPr baseColWidth="10" defaultColWidth="11.42578125" defaultRowHeight="12.75" x14ac:dyDescent="0.2"/>
  <cols>
    <col min="1" max="1" width="2.42578125" style="1236" customWidth="1"/>
    <col min="2" max="2" width="43.42578125" style="1236" customWidth="1"/>
    <col min="3" max="3" width="2.42578125" style="1236" customWidth="1"/>
    <col min="4" max="4" width="15.7109375" style="1236" customWidth="1"/>
    <col min="5" max="5" width="2.140625" style="1236" customWidth="1"/>
    <col min="6" max="6" width="15.7109375" style="1236" customWidth="1"/>
    <col min="7" max="7" width="2.140625" style="1236" customWidth="1"/>
    <col min="8" max="8" width="15.7109375" style="1236" customWidth="1"/>
    <col min="9" max="9" width="12.7109375" style="1236" customWidth="1"/>
    <col min="10" max="16384" width="11.42578125" style="1236"/>
  </cols>
  <sheetData>
    <row r="3" spans="1:10" ht="10.5" customHeight="1" x14ac:dyDescent="0.2"/>
    <row r="4" spans="1:10" x14ac:dyDescent="0.2">
      <c r="B4" s="2982" t="s">
        <v>2968</v>
      </c>
      <c r="C4" s="2847"/>
      <c r="D4" s="2847"/>
      <c r="E4" s="2847"/>
      <c r="F4" s="2847"/>
      <c r="G4" s="2847"/>
      <c r="H4" s="2847"/>
    </row>
    <row r="5" spans="1:10" s="2213" customFormat="1" ht="12.75" customHeight="1" x14ac:dyDescent="0.2">
      <c r="B5" s="2982" t="s">
        <v>253</v>
      </c>
      <c r="C5" s="2982"/>
      <c r="D5" s="2982"/>
      <c r="E5" s="2982"/>
      <c r="F5" s="2982"/>
      <c r="G5" s="2982"/>
      <c r="H5" s="2982"/>
      <c r="I5" s="2130"/>
    </row>
    <row r="6" spans="1:10" s="2213" customFormat="1" ht="12.75" customHeight="1" x14ac:dyDescent="0.2">
      <c r="B6" s="2982" t="s">
        <v>1171</v>
      </c>
      <c r="C6" s="2982"/>
      <c r="D6" s="2982"/>
      <c r="E6" s="2982"/>
      <c r="F6" s="2982"/>
      <c r="G6" s="2982"/>
      <c r="H6" s="2982"/>
      <c r="I6" s="1236"/>
    </row>
    <row r="7" spans="1:10" s="2213" customFormat="1" ht="12.6" customHeight="1" x14ac:dyDescent="0.2">
      <c r="B7" s="2223" t="s">
        <v>3669</v>
      </c>
      <c r="C7" s="2130"/>
      <c r="D7" s="2130"/>
      <c r="E7" s="2130"/>
      <c r="F7" s="2130"/>
      <c r="G7" s="2130"/>
      <c r="H7" s="2130"/>
      <c r="I7" s="1236"/>
    </row>
    <row r="8" spans="1:10" s="2213" customFormat="1" ht="12.75" customHeight="1" x14ac:dyDescent="0.2">
      <c r="B8" s="2222"/>
      <c r="C8" s="1269"/>
      <c r="D8" s="2994">
        <v>2016</v>
      </c>
      <c r="E8" s="2994"/>
      <c r="F8" s="2994"/>
      <c r="G8" s="2221"/>
      <c r="H8" s="2220">
        <v>2015</v>
      </c>
      <c r="I8" s="1236"/>
    </row>
    <row r="9" spans="1:10" s="2208" customFormat="1" ht="15" customHeight="1" thickBot="1" x14ac:dyDescent="0.25">
      <c r="B9" s="2219"/>
      <c r="C9" s="1255"/>
      <c r="D9" s="2218" t="s">
        <v>541</v>
      </c>
      <c r="E9" s="1255"/>
      <c r="F9" s="2218" t="s">
        <v>570</v>
      </c>
      <c r="G9" s="2217"/>
      <c r="H9" s="2216" t="s">
        <v>570</v>
      </c>
      <c r="I9" s="1252"/>
      <c r="J9" s="1252"/>
    </row>
    <row r="10" spans="1:10" s="2208" customFormat="1" ht="9" customHeight="1" x14ac:dyDescent="0.2">
      <c r="B10" s="1254"/>
      <c r="C10" s="1286"/>
      <c r="D10" s="1275"/>
      <c r="E10" s="1286"/>
      <c r="F10" s="2215"/>
      <c r="G10" s="1282"/>
      <c r="H10" s="2214"/>
      <c r="I10" s="1252"/>
      <c r="J10" s="1252"/>
    </row>
    <row r="11" spans="1:10" s="2208" customFormat="1" ht="12.75" customHeight="1" x14ac:dyDescent="0.2">
      <c r="A11" s="1275"/>
      <c r="B11" s="2212" t="s">
        <v>762</v>
      </c>
      <c r="C11" s="1286">
        <v>1</v>
      </c>
      <c r="F11" s="1980" t="s">
        <v>2976</v>
      </c>
      <c r="G11" s="2211"/>
      <c r="H11" s="2210"/>
      <c r="I11" s="2209"/>
      <c r="J11" s="1252"/>
    </row>
    <row r="12" spans="1:10" s="2208" customFormat="1" ht="9" customHeight="1" x14ac:dyDescent="0.2">
      <c r="A12" s="2213"/>
      <c r="B12" s="2212"/>
      <c r="C12" s="1286"/>
      <c r="F12" s="1980"/>
      <c r="G12" s="2211"/>
      <c r="H12" s="2210"/>
      <c r="I12" s="2209"/>
      <c r="J12" s="1252"/>
    </row>
    <row r="13" spans="1:10" s="2208" customFormat="1" ht="12.75" customHeight="1" x14ac:dyDescent="0.2">
      <c r="A13" s="1275"/>
      <c r="B13" s="2212" t="s">
        <v>327</v>
      </c>
      <c r="C13" s="1286">
        <f>C11+1</f>
        <v>2</v>
      </c>
      <c r="F13" s="1980" t="s">
        <v>2975</v>
      </c>
      <c r="G13" s="2211"/>
      <c r="H13" s="2210"/>
      <c r="I13" s="2209"/>
      <c r="J13" s="1252"/>
    </row>
    <row r="14" spans="1:10" ht="9" customHeight="1" x14ac:dyDescent="0.2">
      <c r="A14" s="1345"/>
      <c r="B14" s="2206"/>
      <c r="C14" s="1286"/>
      <c r="D14" s="1368"/>
      <c r="E14" s="1286"/>
      <c r="F14" s="1980"/>
      <c r="G14" s="2199"/>
      <c r="H14" s="2190"/>
      <c r="I14" s="2207"/>
    </row>
    <row r="15" spans="1:10" ht="12.75" customHeight="1" x14ac:dyDescent="0.2">
      <c r="A15" s="1249"/>
      <c r="B15" s="1252" t="s">
        <v>1017</v>
      </c>
      <c r="C15" s="1286">
        <f>C13+1</f>
        <v>3</v>
      </c>
      <c r="D15" s="1368"/>
      <c r="E15" s="1286"/>
      <c r="F15" s="1980" t="s">
        <v>2974</v>
      </c>
      <c r="G15" s="2199"/>
      <c r="H15" s="2190"/>
      <c r="I15" s="2207"/>
    </row>
    <row r="16" spans="1:10" ht="9" customHeight="1" x14ac:dyDescent="0.2">
      <c r="A16" s="1345"/>
      <c r="B16" s="2206"/>
      <c r="C16" s="1286"/>
      <c r="D16" s="1368"/>
      <c r="E16" s="1286"/>
      <c r="F16" s="2197"/>
      <c r="G16" s="2199"/>
      <c r="H16" s="2190"/>
      <c r="I16" s="2207"/>
    </row>
    <row r="17" spans="1:9" ht="12.75" customHeight="1" x14ac:dyDescent="0.2">
      <c r="A17" s="1345"/>
      <c r="B17" s="1333" t="s">
        <v>509</v>
      </c>
      <c r="C17" s="1286"/>
      <c r="D17" s="1368"/>
      <c r="E17" s="1286"/>
      <c r="F17" s="2197"/>
      <c r="G17" s="1266"/>
      <c r="H17" s="2190"/>
      <c r="I17" s="2207"/>
    </row>
    <row r="18" spans="1:9" ht="12.75" customHeight="1" x14ac:dyDescent="0.2">
      <c r="A18" s="1345"/>
      <c r="B18" s="1248" t="s">
        <v>280</v>
      </c>
      <c r="C18" s="1286"/>
      <c r="D18" s="1368"/>
      <c r="E18" s="1286"/>
      <c r="F18" s="2205"/>
      <c r="G18" s="1266"/>
      <c r="H18" s="2190"/>
      <c r="I18" s="2207"/>
    </row>
    <row r="19" spans="1:9" ht="12.75" customHeight="1" x14ac:dyDescent="0.2">
      <c r="A19" s="1345"/>
      <c r="B19" s="1248" t="s">
        <v>281</v>
      </c>
      <c r="C19" s="1286"/>
      <c r="D19" s="1368"/>
      <c r="E19" s="1286"/>
      <c r="F19" s="2205"/>
      <c r="G19" s="1266"/>
      <c r="H19" s="2190"/>
      <c r="I19" s="2207"/>
    </row>
    <row r="20" spans="1:9" ht="12.75" customHeight="1" x14ac:dyDescent="0.2">
      <c r="A20" s="1249"/>
      <c r="B20" s="1248" t="s">
        <v>556</v>
      </c>
      <c r="C20" s="1286">
        <f>C15+1</f>
        <v>4</v>
      </c>
      <c r="D20" s="1368"/>
      <c r="E20" s="1286"/>
      <c r="F20" s="1977">
        <v>9538</v>
      </c>
      <c r="G20" s="1266"/>
      <c r="H20" s="2190"/>
      <c r="I20" s="2207"/>
    </row>
    <row r="21" spans="1:9" ht="12.75" customHeight="1" x14ac:dyDescent="0.2">
      <c r="A21" s="1249"/>
      <c r="B21" s="1248" t="s">
        <v>557</v>
      </c>
      <c r="C21" s="1286">
        <f>C20+1</f>
        <v>5</v>
      </c>
      <c r="D21" s="1368"/>
      <c r="E21" s="1286"/>
      <c r="F21" s="1977">
        <v>9539</v>
      </c>
      <c r="G21" s="1266"/>
      <c r="H21" s="2190"/>
      <c r="I21" s="2207"/>
    </row>
    <row r="22" spans="1:9" ht="12.75" customHeight="1" x14ac:dyDescent="0.2">
      <c r="A22" s="1249"/>
      <c r="B22" s="108" t="s">
        <v>558</v>
      </c>
      <c r="C22" s="1286">
        <f>C21+1</f>
        <v>6</v>
      </c>
      <c r="D22" s="1368"/>
      <c r="E22" s="1286"/>
      <c r="F22" s="1977">
        <v>9540</v>
      </c>
      <c r="G22" s="1266"/>
      <c r="H22" s="2190"/>
      <c r="I22" s="2207"/>
    </row>
    <row r="23" spans="1:9" ht="12.75" customHeight="1" x14ac:dyDescent="0.2">
      <c r="A23" s="1249"/>
      <c r="B23" s="1248" t="s">
        <v>559</v>
      </c>
      <c r="C23" s="1286">
        <f>C22+1</f>
        <v>7</v>
      </c>
      <c r="D23" s="1368"/>
      <c r="E23" s="1286"/>
      <c r="F23" s="1980">
        <v>9541</v>
      </c>
      <c r="G23" s="1266"/>
      <c r="H23" s="2190"/>
    </row>
    <row r="24" spans="1:9" ht="12.75" customHeight="1" x14ac:dyDescent="0.2">
      <c r="A24" s="1249"/>
      <c r="B24" s="1248" t="s">
        <v>154</v>
      </c>
      <c r="C24" s="1286">
        <f>C23+1</f>
        <v>8</v>
      </c>
      <c r="D24" s="1368"/>
      <c r="E24" s="1286"/>
      <c r="F24" s="1977">
        <v>6607</v>
      </c>
      <c r="G24" s="1266"/>
      <c r="H24" s="2190"/>
    </row>
    <row r="25" spans="1:9" ht="9" customHeight="1" x14ac:dyDescent="0.2">
      <c r="A25" s="1345"/>
      <c r="B25" s="2206"/>
      <c r="C25" s="1286"/>
      <c r="D25" s="1368"/>
      <c r="E25" s="1286"/>
      <c r="F25" s="2205"/>
      <c r="G25" s="1266"/>
      <c r="H25" s="2190"/>
    </row>
    <row r="26" spans="1:9" ht="12.75" customHeight="1" x14ac:dyDescent="0.2">
      <c r="A26" s="1345"/>
      <c r="B26" s="1333" t="s">
        <v>938</v>
      </c>
      <c r="C26" s="1286"/>
      <c r="D26" s="1368"/>
      <c r="E26" s="1286"/>
      <c r="F26" s="2197"/>
      <c r="G26" s="1266"/>
      <c r="H26" s="2190"/>
    </row>
    <row r="27" spans="1:9" ht="12.75" customHeight="1" x14ac:dyDescent="0.2">
      <c r="A27" s="1345"/>
      <c r="B27" s="1260" t="s">
        <v>970</v>
      </c>
      <c r="C27" s="1286"/>
      <c r="D27" s="1368"/>
      <c r="E27" s="1286"/>
      <c r="F27" s="2197"/>
      <c r="G27" s="1266"/>
      <c r="H27" s="2190"/>
    </row>
    <row r="28" spans="1:9" ht="12.75" customHeight="1" x14ac:dyDescent="0.2">
      <c r="A28" s="1249"/>
      <c r="B28" s="1260" t="s">
        <v>422</v>
      </c>
      <c r="C28" s="1286">
        <f>C24+1</f>
        <v>9</v>
      </c>
      <c r="D28" s="1368"/>
      <c r="E28" s="1286"/>
      <c r="F28" s="1980">
        <v>9543</v>
      </c>
      <c r="G28" s="1266"/>
      <c r="H28" s="2190"/>
    </row>
    <row r="29" spans="1:9" ht="12.75" customHeight="1" x14ac:dyDescent="0.2">
      <c r="A29" s="1249"/>
      <c r="B29" s="1260" t="s">
        <v>1046</v>
      </c>
      <c r="C29" s="1286">
        <f>C28+1</f>
        <v>10</v>
      </c>
      <c r="D29" s="1368"/>
      <c r="E29" s="1286"/>
      <c r="F29" s="2204" t="s">
        <v>2973</v>
      </c>
      <c r="G29" s="1266"/>
      <c r="H29" s="2190"/>
    </row>
    <row r="30" spans="1:9" ht="12.75" customHeight="1" x14ac:dyDescent="0.2">
      <c r="A30" s="1249"/>
      <c r="B30" s="1260" t="s">
        <v>747</v>
      </c>
      <c r="C30" s="1286">
        <f>C29+1</f>
        <v>11</v>
      </c>
      <c r="D30" s="1368"/>
      <c r="E30" s="1286"/>
      <c r="F30" s="1980">
        <v>9544</v>
      </c>
      <c r="G30" s="1266"/>
      <c r="H30" s="2190"/>
    </row>
    <row r="31" spans="1:9" ht="12.75" customHeight="1" x14ac:dyDescent="0.2">
      <c r="A31" s="1249"/>
      <c r="B31" s="1260" t="s">
        <v>728</v>
      </c>
      <c r="C31" s="1286"/>
      <c r="D31" s="1368"/>
      <c r="E31" s="1286"/>
      <c r="F31" s="2204"/>
      <c r="G31" s="2199"/>
      <c r="H31" s="2190"/>
      <c r="I31" s="2198"/>
    </row>
    <row r="32" spans="1:9" ht="12.75" customHeight="1" x14ac:dyDescent="0.2">
      <c r="A32" s="1345"/>
      <c r="B32" s="1260" t="s">
        <v>1046</v>
      </c>
      <c r="C32" s="1286">
        <f>C30+1</f>
        <v>12</v>
      </c>
      <c r="D32" s="1368"/>
      <c r="E32" s="1286"/>
      <c r="F32" s="2204" t="s">
        <v>2972</v>
      </c>
      <c r="G32" s="2199"/>
      <c r="H32" s="2190"/>
      <c r="I32" s="2198"/>
    </row>
    <row r="33" spans="1:9" ht="12.75" customHeight="1" x14ac:dyDescent="0.2">
      <c r="A33" s="1345"/>
      <c r="B33" s="1260" t="s">
        <v>886</v>
      </c>
      <c r="C33" s="1286">
        <f>C32+1</f>
        <v>13</v>
      </c>
      <c r="D33" s="1368"/>
      <c r="E33" s="1286"/>
      <c r="F33" s="1980">
        <v>9546</v>
      </c>
      <c r="G33" s="2199"/>
      <c r="H33" s="2190"/>
      <c r="I33" s="2198"/>
    </row>
    <row r="34" spans="1:9" ht="9" customHeight="1" x14ac:dyDescent="0.2">
      <c r="A34" s="1345"/>
      <c r="B34" s="1260"/>
      <c r="C34" s="1286"/>
      <c r="D34" s="1368"/>
      <c r="E34" s="1286"/>
      <c r="F34" s="2197"/>
      <c r="G34" s="2199"/>
      <c r="H34" s="2190"/>
      <c r="I34" s="2198"/>
    </row>
    <row r="35" spans="1:9" ht="12.75" customHeight="1" x14ac:dyDescent="0.2">
      <c r="A35" s="1249"/>
      <c r="B35" s="1252" t="s">
        <v>316</v>
      </c>
      <c r="C35" s="1286">
        <f>C33+1</f>
        <v>14</v>
      </c>
      <c r="D35" s="2203"/>
      <c r="E35" s="1286"/>
      <c r="F35" s="2202"/>
      <c r="G35" s="2199"/>
      <c r="H35" s="2201"/>
      <c r="I35" s="2198"/>
    </row>
    <row r="36" spans="1:9" ht="9" customHeight="1" x14ac:dyDescent="0.2">
      <c r="A36" s="2200"/>
      <c r="B36" s="1260"/>
      <c r="C36" s="1286"/>
      <c r="D36" s="1368"/>
      <c r="E36" s="1286"/>
      <c r="F36" s="2197"/>
      <c r="G36" s="2199"/>
      <c r="H36" s="2190"/>
      <c r="I36" s="2198"/>
    </row>
    <row r="37" spans="1:9" ht="12.75" customHeight="1" x14ac:dyDescent="0.2">
      <c r="A37" s="1249"/>
      <c r="B37" s="1252" t="s">
        <v>504</v>
      </c>
      <c r="C37" s="1286"/>
      <c r="D37" s="1368"/>
      <c r="E37" s="1286"/>
      <c r="F37" s="2197"/>
      <c r="G37" s="2196"/>
      <c r="H37" s="2190"/>
    </row>
    <row r="38" spans="1:9" ht="12.75" customHeight="1" x14ac:dyDescent="0.2">
      <c r="A38" s="1249"/>
      <c r="B38" s="1252" t="s">
        <v>503</v>
      </c>
      <c r="C38" s="1286">
        <f>C35+1</f>
        <v>15</v>
      </c>
      <c r="D38" s="1368"/>
      <c r="E38" s="1286"/>
      <c r="F38" s="1980" t="s">
        <v>2971</v>
      </c>
      <c r="G38" s="2196"/>
      <c r="H38" s="2190"/>
    </row>
    <row r="39" spans="1:9" ht="12.75" customHeight="1" x14ac:dyDescent="0.2">
      <c r="A39" s="1249"/>
      <c r="B39" s="1252" t="s">
        <v>503</v>
      </c>
      <c r="C39" s="1286">
        <f>C38+1</f>
        <v>16</v>
      </c>
      <c r="D39" s="1368"/>
      <c r="E39" s="1286"/>
      <c r="F39" s="1980" t="s">
        <v>2970</v>
      </c>
      <c r="G39" s="2196"/>
      <c r="H39" s="2190"/>
    </row>
    <row r="40" spans="1:9" ht="12.75" customHeight="1" x14ac:dyDescent="0.2">
      <c r="A40" s="1249"/>
      <c r="B40" s="2195" t="s">
        <v>503</v>
      </c>
      <c r="C40" s="2193">
        <f>C39+1</f>
        <v>17</v>
      </c>
      <c r="D40" s="2194"/>
      <c r="E40" s="2193"/>
      <c r="F40" s="1979" t="s">
        <v>2969</v>
      </c>
      <c r="G40" s="2192"/>
      <c r="H40" s="2191"/>
    </row>
    <row r="41" spans="1:9" ht="9" customHeight="1" x14ac:dyDescent="0.2">
      <c r="A41" s="1345"/>
      <c r="B41" s="1252"/>
      <c r="C41" s="1286"/>
      <c r="D41" s="1368"/>
      <c r="E41" s="1286"/>
      <c r="F41" s="1986"/>
      <c r="G41" s="1249"/>
      <c r="H41" s="2190"/>
    </row>
    <row r="42" spans="1:9" ht="12.75" customHeight="1" thickBot="1" x14ac:dyDescent="0.25">
      <c r="A42" s="1249"/>
      <c r="B42" s="1273"/>
      <c r="C42" s="2189">
        <f>C40+1</f>
        <v>18</v>
      </c>
      <c r="D42" s="1369"/>
      <c r="E42" s="2189"/>
      <c r="F42" s="1981">
        <v>9549</v>
      </c>
      <c r="G42" s="1281"/>
      <c r="H42" s="2188"/>
    </row>
    <row r="43" spans="1:9" ht="12.75" customHeight="1" x14ac:dyDescent="0.2">
      <c r="B43" s="1260"/>
      <c r="C43" s="1286"/>
      <c r="D43" s="1368"/>
      <c r="E43" s="1286"/>
      <c r="F43" s="2187"/>
      <c r="G43" s="1275"/>
      <c r="H43" s="2186"/>
    </row>
  </sheetData>
  <mergeCells count="4">
    <mergeCell ref="B4:H4"/>
    <mergeCell ref="B5:H5"/>
    <mergeCell ref="B6:H6"/>
    <mergeCell ref="D8:F8"/>
  </mergeCells>
  <pageMargins left="0.59055118110236227" right="0.39370078740157483" top="0.59055118110236227" bottom="0.39370078740157483" header="0.59055118110236227" footer="0.39370078740157483"/>
  <pageSetup scale="97" orientation="portrait" r:id="rId1"/>
  <headerFooter alignWithMargins="0">
    <oddHeader>&amp;L&amp;9Organisme ________________________________________&amp;R&amp;9Code géographique ____________</oddHeader>
    <oddFooter>&amp;LS17-L</oddFooter>
  </headerFooter>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6"/>
  <sheetViews>
    <sheetView zoomScaleNormal="100" workbookViewId="0"/>
  </sheetViews>
  <sheetFormatPr baseColWidth="10" defaultColWidth="11.42578125" defaultRowHeight="15" customHeight="1" x14ac:dyDescent="0.2"/>
  <cols>
    <col min="1" max="1" width="2.42578125" style="2089" customWidth="1"/>
    <col min="2" max="2" width="58.42578125" style="1392" customWidth="1"/>
    <col min="3" max="3" width="2.7109375" style="2089" customWidth="1"/>
    <col min="4" max="4" width="1.28515625" style="2089" customWidth="1"/>
    <col min="5" max="5" width="15.7109375" style="22" customWidth="1"/>
    <col min="6" max="6" width="1.28515625" style="22" customWidth="1"/>
    <col min="7" max="7" width="1.28515625" style="1392" customWidth="1"/>
    <col min="8" max="8" width="15.7109375" style="22" customWidth="1"/>
    <col min="9" max="9" width="1.28515625" style="1392" customWidth="1"/>
    <col min="10" max="16384" width="11.42578125" style="1392"/>
  </cols>
  <sheetData>
    <row r="2" spans="2:9" ht="8.25" customHeight="1" x14ac:dyDescent="0.2"/>
    <row r="3" spans="2:9" ht="12.75" customHeight="1" x14ac:dyDescent="0.2">
      <c r="B3" s="401" t="s">
        <v>3004</v>
      </c>
      <c r="C3" s="50"/>
      <c r="D3" s="50"/>
      <c r="E3" s="2244"/>
      <c r="F3" s="2244"/>
      <c r="G3" s="50"/>
      <c r="H3" s="2243"/>
    </row>
    <row r="4" spans="2:9" ht="12.75" customHeight="1" x14ac:dyDescent="0.2">
      <c r="B4" s="2877" t="s">
        <v>816</v>
      </c>
      <c r="C4" s="2877"/>
      <c r="D4" s="2877"/>
      <c r="E4" s="2877"/>
      <c r="F4" s="2877"/>
      <c r="G4" s="2877"/>
      <c r="H4" s="2877"/>
    </row>
    <row r="5" spans="2:9" ht="12.75" customHeight="1" x14ac:dyDescent="0.2">
      <c r="B5" s="2881" t="s">
        <v>1175</v>
      </c>
      <c r="C5" s="2881"/>
      <c r="D5" s="2881"/>
      <c r="E5" s="2881"/>
      <c r="F5" s="2881"/>
      <c r="G5" s="2881"/>
      <c r="H5" s="2881"/>
    </row>
    <row r="6" spans="2:9" ht="14.1" customHeight="1" x14ac:dyDescent="0.2">
      <c r="B6" s="2101" t="s">
        <v>3669</v>
      </c>
      <c r="C6" s="224"/>
      <c r="D6" s="224"/>
      <c r="E6" s="154"/>
      <c r="F6" s="154"/>
      <c r="G6" s="60"/>
      <c r="H6" s="155"/>
    </row>
    <row r="7" spans="2:9" ht="12.75" customHeight="1" thickBot="1" x14ac:dyDescent="0.25">
      <c r="B7" s="2242"/>
      <c r="C7" s="240"/>
      <c r="D7" s="240"/>
      <c r="E7" s="240" t="s">
        <v>1174</v>
      </c>
      <c r="F7" s="1183"/>
      <c r="G7" s="1184"/>
      <c r="H7" s="1184" t="s">
        <v>1087</v>
      </c>
      <c r="I7" s="14"/>
    </row>
    <row r="8" spans="2:9" ht="9" customHeight="1" x14ac:dyDescent="0.2">
      <c r="B8" s="2116"/>
      <c r="C8" s="2241"/>
      <c r="D8" s="1355"/>
      <c r="E8" s="1186"/>
      <c r="F8" s="1186"/>
      <c r="G8" s="60"/>
      <c r="H8" s="398"/>
    </row>
    <row r="9" spans="2:9" ht="12.75" customHeight="1" x14ac:dyDescent="0.2">
      <c r="B9" s="2116" t="s">
        <v>810</v>
      </c>
      <c r="C9" s="2241"/>
      <c r="D9" s="1355"/>
      <c r="E9" s="1186"/>
      <c r="F9" s="1186"/>
      <c r="G9" s="60"/>
      <c r="H9" s="398"/>
    </row>
    <row r="10" spans="2:9" ht="12.75" customHeight="1" x14ac:dyDescent="0.2">
      <c r="B10" s="2096" t="s">
        <v>588</v>
      </c>
      <c r="C10" s="225">
        <v>1</v>
      </c>
      <c r="D10" s="225"/>
      <c r="E10" s="2122" t="s">
        <v>3003</v>
      </c>
      <c r="F10" s="94"/>
      <c r="G10" s="2240"/>
      <c r="H10" s="911"/>
    </row>
    <row r="11" spans="2:9" ht="12.75" customHeight="1" x14ac:dyDescent="0.2">
      <c r="B11" s="2086" t="s">
        <v>123</v>
      </c>
      <c r="C11" s="225">
        <f>C10+1</f>
        <v>2</v>
      </c>
      <c r="D11" s="2119"/>
      <c r="E11" s="2158" t="s">
        <v>3002</v>
      </c>
      <c r="F11" s="1475"/>
      <c r="G11" s="2239"/>
      <c r="H11" s="1573"/>
    </row>
    <row r="12" spans="2:9" ht="12.75" customHeight="1" x14ac:dyDescent="0.2">
      <c r="B12" s="2086" t="s">
        <v>867</v>
      </c>
      <c r="C12" s="225">
        <f>C11+1</f>
        <v>3</v>
      </c>
      <c r="D12" s="225"/>
      <c r="E12" s="2158" t="s">
        <v>3001</v>
      </c>
      <c r="F12" s="1475"/>
      <c r="G12" s="2239"/>
      <c r="H12" s="1573"/>
    </row>
    <row r="13" spans="2:9" ht="12.75" customHeight="1" x14ac:dyDescent="0.2">
      <c r="B13" s="108" t="s">
        <v>714</v>
      </c>
      <c r="C13" s="225">
        <f>C12+1</f>
        <v>4</v>
      </c>
      <c r="D13" s="1227" t="s">
        <v>820</v>
      </c>
      <c r="E13" s="2122" t="s">
        <v>3000</v>
      </c>
      <c r="F13" s="278" t="s">
        <v>821</v>
      </c>
      <c r="G13" s="1227" t="s">
        <v>820</v>
      </c>
      <c r="H13" s="911"/>
      <c r="I13" s="278" t="s">
        <v>821</v>
      </c>
    </row>
    <row r="14" spans="2:9" ht="12.75" customHeight="1" x14ac:dyDescent="0.2">
      <c r="B14" s="108" t="s">
        <v>516</v>
      </c>
      <c r="C14" s="225">
        <f>C13+1</f>
        <v>5</v>
      </c>
      <c r="D14" s="225"/>
      <c r="E14" s="2009" t="s">
        <v>2999</v>
      </c>
      <c r="F14" s="1473"/>
      <c r="G14" s="2236"/>
      <c r="H14" s="911"/>
    </row>
    <row r="15" spans="2:9" ht="12.75" customHeight="1" x14ac:dyDescent="0.2">
      <c r="B15" s="108" t="s">
        <v>2998</v>
      </c>
      <c r="C15" s="225"/>
      <c r="D15" s="225"/>
      <c r="E15" s="2238"/>
      <c r="F15" s="1473"/>
      <c r="G15" s="2236"/>
      <c r="H15" s="911"/>
    </row>
    <row r="16" spans="2:9" ht="12.75" customHeight="1" x14ac:dyDescent="0.2">
      <c r="B16" s="108" t="s">
        <v>2997</v>
      </c>
      <c r="C16" s="225">
        <f>C14+1</f>
        <v>6</v>
      </c>
      <c r="D16" s="225"/>
      <c r="E16" s="2237"/>
      <c r="F16" s="1473"/>
      <c r="G16" s="2236"/>
      <c r="H16" s="2235"/>
    </row>
    <row r="17" spans="1:9" ht="12.75" customHeight="1" x14ac:dyDescent="0.2">
      <c r="B17" s="260" t="s">
        <v>716</v>
      </c>
      <c r="C17" s="226">
        <f>C16+1</f>
        <v>7</v>
      </c>
      <c r="D17" s="226"/>
      <c r="E17" s="2120" t="s">
        <v>2996</v>
      </c>
      <c r="F17" s="2132"/>
      <c r="G17" s="2234"/>
      <c r="H17" s="2159"/>
      <c r="I17" s="2086"/>
    </row>
    <row r="18" spans="1:9" s="4" customFormat="1" ht="14.25" customHeight="1" thickBot="1" x14ac:dyDescent="0.25">
      <c r="A18" s="2100"/>
      <c r="B18" s="266"/>
      <c r="C18" s="877">
        <f>C17+1</f>
        <v>8</v>
      </c>
      <c r="D18" s="1848"/>
      <c r="E18" s="2233"/>
      <c r="F18" s="188"/>
      <c r="G18" s="2232"/>
      <c r="H18" s="2231"/>
      <c r="I18" s="45"/>
    </row>
    <row r="19" spans="1:9" ht="7.5" customHeight="1" x14ac:dyDescent="0.2">
      <c r="B19" s="40"/>
      <c r="C19" s="227"/>
      <c r="D19" s="227"/>
      <c r="E19" s="2230"/>
      <c r="F19" s="179"/>
      <c r="G19" s="1192"/>
      <c r="H19" s="1473"/>
    </row>
    <row r="20" spans="1:9" ht="12.75" customHeight="1" x14ac:dyDescent="0.2">
      <c r="B20" s="40" t="s">
        <v>460</v>
      </c>
      <c r="C20" s="227"/>
      <c r="D20" s="227"/>
      <c r="E20" s="2230"/>
      <c r="F20" s="179"/>
      <c r="G20" s="1192"/>
      <c r="H20" s="1473"/>
    </row>
    <row r="21" spans="1:9" ht="8.25" customHeight="1" x14ac:dyDescent="0.2">
      <c r="B21" s="40"/>
      <c r="C21" s="227"/>
      <c r="D21" s="227"/>
      <c r="E21" s="2230"/>
      <c r="F21" s="179"/>
      <c r="G21" s="1192"/>
      <c r="H21" s="1473"/>
    </row>
    <row r="22" spans="1:9" s="4" customFormat="1" ht="12.75" customHeight="1" x14ac:dyDescent="0.2">
      <c r="A22" s="2100"/>
      <c r="B22" s="40" t="s">
        <v>2995</v>
      </c>
      <c r="C22" s="194"/>
      <c r="D22" s="194"/>
      <c r="E22" s="2147"/>
      <c r="F22" s="351"/>
      <c r="G22" s="2229"/>
      <c r="H22" s="867"/>
    </row>
    <row r="23" spans="1:9" ht="12.75" customHeight="1" x14ac:dyDescent="0.2">
      <c r="B23" s="108" t="s">
        <v>362</v>
      </c>
      <c r="C23" s="228">
        <f>C18+1</f>
        <v>9</v>
      </c>
      <c r="D23" s="1194"/>
      <c r="E23" s="1929" t="s">
        <v>2994</v>
      </c>
      <c r="F23" s="2145"/>
      <c r="G23" s="1227"/>
      <c r="H23" s="1475"/>
    </row>
    <row r="24" spans="1:9" ht="12.75" customHeight="1" x14ac:dyDescent="0.2">
      <c r="B24" s="108" t="s">
        <v>362</v>
      </c>
      <c r="C24" s="228">
        <f t="shared" ref="C24:C32" si="0">C23+1</f>
        <v>10</v>
      </c>
      <c r="D24" s="1194"/>
      <c r="E24" s="1929" t="s">
        <v>2993</v>
      </c>
      <c r="F24" s="2145"/>
      <c r="G24" s="1227"/>
      <c r="H24" s="1475"/>
    </row>
    <row r="25" spans="1:9" ht="12.75" customHeight="1" x14ac:dyDescent="0.2">
      <c r="B25" s="108" t="s">
        <v>362</v>
      </c>
      <c r="C25" s="228">
        <f t="shared" si="0"/>
        <v>11</v>
      </c>
      <c r="D25" s="1194"/>
      <c r="E25" s="1929" t="s">
        <v>2992</v>
      </c>
      <c r="F25" s="2145"/>
      <c r="G25" s="1227"/>
      <c r="H25" s="1475"/>
    </row>
    <row r="26" spans="1:9" ht="12.75" customHeight="1" x14ac:dyDescent="0.2">
      <c r="B26" s="108" t="s">
        <v>362</v>
      </c>
      <c r="C26" s="228">
        <f t="shared" si="0"/>
        <v>12</v>
      </c>
      <c r="D26" s="1194"/>
      <c r="E26" s="1929" t="s">
        <v>2991</v>
      </c>
      <c r="F26" s="2145"/>
      <c r="G26" s="1227"/>
      <c r="H26" s="1475"/>
    </row>
    <row r="27" spans="1:9" ht="12.75" customHeight="1" x14ac:dyDescent="0.2">
      <c r="B27" s="108" t="s">
        <v>362</v>
      </c>
      <c r="C27" s="228">
        <f t="shared" si="0"/>
        <v>13</v>
      </c>
      <c r="D27" s="1194"/>
      <c r="E27" s="1929" t="s">
        <v>2990</v>
      </c>
      <c r="F27" s="2145"/>
      <c r="G27" s="1227"/>
      <c r="H27" s="1475"/>
    </row>
    <row r="28" spans="1:9" ht="12.75" customHeight="1" x14ac:dyDescent="0.2">
      <c r="B28" s="108" t="s">
        <v>362</v>
      </c>
      <c r="C28" s="228">
        <f t="shared" si="0"/>
        <v>14</v>
      </c>
      <c r="D28" s="1194"/>
      <c r="E28" s="1929" t="s">
        <v>2989</v>
      </c>
      <c r="F28" s="2145"/>
      <c r="G28" s="1227"/>
      <c r="H28" s="2145"/>
    </row>
    <row r="29" spans="1:9" ht="12.75" customHeight="1" x14ac:dyDescent="0.2">
      <c r="B29" s="108" t="s">
        <v>503</v>
      </c>
      <c r="C29" s="228">
        <f t="shared" si="0"/>
        <v>15</v>
      </c>
      <c r="D29" s="1194"/>
      <c r="E29" s="1929" t="s">
        <v>2988</v>
      </c>
      <c r="F29" s="2145"/>
      <c r="G29" s="1227"/>
      <c r="H29" s="1475"/>
    </row>
    <row r="30" spans="1:9" ht="12.75" customHeight="1" x14ac:dyDescent="0.2">
      <c r="B30" s="108" t="s">
        <v>503</v>
      </c>
      <c r="C30" s="228">
        <f t="shared" si="0"/>
        <v>16</v>
      </c>
      <c r="D30" s="1194"/>
      <c r="E30" s="2227" t="s">
        <v>2987</v>
      </c>
      <c r="F30" s="2145"/>
      <c r="G30" s="1227"/>
      <c r="H30" s="1475"/>
    </row>
    <row r="31" spans="1:9" ht="12.75" customHeight="1" x14ac:dyDescent="0.2">
      <c r="B31" s="108" t="s">
        <v>503</v>
      </c>
      <c r="C31" s="228">
        <f t="shared" si="0"/>
        <v>17</v>
      </c>
      <c r="D31" s="1194"/>
      <c r="E31" s="2227" t="s">
        <v>2986</v>
      </c>
      <c r="F31" s="2145"/>
      <c r="G31" s="1227"/>
      <c r="H31" s="1475"/>
    </row>
    <row r="32" spans="1:9" ht="12.75" customHeight="1" thickBot="1" x14ac:dyDescent="0.25">
      <c r="B32" s="45"/>
      <c r="C32" s="829">
        <f t="shared" si="0"/>
        <v>18</v>
      </c>
      <c r="D32" s="1223"/>
      <c r="E32" s="2011" t="s">
        <v>2985</v>
      </c>
      <c r="F32" s="2228"/>
      <c r="G32" s="2224"/>
      <c r="H32" s="1632"/>
      <c r="I32" s="46"/>
    </row>
    <row r="33" spans="2:9" ht="10.5" customHeight="1" x14ac:dyDescent="0.2">
      <c r="B33" s="108"/>
      <c r="C33" s="228"/>
      <c r="D33" s="1194"/>
      <c r="E33" s="2147"/>
      <c r="F33" s="2145"/>
      <c r="G33" s="1227"/>
      <c r="H33" s="1473"/>
      <c r="I33" s="17"/>
    </row>
    <row r="34" spans="2:9" ht="12.75" customHeight="1" x14ac:dyDescent="0.2">
      <c r="B34" s="40" t="s">
        <v>867</v>
      </c>
      <c r="C34" s="228"/>
      <c r="D34" s="1194"/>
      <c r="E34" s="2147"/>
      <c r="F34" s="2145"/>
      <c r="G34" s="1227"/>
      <c r="H34" s="1473"/>
      <c r="I34" s="17"/>
    </row>
    <row r="35" spans="2:9" ht="12.75" customHeight="1" x14ac:dyDescent="0.2">
      <c r="B35" s="108" t="s">
        <v>960</v>
      </c>
      <c r="C35" s="207"/>
      <c r="D35" s="207"/>
      <c r="E35" s="2147"/>
      <c r="F35" s="2145"/>
      <c r="G35" s="1227"/>
      <c r="H35" s="1475"/>
    </row>
    <row r="36" spans="2:9" ht="12.75" customHeight="1" x14ac:dyDescent="0.2">
      <c r="B36" s="108" t="s">
        <v>503</v>
      </c>
      <c r="C36" s="228">
        <f>C32+1</f>
        <v>19</v>
      </c>
      <c r="D36" s="1194"/>
      <c r="E36" s="1929">
        <v>8789</v>
      </c>
      <c r="F36" s="2145"/>
      <c r="G36" s="1227"/>
      <c r="H36" s="1475"/>
    </row>
    <row r="37" spans="2:9" ht="12.75" customHeight="1" x14ac:dyDescent="0.2">
      <c r="B37" s="108" t="s">
        <v>503</v>
      </c>
      <c r="C37" s="228">
        <f>C36+1</f>
        <v>20</v>
      </c>
      <c r="D37" s="1194"/>
      <c r="E37" s="1929">
        <v>8796</v>
      </c>
      <c r="F37" s="2145"/>
      <c r="G37" s="1227"/>
      <c r="H37" s="1475"/>
    </row>
    <row r="38" spans="2:9" ht="12.75" customHeight="1" x14ac:dyDescent="0.2">
      <c r="B38" s="108" t="s">
        <v>503</v>
      </c>
      <c r="C38" s="228">
        <f>C37+1</f>
        <v>21</v>
      </c>
      <c r="D38" s="1194"/>
      <c r="E38" s="1929">
        <v>8803</v>
      </c>
      <c r="F38" s="2145"/>
      <c r="G38" s="1227"/>
      <c r="H38" s="1475"/>
    </row>
    <row r="39" spans="2:9" ht="12.75" customHeight="1" x14ac:dyDescent="0.2">
      <c r="B39" s="108" t="s">
        <v>503</v>
      </c>
      <c r="C39" s="228">
        <f>C38+1</f>
        <v>22</v>
      </c>
      <c r="D39" s="1194"/>
      <c r="E39" s="1929">
        <v>8810</v>
      </c>
      <c r="F39" s="2145"/>
      <c r="G39" s="1227"/>
      <c r="H39" s="1475"/>
    </row>
    <row r="40" spans="2:9" ht="12.75" customHeight="1" x14ac:dyDescent="0.2">
      <c r="B40" s="108" t="s">
        <v>503</v>
      </c>
      <c r="C40" s="228">
        <f>C39+1</f>
        <v>23</v>
      </c>
      <c r="D40" s="1194"/>
      <c r="E40" s="1929" t="s">
        <v>2984</v>
      </c>
      <c r="F40" s="2145"/>
      <c r="G40" s="1227"/>
      <c r="H40" s="1475"/>
    </row>
    <row r="41" spans="2:9" ht="12.75" customHeight="1" x14ac:dyDescent="0.2">
      <c r="B41" s="87"/>
      <c r="C41" s="828">
        <f>C40+1</f>
        <v>24</v>
      </c>
      <c r="D41" s="2226"/>
      <c r="E41" s="1930">
        <v>8817</v>
      </c>
      <c r="F41" s="2148"/>
      <c r="G41" s="1615"/>
      <c r="H41" s="428"/>
      <c r="I41" s="26"/>
    </row>
    <row r="42" spans="2:9" ht="12.75" customHeight="1" x14ac:dyDescent="0.2">
      <c r="B42" s="108" t="s">
        <v>961</v>
      </c>
      <c r="C42" s="207"/>
      <c r="D42" s="207"/>
      <c r="E42" s="2147"/>
      <c r="F42" s="2145"/>
      <c r="G42" s="1227"/>
      <c r="H42" s="1475"/>
    </row>
    <row r="43" spans="2:9" ht="12.75" customHeight="1" x14ac:dyDescent="0.2">
      <c r="B43" s="108" t="s">
        <v>372</v>
      </c>
      <c r="C43" s="228">
        <f>C41+1</f>
        <v>25</v>
      </c>
      <c r="D43" s="1194"/>
      <c r="E43" s="1929">
        <v>8824</v>
      </c>
      <c r="F43" s="2145"/>
      <c r="G43" s="1227"/>
      <c r="H43" s="1475"/>
    </row>
    <row r="44" spans="2:9" ht="12.75" customHeight="1" x14ac:dyDescent="0.2">
      <c r="B44" s="108" t="s">
        <v>33</v>
      </c>
      <c r="C44" s="228"/>
      <c r="D44" s="1194"/>
      <c r="E44" s="2147"/>
      <c r="F44" s="2145"/>
      <c r="G44" s="1227"/>
      <c r="H44" s="1475"/>
    </row>
    <row r="45" spans="2:9" ht="12.75" customHeight="1" x14ac:dyDescent="0.2">
      <c r="B45" s="108" t="s">
        <v>2983</v>
      </c>
      <c r="C45" s="228">
        <f>C43+1</f>
        <v>26</v>
      </c>
      <c r="D45" s="1194"/>
      <c r="E45" s="2227" t="s">
        <v>2982</v>
      </c>
      <c r="F45" s="2145"/>
      <c r="G45" s="1227"/>
      <c r="H45" s="1475"/>
    </row>
    <row r="46" spans="2:9" ht="12.75" customHeight="1" x14ac:dyDescent="0.2">
      <c r="B46" s="108" t="s">
        <v>2981</v>
      </c>
      <c r="C46" s="228">
        <f>C45+1</f>
        <v>27</v>
      </c>
      <c r="D46" s="1194"/>
      <c r="E46" s="2227" t="s">
        <v>2980</v>
      </c>
      <c r="F46" s="2145"/>
      <c r="G46" s="1227"/>
      <c r="H46" s="1475"/>
    </row>
    <row r="47" spans="2:9" ht="12.75" customHeight="1" x14ac:dyDescent="0.2">
      <c r="B47" s="108" t="s">
        <v>1131</v>
      </c>
      <c r="C47" s="228">
        <f>C46+1</f>
        <v>28</v>
      </c>
      <c r="D47" s="1194"/>
      <c r="E47" s="2227" t="s">
        <v>2979</v>
      </c>
      <c r="F47" s="2145"/>
      <c r="G47" s="1227"/>
      <c r="H47" s="1475"/>
    </row>
    <row r="48" spans="2:9" ht="12.75" customHeight="1" x14ac:dyDescent="0.2">
      <c r="B48" s="108" t="s">
        <v>1132</v>
      </c>
      <c r="C48" s="228">
        <f>C47+1</f>
        <v>29</v>
      </c>
      <c r="D48" s="1194"/>
      <c r="E48" s="2227" t="s">
        <v>2978</v>
      </c>
      <c r="F48" s="2145"/>
      <c r="G48" s="1227"/>
      <c r="H48" s="1475"/>
    </row>
    <row r="49" spans="2:9" ht="12.75" customHeight="1" x14ac:dyDescent="0.2">
      <c r="B49" s="108" t="s">
        <v>747</v>
      </c>
      <c r="C49" s="228"/>
      <c r="D49" s="1194"/>
      <c r="E49" s="2147"/>
      <c r="F49" s="2145"/>
      <c r="G49" s="1227"/>
      <c r="H49" s="1475"/>
    </row>
    <row r="50" spans="2:9" ht="12.75" customHeight="1" x14ac:dyDescent="0.2">
      <c r="B50" s="108" t="s">
        <v>244</v>
      </c>
      <c r="C50" s="228">
        <f>C48+1</f>
        <v>30</v>
      </c>
      <c r="D50" s="1194"/>
      <c r="E50" s="1929">
        <v>8869</v>
      </c>
      <c r="F50" s="2145"/>
      <c r="G50" s="1227"/>
      <c r="H50" s="1475"/>
    </row>
    <row r="51" spans="2:9" ht="12.75" customHeight="1" x14ac:dyDescent="0.2">
      <c r="B51" s="108" t="s">
        <v>959</v>
      </c>
      <c r="C51" s="228">
        <f>C50+1</f>
        <v>31</v>
      </c>
      <c r="D51" s="1194"/>
      <c r="E51" s="1929">
        <v>8876</v>
      </c>
      <c r="F51" s="2145"/>
      <c r="G51" s="1227"/>
      <c r="H51" s="1475"/>
    </row>
    <row r="52" spans="2:9" ht="12.75" customHeight="1" x14ac:dyDescent="0.2">
      <c r="B52" s="87"/>
      <c r="C52" s="828">
        <f>C51+1</f>
        <v>32</v>
      </c>
      <c r="D52" s="2226"/>
      <c r="E52" s="1930">
        <v>8911</v>
      </c>
      <c r="F52" s="2148"/>
      <c r="G52" s="1615"/>
      <c r="H52" s="428"/>
      <c r="I52" s="26"/>
    </row>
    <row r="53" spans="2:9" ht="12.75" customHeight="1" thickBot="1" x14ac:dyDescent="0.25">
      <c r="B53" s="45"/>
      <c r="C53" s="829">
        <f>C52+1</f>
        <v>33</v>
      </c>
      <c r="D53" s="1223"/>
      <c r="E53" s="2011" t="s">
        <v>2977</v>
      </c>
      <c r="F53" s="2225"/>
      <c r="G53" s="2224"/>
      <c r="H53" s="177"/>
      <c r="I53" s="46"/>
    </row>
    <row r="54" spans="2:9" ht="6" customHeight="1" x14ac:dyDescent="0.2">
      <c r="B54" s="2086"/>
      <c r="C54" s="2087"/>
      <c r="D54" s="2087"/>
    </row>
    <row r="55" spans="2:9" ht="10.5" customHeight="1" x14ac:dyDescent="0.2">
      <c r="B55" s="927"/>
      <c r="C55" s="2087"/>
      <c r="D55" s="2087"/>
    </row>
    <row r="56" spans="2:9" ht="9.75" customHeight="1" x14ac:dyDescent="0.2">
      <c r="B56" s="927"/>
    </row>
  </sheetData>
  <mergeCells count="2">
    <mergeCell ref="B4:H4"/>
    <mergeCell ref="B5:H5"/>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&amp;LS23-1-L</oddFooter>
  </headerFooter>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zoomScaleNormal="100" workbookViewId="0"/>
  </sheetViews>
  <sheetFormatPr baseColWidth="10" defaultColWidth="9.140625" defaultRowHeight="15" customHeight="1" x14ac:dyDescent="0.2"/>
  <cols>
    <col min="1" max="1" width="2.7109375" style="2089" customWidth="1"/>
    <col min="2" max="2" width="55.28515625" style="1392" customWidth="1"/>
    <col min="3" max="3" width="2.7109375" style="2119" customWidth="1"/>
    <col min="4" max="4" width="1.28515625" style="2089" customWidth="1"/>
    <col min="5" max="5" width="15.7109375" style="22" customWidth="1"/>
    <col min="6" max="6" width="1.28515625" style="22" customWidth="1"/>
    <col min="7" max="7" width="1.28515625" style="1392" customWidth="1"/>
    <col min="8" max="8" width="15.7109375" style="22" customWidth="1"/>
    <col min="9" max="9" width="1.28515625" style="1392" customWidth="1"/>
    <col min="10" max="256" width="9.140625" style="1392"/>
    <col min="257" max="257" width="2.7109375" style="1392" customWidth="1"/>
    <col min="258" max="258" width="54.7109375" style="1392" customWidth="1"/>
    <col min="259" max="259" width="2.7109375" style="1392" customWidth="1"/>
    <col min="260" max="260" width="1.28515625" style="1392" customWidth="1"/>
    <col min="261" max="261" width="15.7109375" style="1392" customWidth="1"/>
    <col min="262" max="263" width="1.28515625" style="1392" customWidth="1"/>
    <col min="264" max="264" width="15.7109375" style="1392" customWidth="1"/>
    <col min="265" max="265" width="1.28515625" style="1392" customWidth="1"/>
    <col min="266" max="512" width="9.140625" style="1392"/>
    <col min="513" max="513" width="2.7109375" style="1392" customWidth="1"/>
    <col min="514" max="514" width="54.7109375" style="1392" customWidth="1"/>
    <col min="515" max="515" width="2.7109375" style="1392" customWidth="1"/>
    <col min="516" max="516" width="1.28515625" style="1392" customWidth="1"/>
    <col min="517" max="517" width="15.7109375" style="1392" customWidth="1"/>
    <col min="518" max="519" width="1.28515625" style="1392" customWidth="1"/>
    <col min="520" max="520" width="15.7109375" style="1392" customWidth="1"/>
    <col min="521" max="521" width="1.28515625" style="1392" customWidth="1"/>
    <col min="522" max="768" width="9.140625" style="1392"/>
    <col min="769" max="769" width="2.7109375" style="1392" customWidth="1"/>
    <col min="770" max="770" width="54.7109375" style="1392" customWidth="1"/>
    <col min="771" max="771" width="2.7109375" style="1392" customWidth="1"/>
    <col min="772" max="772" width="1.28515625" style="1392" customWidth="1"/>
    <col min="773" max="773" width="15.7109375" style="1392" customWidth="1"/>
    <col min="774" max="775" width="1.28515625" style="1392" customWidth="1"/>
    <col min="776" max="776" width="15.7109375" style="1392" customWidth="1"/>
    <col min="777" max="777" width="1.28515625" style="1392" customWidth="1"/>
    <col min="778" max="1024" width="9.140625" style="1392"/>
    <col min="1025" max="1025" width="2.7109375" style="1392" customWidth="1"/>
    <col min="1026" max="1026" width="54.7109375" style="1392" customWidth="1"/>
    <col min="1027" max="1027" width="2.7109375" style="1392" customWidth="1"/>
    <col min="1028" max="1028" width="1.28515625" style="1392" customWidth="1"/>
    <col min="1029" max="1029" width="15.7109375" style="1392" customWidth="1"/>
    <col min="1030" max="1031" width="1.28515625" style="1392" customWidth="1"/>
    <col min="1032" max="1032" width="15.7109375" style="1392" customWidth="1"/>
    <col min="1033" max="1033" width="1.28515625" style="1392" customWidth="1"/>
    <col min="1034" max="1280" width="9.140625" style="1392"/>
    <col min="1281" max="1281" width="2.7109375" style="1392" customWidth="1"/>
    <col min="1282" max="1282" width="54.7109375" style="1392" customWidth="1"/>
    <col min="1283" max="1283" width="2.7109375" style="1392" customWidth="1"/>
    <col min="1284" max="1284" width="1.28515625" style="1392" customWidth="1"/>
    <col min="1285" max="1285" width="15.7109375" style="1392" customWidth="1"/>
    <col min="1286" max="1287" width="1.28515625" style="1392" customWidth="1"/>
    <col min="1288" max="1288" width="15.7109375" style="1392" customWidth="1"/>
    <col min="1289" max="1289" width="1.28515625" style="1392" customWidth="1"/>
    <col min="1290" max="1536" width="9.140625" style="1392"/>
    <col min="1537" max="1537" width="2.7109375" style="1392" customWidth="1"/>
    <col min="1538" max="1538" width="54.7109375" style="1392" customWidth="1"/>
    <col min="1539" max="1539" width="2.7109375" style="1392" customWidth="1"/>
    <col min="1540" max="1540" width="1.28515625" style="1392" customWidth="1"/>
    <col min="1541" max="1541" width="15.7109375" style="1392" customWidth="1"/>
    <col min="1542" max="1543" width="1.28515625" style="1392" customWidth="1"/>
    <col min="1544" max="1544" width="15.7109375" style="1392" customWidth="1"/>
    <col min="1545" max="1545" width="1.28515625" style="1392" customWidth="1"/>
    <col min="1546" max="1792" width="9.140625" style="1392"/>
    <col min="1793" max="1793" width="2.7109375" style="1392" customWidth="1"/>
    <col min="1794" max="1794" width="54.7109375" style="1392" customWidth="1"/>
    <col min="1795" max="1795" width="2.7109375" style="1392" customWidth="1"/>
    <col min="1796" max="1796" width="1.28515625" style="1392" customWidth="1"/>
    <col min="1797" max="1797" width="15.7109375" style="1392" customWidth="1"/>
    <col min="1798" max="1799" width="1.28515625" style="1392" customWidth="1"/>
    <col min="1800" max="1800" width="15.7109375" style="1392" customWidth="1"/>
    <col min="1801" max="1801" width="1.28515625" style="1392" customWidth="1"/>
    <col min="1802" max="2048" width="9.140625" style="1392"/>
    <col min="2049" max="2049" width="2.7109375" style="1392" customWidth="1"/>
    <col min="2050" max="2050" width="54.7109375" style="1392" customWidth="1"/>
    <col min="2051" max="2051" width="2.7109375" style="1392" customWidth="1"/>
    <col min="2052" max="2052" width="1.28515625" style="1392" customWidth="1"/>
    <col min="2053" max="2053" width="15.7109375" style="1392" customWidth="1"/>
    <col min="2054" max="2055" width="1.28515625" style="1392" customWidth="1"/>
    <col min="2056" max="2056" width="15.7109375" style="1392" customWidth="1"/>
    <col min="2057" max="2057" width="1.28515625" style="1392" customWidth="1"/>
    <col min="2058" max="2304" width="9.140625" style="1392"/>
    <col min="2305" max="2305" width="2.7109375" style="1392" customWidth="1"/>
    <col min="2306" max="2306" width="54.7109375" style="1392" customWidth="1"/>
    <col min="2307" max="2307" width="2.7109375" style="1392" customWidth="1"/>
    <col min="2308" max="2308" width="1.28515625" style="1392" customWidth="1"/>
    <col min="2309" max="2309" width="15.7109375" style="1392" customWidth="1"/>
    <col min="2310" max="2311" width="1.28515625" style="1392" customWidth="1"/>
    <col min="2312" max="2312" width="15.7109375" style="1392" customWidth="1"/>
    <col min="2313" max="2313" width="1.28515625" style="1392" customWidth="1"/>
    <col min="2314" max="2560" width="9.140625" style="1392"/>
    <col min="2561" max="2561" width="2.7109375" style="1392" customWidth="1"/>
    <col min="2562" max="2562" width="54.7109375" style="1392" customWidth="1"/>
    <col min="2563" max="2563" width="2.7109375" style="1392" customWidth="1"/>
    <col min="2564" max="2564" width="1.28515625" style="1392" customWidth="1"/>
    <col min="2565" max="2565" width="15.7109375" style="1392" customWidth="1"/>
    <col min="2566" max="2567" width="1.28515625" style="1392" customWidth="1"/>
    <col min="2568" max="2568" width="15.7109375" style="1392" customWidth="1"/>
    <col min="2569" max="2569" width="1.28515625" style="1392" customWidth="1"/>
    <col min="2570" max="2816" width="9.140625" style="1392"/>
    <col min="2817" max="2817" width="2.7109375" style="1392" customWidth="1"/>
    <col min="2818" max="2818" width="54.7109375" style="1392" customWidth="1"/>
    <col min="2819" max="2819" width="2.7109375" style="1392" customWidth="1"/>
    <col min="2820" max="2820" width="1.28515625" style="1392" customWidth="1"/>
    <col min="2821" max="2821" width="15.7109375" style="1392" customWidth="1"/>
    <col min="2822" max="2823" width="1.28515625" style="1392" customWidth="1"/>
    <col min="2824" max="2824" width="15.7109375" style="1392" customWidth="1"/>
    <col min="2825" max="2825" width="1.28515625" style="1392" customWidth="1"/>
    <col min="2826" max="3072" width="9.140625" style="1392"/>
    <col min="3073" max="3073" width="2.7109375" style="1392" customWidth="1"/>
    <col min="3074" max="3074" width="54.7109375" style="1392" customWidth="1"/>
    <col min="3075" max="3075" width="2.7109375" style="1392" customWidth="1"/>
    <col min="3076" max="3076" width="1.28515625" style="1392" customWidth="1"/>
    <col min="3077" max="3077" width="15.7109375" style="1392" customWidth="1"/>
    <col min="3078" max="3079" width="1.28515625" style="1392" customWidth="1"/>
    <col min="3080" max="3080" width="15.7109375" style="1392" customWidth="1"/>
    <col min="3081" max="3081" width="1.28515625" style="1392" customWidth="1"/>
    <col min="3082" max="3328" width="9.140625" style="1392"/>
    <col min="3329" max="3329" width="2.7109375" style="1392" customWidth="1"/>
    <col min="3330" max="3330" width="54.7109375" style="1392" customWidth="1"/>
    <col min="3331" max="3331" width="2.7109375" style="1392" customWidth="1"/>
    <col min="3332" max="3332" width="1.28515625" style="1392" customWidth="1"/>
    <col min="3333" max="3333" width="15.7109375" style="1392" customWidth="1"/>
    <col min="3334" max="3335" width="1.28515625" style="1392" customWidth="1"/>
    <col min="3336" max="3336" width="15.7109375" style="1392" customWidth="1"/>
    <col min="3337" max="3337" width="1.28515625" style="1392" customWidth="1"/>
    <col min="3338" max="3584" width="9.140625" style="1392"/>
    <col min="3585" max="3585" width="2.7109375" style="1392" customWidth="1"/>
    <col min="3586" max="3586" width="54.7109375" style="1392" customWidth="1"/>
    <col min="3587" max="3587" width="2.7109375" style="1392" customWidth="1"/>
    <col min="3588" max="3588" width="1.28515625" style="1392" customWidth="1"/>
    <col min="3589" max="3589" width="15.7109375" style="1392" customWidth="1"/>
    <col min="3590" max="3591" width="1.28515625" style="1392" customWidth="1"/>
    <col min="3592" max="3592" width="15.7109375" style="1392" customWidth="1"/>
    <col min="3593" max="3593" width="1.28515625" style="1392" customWidth="1"/>
    <col min="3594" max="3840" width="9.140625" style="1392"/>
    <col min="3841" max="3841" width="2.7109375" style="1392" customWidth="1"/>
    <col min="3842" max="3842" width="54.7109375" style="1392" customWidth="1"/>
    <col min="3843" max="3843" width="2.7109375" style="1392" customWidth="1"/>
    <col min="3844" max="3844" width="1.28515625" style="1392" customWidth="1"/>
    <col min="3845" max="3845" width="15.7109375" style="1392" customWidth="1"/>
    <col min="3846" max="3847" width="1.28515625" style="1392" customWidth="1"/>
    <col min="3848" max="3848" width="15.7109375" style="1392" customWidth="1"/>
    <col min="3849" max="3849" width="1.28515625" style="1392" customWidth="1"/>
    <col min="3850" max="4096" width="9.140625" style="1392"/>
    <col min="4097" max="4097" width="2.7109375" style="1392" customWidth="1"/>
    <col min="4098" max="4098" width="54.7109375" style="1392" customWidth="1"/>
    <col min="4099" max="4099" width="2.7109375" style="1392" customWidth="1"/>
    <col min="4100" max="4100" width="1.28515625" style="1392" customWidth="1"/>
    <col min="4101" max="4101" width="15.7109375" style="1392" customWidth="1"/>
    <col min="4102" max="4103" width="1.28515625" style="1392" customWidth="1"/>
    <col min="4104" max="4104" width="15.7109375" style="1392" customWidth="1"/>
    <col min="4105" max="4105" width="1.28515625" style="1392" customWidth="1"/>
    <col min="4106" max="4352" width="9.140625" style="1392"/>
    <col min="4353" max="4353" width="2.7109375" style="1392" customWidth="1"/>
    <col min="4354" max="4354" width="54.7109375" style="1392" customWidth="1"/>
    <col min="4355" max="4355" width="2.7109375" style="1392" customWidth="1"/>
    <col min="4356" max="4356" width="1.28515625" style="1392" customWidth="1"/>
    <col min="4357" max="4357" width="15.7109375" style="1392" customWidth="1"/>
    <col min="4358" max="4359" width="1.28515625" style="1392" customWidth="1"/>
    <col min="4360" max="4360" width="15.7109375" style="1392" customWidth="1"/>
    <col min="4361" max="4361" width="1.28515625" style="1392" customWidth="1"/>
    <col min="4362" max="4608" width="9.140625" style="1392"/>
    <col min="4609" max="4609" width="2.7109375" style="1392" customWidth="1"/>
    <col min="4610" max="4610" width="54.7109375" style="1392" customWidth="1"/>
    <col min="4611" max="4611" width="2.7109375" style="1392" customWidth="1"/>
    <col min="4612" max="4612" width="1.28515625" style="1392" customWidth="1"/>
    <col min="4613" max="4613" width="15.7109375" style="1392" customWidth="1"/>
    <col min="4614" max="4615" width="1.28515625" style="1392" customWidth="1"/>
    <col min="4616" max="4616" width="15.7109375" style="1392" customWidth="1"/>
    <col min="4617" max="4617" width="1.28515625" style="1392" customWidth="1"/>
    <col min="4618" max="4864" width="9.140625" style="1392"/>
    <col min="4865" max="4865" width="2.7109375" style="1392" customWidth="1"/>
    <col min="4866" max="4866" width="54.7109375" style="1392" customWidth="1"/>
    <col min="4867" max="4867" width="2.7109375" style="1392" customWidth="1"/>
    <col min="4868" max="4868" width="1.28515625" style="1392" customWidth="1"/>
    <col min="4869" max="4869" width="15.7109375" style="1392" customWidth="1"/>
    <col min="4870" max="4871" width="1.28515625" style="1392" customWidth="1"/>
    <col min="4872" max="4872" width="15.7109375" style="1392" customWidth="1"/>
    <col min="4873" max="4873" width="1.28515625" style="1392" customWidth="1"/>
    <col min="4874" max="5120" width="9.140625" style="1392"/>
    <col min="5121" max="5121" width="2.7109375" style="1392" customWidth="1"/>
    <col min="5122" max="5122" width="54.7109375" style="1392" customWidth="1"/>
    <col min="5123" max="5123" width="2.7109375" style="1392" customWidth="1"/>
    <col min="5124" max="5124" width="1.28515625" style="1392" customWidth="1"/>
    <col min="5125" max="5125" width="15.7109375" style="1392" customWidth="1"/>
    <col min="5126" max="5127" width="1.28515625" style="1392" customWidth="1"/>
    <col min="5128" max="5128" width="15.7109375" style="1392" customWidth="1"/>
    <col min="5129" max="5129" width="1.28515625" style="1392" customWidth="1"/>
    <col min="5130" max="5376" width="9.140625" style="1392"/>
    <col min="5377" max="5377" width="2.7109375" style="1392" customWidth="1"/>
    <col min="5378" max="5378" width="54.7109375" style="1392" customWidth="1"/>
    <col min="5379" max="5379" width="2.7109375" style="1392" customWidth="1"/>
    <col min="5380" max="5380" width="1.28515625" style="1392" customWidth="1"/>
    <col min="5381" max="5381" width="15.7109375" style="1392" customWidth="1"/>
    <col min="5382" max="5383" width="1.28515625" style="1392" customWidth="1"/>
    <col min="5384" max="5384" width="15.7109375" style="1392" customWidth="1"/>
    <col min="5385" max="5385" width="1.28515625" style="1392" customWidth="1"/>
    <col min="5386" max="5632" width="9.140625" style="1392"/>
    <col min="5633" max="5633" width="2.7109375" style="1392" customWidth="1"/>
    <col min="5634" max="5634" width="54.7109375" style="1392" customWidth="1"/>
    <col min="5635" max="5635" width="2.7109375" style="1392" customWidth="1"/>
    <col min="5636" max="5636" width="1.28515625" style="1392" customWidth="1"/>
    <col min="5637" max="5637" width="15.7109375" style="1392" customWidth="1"/>
    <col min="5638" max="5639" width="1.28515625" style="1392" customWidth="1"/>
    <col min="5640" max="5640" width="15.7109375" style="1392" customWidth="1"/>
    <col min="5641" max="5641" width="1.28515625" style="1392" customWidth="1"/>
    <col min="5642" max="5888" width="9.140625" style="1392"/>
    <col min="5889" max="5889" width="2.7109375" style="1392" customWidth="1"/>
    <col min="5890" max="5890" width="54.7109375" style="1392" customWidth="1"/>
    <col min="5891" max="5891" width="2.7109375" style="1392" customWidth="1"/>
    <col min="5892" max="5892" width="1.28515625" style="1392" customWidth="1"/>
    <col min="5893" max="5893" width="15.7109375" style="1392" customWidth="1"/>
    <col min="5894" max="5895" width="1.28515625" style="1392" customWidth="1"/>
    <col min="5896" max="5896" width="15.7109375" style="1392" customWidth="1"/>
    <col min="5897" max="5897" width="1.28515625" style="1392" customWidth="1"/>
    <col min="5898" max="6144" width="9.140625" style="1392"/>
    <col min="6145" max="6145" width="2.7109375" style="1392" customWidth="1"/>
    <col min="6146" max="6146" width="54.7109375" style="1392" customWidth="1"/>
    <col min="6147" max="6147" width="2.7109375" style="1392" customWidth="1"/>
    <col min="6148" max="6148" width="1.28515625" style="1392" customWidth="1"/>
    <col min="6149" max="6149" width="15.7109375" style="1392" customWidth="1"/>
    <col min="6150" max="6151" width="1.28515625" style="1392" customWidth="1"/>
    <col min="6152" max="6152" width="15.7109375" style="1392" customWidth="1"/>
    <col min="6153" max="6153" width="1.28515625" style="1392" customWidth="1"/>
    <col min="6154" max="6400" width="9.140625" style="1392"/>
    <col min="6401" max="6401" width="2.7109375" style="1392" customWidth="1"/>
    <col min="6402" max="6402" width="54.7109375" style="1392" customWidth="1"/>
    <col min="6403" max="6403" width="2.7109375" style="1392" customWidth="1"/>
    <col min="6404" max="6404" width="1.28515625" style="1392" customWidth="1"/>
    <col min="6405" max="6405" width="15.7109375" style="1392" customWidth="1"/>
    <col min="6406" max="6407" width="1.28515625" style="1392" customWidth="1"/>
    <col min="6408" max="6408" width="15.7109375" style="1392" customWidth="1"/>
    <col min="6409" max="6409" width="1.28515625" style="1392" customWidth="1"/>
    <col min="6410" max="6656" width="9.140625" style="1392"/>
    <col min="6657" max="6657" width="2.7109375" style="1392" customWidth="1"/>
    <col min="6658" max="6658" width="54.7109375" style="1392" customWidth="1"/>
    <col min="6659" max="6659" width="2.7109375" style="1392" customWidth="1"/>
    <col min="6660" max="6660" width="1.28515625" style="1392" customWidth="1"/>
    <col min="6661" max="6661" width="15.7109375" style="1392" customWidth="1"/>
    <col min="6662" max="6663" width="1.28515625" style="1392" customWidth="1"/>
    <col min="6664" max="6664" width="15.7109375" style="1392" customWidth="1"/>
    <col min="6665" max="6665" width="1.28515625" style="1392" customWidth="1"/>
    <col min="6666" max="6912" width="9.140625" style="1392"/>
    <col min="6913" max="6913" width="2.7109375" style="1392" customWidth="1"/>
    <col min="6914" max="6914" width="54.7109375" style="1392" customWidth="1"/>
    <col min="6915" max="6915" width="2.7109375" style="1392" customWidth="1"/>
    <col min="6916" max="6916" width="1.28515625" style="1392" customWidth="1"/>
    <col min="6917" max="6917" width="15.7109375" style="1392" customWidth="1"/>
    <col min="6918" max="6919" width="1.28515625" style="1392" customWidth="1"/>
    <col min="6920" max="6920" width="15.7109375" style="1392" customWidth="1"/>
    <col min="6921" max="6921" width="1.28515625" style="1392" customWidth="1"/>
    <col min="6922" max="7168" width="9.140625" style="1392"/>
    <col min="7169" max="7169" width="2.7109375" style="1392" customWidth="1"/>
    <col min="7170" max="7170" width="54.7109375" style="1392" customWidth="1"/>
    <col min="7171" max="7171" width="2.7109375" style="1392" customWidth="1"/>
    <col min="7172" max="7172" width="1.28515625" style="1392" customWidth="1"/>
    <col min="7173" max="7173" width="15.7109375" style="1392" customWidth="1"/>
    <col min="7174" max="7175" width="1.28515625" style="1392" customWidth="1"/>
    <col min="7176" max="7176" width="15.7109375" style="1392" customWidth="1"/>
    <col min="7177" max="7177" width="1.28515625" style="1392" customWidth="1"/>
    <col min="7178" max="7424" width="9.140625" style="1392"/>
    <col min="7425" max="7425" width="2.7109375" style="1392" customWidth="1"/>
    <col min="7426" max="7426" width="54.7109375" style="1392" customWidth="1"/>
    <col min="7427" max="7427" width="2.7109375" style="1392" customWidth="1"/>
    <col min="7428" max="7428" width="1.28515625" style="1392" customWidth="1"/>
    <col min="7429" max="7429" width="15.7109375" style="1392" customWidth="1"/>
    <col min="7430" max="7431" width="1.28515625" style="1392" customWidth="1"/>
    <col min="7432" max="7432" width="15.7109375" style="1392" customWidth="1"/>
    <col min="7433" max="7433" width="1.28515625" style="1392" customWidth="1"/>
    <col min="7434" max="7680" width="9.140625" style="1392"/>
    <col min="7681" max="7681" width="2.7109375" style="1392" customWidth="1"/>
    <col min="7682" max="7682" width="54.7109375" style="1392" customWidth="1"/>
    <col min="7683" max="7683" width="2.7109375" style="1392" customWidth="1"/>
    <col min="7684" max="7684" width="1.28515625" style="1392" customWidth="1"/>
    <col min="7685" max="7685" width="15.7109375" style="1392" customWidth="1"/>
    <col min="7686" max="7687" width="1.28515625" style="1392" customWidth="1"/>
    <col min="7688" max="7688" width="15.7109375" style="1392" customWidth="1"/>
    <col min="7689" max="7689" width="1.28515625" style="1392" customWidth="1"/>
    <col min="7690" max="7936" width="9.140625" style="1392"/>
    <col min="7937" max="7937" width="2.7109375" style="1392" customWidth="1"/>
    <col min="7938" max="7938" width="54.7109375" style="1392" customWidth="1"/>
    <col min="7939" max="7939" width="2.7109375" style="1392" customWidth="1"/>
    <col min="7940" max="7940" width="1.28515625" style="1392" customWidth="1"/>
    <col min="7941" max="7941" width="15.7109375" style="1392" customWidth="1"/>
    <col min="7942" max="7943" width="1.28515625" style="1392" customWidth="1"/>
    <col min="7944" max="7944" width="15.7109375" style="1392" customWidth="1"/>
    <col min="7945" max="7945" width="1.28515625" style="1392" customWidth="1"/>
    <col min="7946" max="8192" width="9.140625" style="1392"/>
    <col min="8193" max="8193" width="2.7109375" style="1392" customWidth="1"/>
    <col min="8194" max="8194" width="54.7109375" style="1392" customWidth="1"/>
    <col min="8195" max="8195" width="2.7109375" style="1392" customWidth="1"/>
    <col min="8196" max="8196" width="1.28515625" style="1392" customWidth="1"/>
    <col min="8197" max="8197" width="15.7109375" style="1392" customWidth="1"/>
    <col min="8198" max="8199" width="1.28515625" style="1392" customWidth="1"/>
    <col min="8200" max="8200" width="15.7109375" style="1392" customWidth="1"/>
    <col min="8201" max="8201" width="1.28515625" style="1392" customWidth="1"/>
    <col min="8202" max="8448" width="9.140625" style="1392"/>
    <col min="8449" max="8449" width="2.7109375" style="1392" customWidth="1"/>
    <col min="8450" max="8450" width="54.7109375" style="1392" customWidth="1"/>
    <col min="8451" max="8451" width="2.7109375" style="1392" customWidth="1"/>
    <col min="8452" max="8452" width="1.28515625" style="1392" customWidth="1"/>
    <col min="8453" max="8453" width="15.7109375" style="1392" customWidth="1"/>
    <col min="8454" max="8455" width="1.28515625" style="1392" customWidth="1"/>
    <col min="8456" max="8456" width="15.7109375" style="1392" customWidth="1"/>
    <col min="8457" max="8457" width="1.28515625" style="1392" customWidth="1"/>
    <col min="8458" max="8704" width="9.140625" style="1392"/>
    <col min="8705" max="8705" width="2.7109375" style="1392" customWidth="1"/>
    <col min="8706" max="8706" width="54.7109375" style="1392" customWidth="1"/>
    <col min="8707" max="8707" width="2.7109375" style="1392" customWidth="1"/>
    <col min="8708" max="8708" width="1.28515625" style="1392" customWidth="1"/>
    <col min="8709" max="8709" width="15.7109375" style="1392" customWidth="1"/>
    <col min="8710" max="8711" width="1.28515625" style="1392" customWidth="1"/>
    <col min="8712" max="8712" width="15.7109375" style="1392" customWidth="1"/>
    <col min="8713" max="8713" width="1.28515625" style="1392" customWidth="1"/>
    <col min="8714" max="8960" width="9.140625" style="1392"/>
    <col min="8961" max="8961" width="2.7109375" style="1392" customWidth="1"/>
    <col min="8962" max="8962" width="54.7109375" style="1392" customWidth="1"/>
    <col min="8963" max="8963" width="2.7109375" style="1392" customWidth="1"/>
    <col min="8964" max="8964" width="1.28515625" style="1392" customWidth="1"/>
    <col min="8965" max="8965" width="15.7109375" style="1392" customWidth="1"/>
    <col min="8966" max="8967" width="1.28515625" style="1392" customWidth="1"/>
    <col min="8968" max="8968" width="15.7109375" style="1392" customWidth="1"/>
    <col min="8969" max="8969" width="1.28515625" style="1392" customWidth="1"/>
    <col min="8970" max="9216" width="9.140625" style="1392"/>
    <col min="9217" max="9217" width="2.7109375" style="1392" customWidth="1"/>
    <col min="9218" max="9218" width="54.7109375" style="1392" customWidth="1"/>
    <col min="9219" max="9219" width="2.7109375" style="1392" customWidth="1"/>
    <col min="9220" max="9220" width="1.28515625" style="1392" customWidth="1"/>
    <col min="9221" max="9221" width="15.7109375" style="1392" customWidth="1"/>
    <col min="9222" max="9223" width="1.28515625" style="1392" customWidth="1"/>
    <col min="9224" max="9224" width="15.7109375" style="1392" customWidth="1"/>
    <col min="9225" max="9225" width="1.28515625" style="1392" customWidth="1"/>
    <col min="9226" max="9472" width="9.140625" style="1392"/>
    <col min="9473" max="9473" width="2.7109375" style="1392" customWidth="1"/>
    <col min="9474" max="9474" width="54.7109375" style="1392" customWidth="1"/>
    <col min="9475" max="9475" width="2.7109375" style="1392" customWidth="1"/>
    <col min="9476" max="9476" width="1.28515625" style="1392" customWidth="1"/>
    <col min="9477" max="9477" width="15.7109375" style="1392" customWidth="1"/>
    <col min="9478" max="9479" width="1.28515625" style="1392" customWidth="1"/>
    <col min="9480" max="9480" width="15.7109375" style="1392" customWidth="1"/>
    <col min="9481" max="9481" width="1.28515625" style="1392" customWidth="1"/>
    <col min="9482" max="9728" width="9.140625" style="1392"/>
    <col min="9729" max="9729" width="2.7109375" style="1392" customWidth="1"/>
    <col min="9730" max="9730" width="54.7109375" style="1392" customWidth="1"/>
    <col min="9731" max="9731" width="2.7109375" style="1392" customWidth="1"/>
    <col min="9732" max="9732" width="1.28515625" style="1392" customWidth="1"/>
    <col min="9733" max="9733" width="15.7109375" style="1392" customWidth="1"/>
    <col min="9734" max="9735" width="1.28515625" style="1392" customWidth="1"/>
    <col min="9736" max="9736" width="15.7109375" style="1392" customWidth="1"/>
    <col min="9737" max="9737" width="1.28515625" style="1392" customWidth="1"/>
    <col min="9738" max="9984" width="9.140625" style="1392"/>
    <col min="9985" max="9985" width="2.7109375" style="1392" customWidth="1"/>
    <col min="9986" max="9986" width="54.7109375" style="1392" customWidth="1"/>
    <col min="9987" max="9987" width="2.7109375" style="1392" customWidth="1"/>
    <col min="9988" max="9988" width="1.28515625" style="1392" customWidth="1"/>
    <col min="9989" max="9989" width="15.7109375" style="1392" customWidth="1"/>
    <col min="9990" max="9991" width="1.28515625" style="1392" customWidth="1"/>
    <col min="9992" max="9992" width="15.7109375" style="1392" customWidth="1"/>
    <col min="9993" max="9993" width="1.28515625" style="1392" customWidth="1"/>
    <col min="9994" max="10240" width="9.140625" style="1392"/>
    <col min="10241" max="10241" width="2.7109375" style="1392" customWidth="1"/>
    <col min="10242" max="10242" width="54.7109375" style="1392" customWidth="1"/>
    <col min="10243" max="10243" width="2.7109375" style="1392" customWidth="1"/>
    <col min="10244" max="10244" width="1.28515625" style="1392" customWidth="1"/>
    <col min="10245" max="10245" width="15.7109375" style="1392" customWidth="1"/>
    <col min="10246" max="10247" width="1.28515625" style="1392" customWidth="1"/>
    <col min="10248" max="10248" width="15.7109375" style="1392" customWidth="1"/>
    <col min="10249" max="10249" width="1.28515625" style="1392" customWidth="1"/>
    <col min="10250" max="10496" width="9.140625" style="1392"/>
    <col min="10497" max="10497" width="2.7109375" style="1392" customWidth="1"/>
    <col min="10498" max="10498" width="54.7109375" style="1392" customWidth="1"/>
    <col min="10499" max="10499" width="2.7109375" style="1392" customWidth="1"/>
    <col min="10500" max="10500" width="1.28515625" style="1392" customWidth="1"/>
    <col min="10501" max="10501" width="15.7109375" style="1392" customWidth="1"/>
    <col min="10502" max="10503" width="1.28515625" style="1392" customWidth="1"/>
    <col min="10504" max="10504" width="15.7109375" style="1392" customWidth="1"/>
    <col min="10505" max="10505" width="1.28515625" style="1392" customWidth="1"/>
    <col min="10506" max="10752" width="9.140625" style="1392"/>
    <col min="10753" max="10753" width="2.7109375" style="1392" customWidth="1"/>
    <col min="10754" max="10754" width="54.7109375" style="1392" customWidth="1"/>
    <col min="10755" max="10755" width="2.7109375" style="1392" customWidth="1"/>
    <col min="10756" max="10756" width="1.28515625" style="1392" customWidth="1"/>
    <col min="10757" max="10757" width="15.7109375" style="1392" customWidth="1"/>
    <col min="10758" max="10759" width="1.28515625" style="1392" customWidth="1"/>
    <col min="10760" max="10760" width="15.7109375" style="1392" customWidth="1"/>
    <col min="10761" max="10761" width="1.28515625" style="1392" customWidth="1"/>
    <col min="10762" max="11008" width="9.140625" style="1392"/>
    <col min="11009" max="11009" width="2.7109375" style="1392" customWidth="1"/>
    <col min="11010" max="11010" width="54.7109375" style="1392" customWidth="1"/>
    <col min="11011" max="11011" width="2.7109375" style="1392" customWidth="1"/>
    <col min="11012" max="11012" width="1.28515625" style="1392" customWidth="1"/>
    <col min="11013" max="11013" width="15.7109375" style="1392" customWidth="1"/>
    <col min="11014" max="11015" width="1.28515625" style="1392" customWidth="1"/>
    <col min="11016" max="11016" width="15.7109375" style="1392" customWidth="1"/>
    <col min="11017" max="11017" width="1.28515625" style="1392" customWidth="1"/>
    <col min="11018" max="11264" width="9.140625" style="1392"/>
    <col min="11265" max="11265" width="2.7109375" style="1392" customWidth="1"/>
    <col min="11266" max="11266" width="54.7109375" style="1392" customWidth="1"/>
    <col min="11267" max="11267" width="2.7109375" style="1392" customWidth="1"/>
    <col min="11268" max="11268" width="1.28515625" style="1392" customWidth="1"/>
    <col min="11269" max="11269" width="15.7109375" style="1392" customWidth="1"/>
    <col min="11270" max="11271" width="1.28515625" style="1392" customWidth="1"/>
    <col min="11272" max="11272" width="15.7109375" style="1392" customWidth="1"/>
    <col min="11273" max="11273" width="1.28515625" style="1392" customWidth="1"/>
    <col min="11274" max="11520" width="9.140625" style="1392"/>
    <col min="11521" max="11521" width="2.7109375" style="1392" customWidth="1"/>
    <col min="11522" max="11522" width="54.7109375" style="1392" customWidth="1"/>
    <col min="11523" max="11523" width="2.7109375" style="1392" customWidth="1"/>
    <col min="11524" max="11524" width="1.28515625" style="1392" customWidth="1"/>
    <col min="11525" max="11525" width="15.7109375" style="1392" customWidth="1"/>
    <col min="11526" max="11527" width="1.28515625" style="1392" customWidth="1"/>
    <col min="11528" max="11528" width="15.7109375" style="1392" customWidth="1"/>
    <col min="11529" max="11529" width="1.28515625" style="1392" customWidth="1"/>
    <col min="11530" max="11776" width="9.140625" style="1392"/>
    <col min="11777" max="11777" width="2.7109375" style="1392" customWidth="1"/>
    <col min="11778" max="11778" width="54.7109375" style="1392" customWidth="1"/>
    <col min="11779" max="11779" width="2.7109375" style="1392" customWidth="1"/>
    <col min="11780" max="11780" width="1.28515625" style="1392" customWidth="1"/>
    <col min="11781" max="11781" width="15.7109375" style="1392" customWidth="1"/>
    <col min="11782" max="11783" width="1.28515625" style="1392" customWidth="1"/>
    <col min="11784" max="11784" width="15.7109375" style="1392" customWidth="1"/>
    <col min="11785" max="11785" width="1.28515625" style="1392" customWidth="1"/>
    <col min="11786" max="12032" width="9.140625" style="1392"/>
    <col min="12033" max="12033" width="2.7109375" style="1392" customWidth="1"/>
    <col min="12034" max="12034" width="54.7109375" style="1392" customWidth="1"/>
    <col min="12035" max="12035" width="2.7109375" style="1392" customWidth="1"/>
    <col min="12036" max="12036" width="1.28515625" style="1392" customWidth="1"/>
    <col min="12037" max="12037" width="15.7109375" style="1392" customWidth="1"/>
    <col min="12038" max="12039" width="1.28515625" style="1392" customWidth="1"/>
    <col min="12040" max="12040" width="15.7109375" style="1392" customWidth="1"/>
    <col min="12041" max="12041" width="1.28515625" style="1392" customWidth="1"/>
    <col min="12042" max="12288" width="9.140625" style="1392"/>
    <col min="12289" max="12289" width="2.7109375" style="1392" customWidth="1"/>
    <col min="12290" max="12290" width="54.7109375" style="1392" customWidth="1"/>
    <col min="12291" max="12291" width="2.7109375" style="1392" customWidth="1"/>
    <col min="12292" max="12292" width="1.28515625" style="1392" customWidth="1"/>
    <col min="12293" max="12293" width="15.7109375" style="1392" customWidth="1"/>
    <col min="12294" max="12295" width="1.28515625" style="1392" customWidth="1"/>
    <col min="12296" max="12296" width="15.7109375" style="1392" customWidth="1"/>
    <col min="12297" max="12297" width="1.28515625" style="1392" customWidth="1"/>
    <col min="12298" max="12544" width="9.140625" style="1392"/>
    <col min="12545" max="12545" width="2.7109375" style="1392" customWidth="1"/>
    <col min="12546" max="12546" width="54.7109375" style="1392" customWidth="1"/>
    <col min="12547" max="12547" width="2.7109375" style="1392" customWidth="1"/>
    <col min="12548" max="12548" width="1.28515625" style="1392" customWidth="1"/>
    <col min="12549" max="12549" width="15.7109375" style="1392" customWidth="1"/>
    <col min="12550" max="12551" width="1.28515625" style="1392" customWidth="1"/>
    <col min="12552" max="12552" width="15.7109375" style="1392" customWidth="1"/>
    <col min="12553" max="12553" width="1.28515625" style="1392" customWidth="1"/>
    <col min="12554" max="12800" width="9.140625" style="1392"/>
    <col min="12801" max="12801" width="2.7109375" style="1392" customWidth="1"/>
    <col min="12802" max="12802" width="54.7109375" style="1392" customWidth="1"/>
    <col min="12803" max="12803" width="2.7109375" style="1392" customWidth="1"/>
    <col min="12804" max="12804" width="1.28515625" style="1392" customWidth="1"/>
    <col min="12805" max="12805" width="15.7109375" style="1392" customWidth="1"/>
    <col min="12806" max="12807" width="1.28515625" style="1392" customWidth="1"/>
    <col min="12808" max="12808" width="15.7109375" style="1392" customWidth="1"/>
    <col min="12809" max="12809" width="1.28515625" style="1392" customWidth="1"/>
    <col min="12810" max="13056" width="9.140625" style="1392"/>
    <col min="13057" max="13057" width="2.7109375" style="1392" customWidth="1"/>
    <col min="13058" max="13058" width="54.7109375" style="1392" customWidth="1"/>
    <col min="13059" max="13059" width="2.7109375" style="1392" customWidth="1"/>
    <col min="13060" max="13060" width="1.28515625" style="1392" customWidth="1"/>
    <col min="13061" max="13061" width="15.7109375" style="1392" customWidth="1"/>
    <col min="13062" max="13063" width="1.28515625" style="1392" customWidth="1"/>
    <col min="13064" max="13064" width="15.7109375" style="1392" customWidth="1"/>
    <col min="13065" max="13065" width="1.28515625" style="1392" customWidth="1"/>
    <col min="13066" max="13312" width="9.140625" style="1392"/>
    <col min="13313" max="13313" width="2.7109375" style="1392" customWidth="1"/>
    <col min="13314" max="13314" width="54.7109375" style="1392" customWidth="1"/>
    <col min="13315" max="13315" width="2.7109375" style="1392" customWidth="1"/>
    <col min="13316" max="13316" width="1.28515625" style="1392" customWidth="1"/>
    <col min="13317" max="13317" width="15.7109375" style="1392" customWidth="1"/>
    <col min="13318" max="13319" width="1.28515625" style="1392" customWidth="1"/>
    <col min="13320" max="13320" width="15.7109375" style="1392" customWidth="1"/>
    <col min="13321" max="13321" width="1.28515625" style="1392" customWidth="1"/>
    <col min="13322" max="13568" width="9.140625" style="1392"/>
    <col min="13569" max="13569" width="2.7109375" style="1392" customWidth="1"/>
    <col min="13570" max="13570" width="54.7109375" style="1392" customWidth="1"/>
    <col min="13571" max="13571" width="2.7109375" style="1392" customWidth="1"/>
    <col min="13572" max="13572" width="1.28515625" style="1392" customWidth="1"/>
    <col min="13573" max="13573" width="15.7109375" style="1392" customWidth="1"/>
    <col min="13574" max="13575" width="1.28515625" style="1392" customWidth="1"/>
    <col min="13576" max="13576" width="15.7109375" style="1392" customWidth="1"/>
    <col min="13577" max="13577" width="1.28515625" style="1392" customWidth="1"/>
    <col min="13578" max="13824" width="9.140625" style="1392"/>
    <col min="13825" max="13825" width="2.7109375" style="1392" customWidth="1"/>
    <col min="13826" max="13826" width="54.7109375" style="1392" customWidth="1"/>
    <col min="13827" max="13827" width="2.7109375" style="1392" customWidth="1"/>
    <col min="13828" max="13828" width="1.28515625" style="1392" customWidth="1"/>
    <col min="13829" max="13829" width="15.7109375" style="1392" customWidth="1"/>
    <col min="13830" max="13831" width="1.28515625" style="1392" customWidth="1"/>
    <col min="13832" max="13832" width="15.7109375" style="1392" customWidth="1"/>
    <col min="13833" max="13833" width="1.28515625" style="1392" customWidth="1"/>
    <col min="13834" max="14080" width="9.140625" style="1392"/>
    <col min="14081" max="14081" width="2.7109375" style="1392" customWidth="1"/>
    <col min="14082" max="14082" width="54.7109375" style="1392" customWidth="1"/>
    <col min="14083" max="14083" width="2.7109375" style="1392" customWidth="1"/>
    <col min="14084" max="14084" width="1.28515625" style="1392" customWidth="1"/>
    <col min="14085" max="14085" width="15.7109375" style="1392" customWidth="1"/>
    <col min="14086" max="14087" width="1.28515625" style="1392" customWidth="1"/>
    <col min="14088" max="14088" width="15.7109375" style="1392" customWidth="1"/>
    <col min="14089" max="14089" width="1.28515625" style="1392" customWidth="1"/>
    <col min="14090" max="14336" width="9.140625" style="1392"/>
    <col min="14337" max="14337" width="2.7109375" style="1392" customWidth="1"/>
    <col min="14338" max="14338" width="54.7109375" style="1392" customWidth="1"/>
    <col min="14339" max="14339" width="2.7109375" style="1392" customWidth="1"/>
    <col min="14340" max="14340" width="1.28515625" style="1392" customWidth="1"/>
    <col min="14341" max="14341" width="15.7109375" style="1392" customWidth="1"/>
    <col min="14342" max="14343" width="1.28515625" style="1392" customWidth="1"/>
    <col min="14344" max="14344" width="15.7109375" style="1392" customWidth="1"/>
    <col min="14345" max="14345" width="1.28515625" style="1392" customWidth="1"/>
    <col min="14346" max="14592" width="9.140625" style="1392"/>
    <col min="14593" max="14593" width="2.7109375" style="1392" customWidth="1"/>
    <col min="14594" max="14594" width="54.7109375" style="1392" customWidth="1"/>
    <col min="14595" max="14595" width="2.7109375" style="1392" customWidth="1"/>
    <col min="14596" max="14596" width="1.28515625" style="1392" customWidth="1"/>
    <col min="14597" max="14597" width="15.7109375" style="1392" customWidth="1"/>
    <col min="14598" max="14599" width="1.28515625" style="1392" customWidth="1"/>
    <col min="14600" max="14600" width="15.7109375" style="1392" customWidth="1"/>
    <col min="14601" max="14601" width="1.28515625" style="1392" customWidth="1"/>
    <col min="14602" max="14848" width="9.140625" style="1392"/>
    <col min="14849" max="14849" width="2.7109375" style="1392" customWidth="1"/>
    <col min="14850" max="14850" width="54.7109375" style="1392" customWidth="1"/>
    <col min="14851" max="14851" width="2.7109375" style="1392" customWidth="1"/>
    <col min="14852" max="14852" width="1.28515625" style="1392" customWidth="1"/>
    <col min="14853" max="14853" width="15.7109375" style="1392" customWidth="1"/>
    <col min="14854" max="14855" width="1.28515625" style="1392" customWidth="1"/>
    <col min="14856" max="14856" width="15.7109375" style="1392" customWidth="1"/>
    <col min="14857" max="14857" width="1.28515625" style="1392" customWidth="1"/>
    <col min="14858" max="15104" width="9.140625" style="1392"/>
    <col min="15105" max="15105" width="2.7109375" style="1392" customWidth="1"/>
    <col min="15106" max="15106" width="54.7109375" style="1392" customWidth="1"/>
    <col min="15107" max="15107" width="2.7109375" style="1392" customWidth="1"/>
    <col min="15108" max="15108" width="1.28515625" style="1392" customWidth="1"/>
    <col min="15109" max="15109" width="15.7109375" style="1392" customWidth="1"/>
    <col min="15110" max="15111" width="1.28515625" style="1392" customWidth="1"/>
    <col min="15112" max="15112" width="15.7109375" style="1392" customWidth="1"/>
    <col min="15113" max="15113" width="1.28515625" style="1392" customWidth="1"/>
    <col min="15114" max="15360" width="9.140625" style="1392"/>
    <col min="15361" max="15361" width="2.7109375" style="1392" customWidth="1"/>
    <col min="15362" max="15362" width="54.7109375" style="1392" customWidth="1"/>
    <col min="15363" max="15363" width="2.7109375" style="1392" customWidth="1"/>
    <col min="15364" max="15364" width="1.28515625" style="1392" customWidth="1"/>
    <col min="15365" max="15365" width="15.7109375" style="1392" customWidth="1"/>
    <col min="15366" max="15367" width="1.28515625" style="1392" customWidth="1"/>
    <col min="15368" max="15368" width="15.7109375" style="1392" customWidth="1"/>
    <col min="15369" max="15369" width="1.28515625" style="1392" customWidth="1"/>
    <col min="15370" max="15616" width="9.140625" style="1392"/>
    <col min="15617" max="15617" width="2.7109375" style="1392" customWidth="1"/>
    <col min="15618" max="15618" width="54.7109375" style="1392" customWidth="1"/>
    <col min="15619" max="15619" width="2.7109375" style="1392" customWidth="1"/>
    <col min="15620" max="15620" width="1.28515625" style="1392" customWidth="1"/>
    <col min="15621" max="15621" width="15.7109375" style="1392" customWidth="1"/>
    <col min="15622" max="15623" width="1.28515625" style="1392" customWidth="1"/>
    <col min="15624" max="15624" width="15.7109375" style="1392" customWidth="1"/>
    <col min="15625" max="15625" width="1.28515625" style="1392" customWidth="1"/>
    <col min="15626" max="15872" width="9.140625" style="1392"/>
    <col min="15873" max="15873" width="2.7109375" style="1392" customWidth="1"/>
    <col min="15874" max="15874" width="54.7109375" style="1392" customWidth="1"/>
    <col min="15875" max="15875" width="2.7109375" style="1392" customWidth="1"/>
    <col min="15876" max="15876" width="1.28515625" style="1392" customWidth="1"/>
    <col min="15877" max="15877" width="15.7109375" style="1392" customWidth="1"/>
    <col min="15878" max="15879" width="1.28515625" style="1392" customWidth="1"/>
    <col min="15880" max="15880" width="15.7109375" style="1392" customWidth="1"/>
    <col min="15881" max="15881" width="1.28515625" style="1392" customWidth="1"/>
    <col min="15882" max="16128" width="9.140625" style="1392"/>
    <col min="16129" max="16129" width="2.7109375" style="1392" customWidth="1"/>
    <col min="16130" max="16130" width="54.7109375" style="1392" customWidth="1"/>
    <col min="16131" max="16131" width="2.7109375" style="1392" customWidth="1"/>
    <col min="16132" max="16132" width="1.28515625" style="1392" customWidth="1"/>
    <col min="16133" max="16133" width="15.7109375" style="1392" customWidth="1"/>
    <col min="16134" max="16135" width="1.28515625" style="1392" customWidth="1"/>
    <col min="16136" max="16136" width="15.7109375" style="1392" customWidth="1"/>
    <col min="16137" max="16137" width="1.28515625" style="1392" customWidth="1"/>
    <col min="16138" max="16384" width="9.140625" style="1392"/>
  </cols>
  <sheetData>
    <row r="1" spans="1:9" ht="7.5" customHeight="1" x14ac:dyDescent="0.2"/>
    <row r="2" spans="1:9" ht="6.75" customHeight="1" x14ac:dyDescent="0.2"/>
    <row r="3" spans="1:9" ht="12.75" customHeight="1" x14ac:dyDescent="0.2">
      <c r="B3" s="2953" t="s">
        <v>3004</v>
      </c>
      <c r="C3" s="2995"/>
      <c r="D3" s="2995"/>
      <c r="E3" s="2995"/>
      <c r="F3" s="2995"/>
      <c r="G3" s="2995"/>
      <c r="H3" s="2995"/>
    </row>
    <row r="4" spans="1:9" ht="12.75" customHeight="1" x14ac:dyDescent="0.2">
      <c r="B4" s="2877" t="s">
        <v>314</v>
      </c>
      <c r="C4" s="2877"/>
      <c r="D4" s="2877"/>
      <c r="E4" s="2877"/>
      <c r="F4" s="2877"/>
      <c r="G4" s="2877"/>
      <c r="H4" s="2877"/>
    </row>
    <row r="5" spans="1:9" ht="12.75" customHeight="1" x14ac:dyDescent="0.2">
      <c r="B5" s="2881" t="s">
        <v>1175</v>
      </c>
      <c r="C5" s="2881"/>
      <c r="D5" s="2881"/>
      <c r="E5" s="2881"/>
      <c r="F5" s="2881"/>
      <c r="G5" s="2881"/>
      <c r="H5" s="2881"/>
    </row>
    <row r="6" spans="1:9" ht="14.45" customHeight="1" x14ac:dyDescent="0.2">
      <c r="B6" s="2086" t="s">
        <v>3669</v>
      </c>
      <c r="C6" s="2261"/>
      <c r="D6" s="2260"/>
      <c r="E6" s="2259"/>
      <c r="F6" s="2258"/>
      <c r="G6" s="60"/>
      <c r="H6" s="2257"/>
    </row>
    <row r="7" spans="1:9" ht="12.75" customHeight="1" thickBot="1" x14ac:dyDescent="0.25">
      <c r="B7" s="2242"/>
      <c r="C7" s="1182"/>
      <c r="D7" s="240"/>
      <c r="E7" s="240" t="s">
        <v>1174</v>
      </c>
      <c r="F7" s="1183"/>
      <c r="G7" s="1184"/>
      <c r="H7" s="1184" t="s">
        <v>1087</v>
      </c>
      <c r="I7" s="14"/>
    </row>
    <row r="8" spans="1:9" ht="6.75" customHeight="1" x14ac:dyDescent="0.2">
      <c r="B8" s="2116"/>
      <c r="C8" s="1185"/>
      <c r="D8" s="1355"/>
      <c r="E8" s="1186"/>
      <c r="F8" s="1186"/>
      <c r="G8" s="60"/>
      <c r="H8" s="398"/>
    </row>
    <row r="9" spans="1:9" s="1190" customFormat="1" ht="14.25" customHeight="1" x14ac:dyDescent="0.2">
      <c r="A9" s="1187"/>
      <c r="B9" s="40" t="s">
        <v>877</v>
      </c>
      <c r="C9" s="1188"/>
      <c r="D9" s="1187"/>
      <c r="E9" s="1189"/>
      <c r="F9" s="1189"/>
      <c r="H9" s="1189"/>
    </row>
    <row r="10" spans="1:9" ht="5.25" customHeight="1" x14ac:dyDescent="0.2"/>
    <row r="11" spans="1:9" ht="15" customHeight="1" x14ac:dyDescent="0.2">
      <c r="B11" s="4" t="s">
        <v>714</v>
      </c>
    </row>
    <row r="12" spans="1:9" s="2086" customFormat="1" ht="13.15" customHeight="1" x14ac:dyDescent="0.2">
      <c r="A12" s="2087"/>
      <c r="B12" s="108" t="s">
        <v>1290</v>
      </c>
      <c r="C12" s="1191"/>
      <c r="D12" s="178"/>
      <c r="E12" s="179"/>
      <c r="F12" s="179"/>
      <c r="G12" s="1192"/>
      <c r="H12" s="1473"/>
    </row>
    <row r="13" spans="1:9" s="2086" customFormat="1" ht="13.15" customHeight="1" x14ac:dyDescent="0.2">
      <c r="A13" s="2087"/>
      <c r="B13" s="108" t="s">
        <v>1202</v>
      </c>
      <c r="C13" s="1191"/>
      <c r="D13" s="178"/>
      <c r="E13" s="179"/>
      <c r="F13" s="179"/>
      <c r="G13" s="1192"/>
      <c r="H13" s="1473"/>
    </row>
    <row r="14" spans="1:9" s="2086" customFormat="1" ht="12.75" customHeight="1" x14ac:dyDescent="0.2">
      <c r="A14" s="2087"/>
      <c r="B14" s="1193" t="s">
        <v>193</v>
      </c>
      <c r="C14" s="1194"/>
      <c r="D14" s="157"/>
      <c r="E14" s="2250"/>
      <c r="F14" s="2250"/>
      <c r="G14" s="1192"/>
      <c r="H14" s="1473"/>
    </row>
    <row r="15" spans="1:9" s="2086" customFormat="1" ht="12.75" customHeight="1" x14ac:dyDescent="0.2">
      <c r="A15" s="2087"/>
      <c r="B15" s="1196" t="s">
        <v>1203</v>
      </c>
      <c r="C15" s="1197"/>
      <c r="D15" s="207"/>
      <c r="E15" s="1475"/>
      <c r="F15" s="1475"/>
      <c r="G15" s="1192"/>
      <c r="H15" s="1475"/>
    </row>
    <row r="16" spans="1:9" s="2086" customFormat="1" ht="12.75" customHeight="1" x14ac:dyDescent="0.2">
      <c r="A16" s="2087"/>
      <c r="B16" s="1198" t="s">
        <v>1204</v>
      </c>
      <c r="C16" s="1197">
        <f>'S23-1  Excédent accumulé-L'!C53+1</f>
        <v>34</v>
      </c>
      <c r="D16" s="1199" t="s">
        <v>820</v>
      </c>
      <c r="E16" s="2118">
        <v>6600</v>
      </c>
      <c r="F16" s="2249" t="s">
        <v>821</v>
      </c>
      <c r="G16" s="1199" t="s">
        <v>820</v>
      </c>
      <c r="H16" s="1475"/>
      <c r="I16" s="2249" t="s">
        <v>821</v>
      </c>
    </row>
    <row r="17" spans="1:10" s="2086" customFormat="1" ht="12.75" customHeight="1" x14ac:dyDescent="0.2">
      <c r="A17" s="2087"/>
      <c r="B17" s="1198" t="s">
        <v>1205</v>
      </c>
      <c r="C17" s="1197">
        <f>C16+1</f>
        <v>35</v>
      </c>
      <c r="D17" s="1199" t="s">
        <v>820</v>
      </c>
      <c r="E17" s="2118">
        <v>6601</v>
      </c>
      <c r="F17" s="2249" t="s">
        <v>821</v>
      </c>
      <c r="G17" s="1199" t="s">
        <v>820</v>
      </c>
      <c r="H17" s="1475"/>
      <c r="I17" s="2249" t="s">
        <v>821</v>
      </c>
    </row>
    <row r="18" spans="1:10" s="2086" customFormat="1" ht="12.75" customHeight="1" x14ac:dyDescent="0.2">
      <c r="A18" s="2087"/>
      <c r="B18" s="1196" t="s">
        <v>1206</v>
      </c>
      <c r="C18" s="1197"/>
      <c r="D18" s="2109"/>
      <c r="E18" s="2161"/>
      <c r="F18" s="1475"/>
      <c r="G18" s="1192"/>
      <c r="H18" s="1475"/>
    </row>
    <row r="19" spans="1:10" s="2086" customFormat="1" ht="12.75" customHeight="1" x14ac:dyDescent="0.2">
      <c r="A19" s="2087"/>
      <c r="B19" s="1198" t="s">
        <v>1204</v>
      </c>
      <c r="C19" s="1197"/>
      <c r="D19" s="435"/>
      <c r="E19" s="2161"/>
      <c r="F19" s="1201"/>
      <c r="G19" s="435"/>
      <c r="H19" s="1475"/>
    </row>
    <row r="20" spans="1:10" s="2086" customFormat="1" ht="12.75" customHeight="1" x14ac:dyDescent="0.2">
      <c r="A20" s="2087"/>
      <c r="B20" s="1202" t="s">
        <v>1207</v>
      </c>
      <c r="C20" s="1197">
        <f>C17+1</f>
        <v>36</v>
      </c>
      <c r="D20" s="1199" t="s">
        <v>820</v>
      </c>
      <c r="E20" s="2118" t="s">
        <v>3027</v>
      </c>
      <c r="F20" s="2249" t="s">
        <v>821</v>
      </c>
      <c r="G20" s="1199" t="s">
        <v>820</v>
      </c>
      <c r="H20" s="1475"/>
      <c r="I20" s="2249" t="s">
        <v>821</v>
      </c>
    </row>
    <row r="21" spans="1:10" s="2086" customFormat="1" ht="12.75" customHeight="1" x14ac:dyDescent="0.2">
      <c r="A21" s="2087"/>
      <c r="B21" s="1202" t="s">
        <v>504</v>
      </c>
      <c r="C21" s="1197">
        <f t="shared" ref="C21:C26" si="0">C20+1</f>
        <v>37</v>
      </c>
      <c r="D21" s="1199" t="s">
        <v>820</v>
      </c>
      <c r="E21" s="2118" t="s">
        <v>3026</v>
      </c>
      <c r="F21" s="2249" t="s">
        <v>821</v>
      </c>
      <c r="G21" s="1199" t="s">
        <v>820</v>
      </c>
      <c r="H21" s="1475"/>
      <c r="I21" s="2249" t="s">
        <v>821</v>
      </c>
    </row>
    <row r="22" spans="1:10" s="2086" customFormat="1" ht="12.75" customHeight="1" x14ac:dyDescent="0.2">
      <c r="A22" s="2087"/>
      <c r="B22" s="1198" t="s">
        <v>1205</v>
      </c>
      <c r="C22" s="1197">
        <f t="shared" si="0"/>
        <v>38</v>
      </c>
      <c r="D22" s="1199" t="s">
        <v>820</v>
      </c>
      <c r="E22" s="2118">
        <v>6602</v>
      </c>
      <c r="F22" s="2249" t="s">
        <v>821</v>
      </c>
      <c r="G22" s="1199" t="s">
        <v>820</v>
      </c>
      <c r="H22" s="1475"/>
      <c r="I22" s="2249" t="s">
        <v>821</v>
      </c>
    </row>
    <row r="23" spans="1:10" s="2086" customFormat="1" ht="12.75" customHeight="1" x14ac:dyDescent="0.2">
      <c r="A23" s="2087"/>
      <c r="B23" s="1344"/>
      <c r="C23" s="1336">
        <f t="shared" si="0"/>
        <v>39</v>
      </c>
      <c r="D23" s="1337" t="s">
        <v>820</v>
      </c>
      <c r="E23" s="2256" t="s">
        <v>3025</v>
      </c>
      <c r="F23" s="2255" t="s">
        <v>821</v>
      </c>
      <c r="G23" s="1337" t="s">
        <v>820</v>
      </c>
      <c r="H23" s="912"/>
      <c r="I23" s="2255" t="s">
        <v>821</v>
      </c>
    </row>
    <row r="24" spans="1:10" s="2086" customFormat="1" ht="12.75" customHeight="1" x14ac:dyDescent="0.2">
      <c r="A24" s="2087"/>
      <c r="B24" s="1193" t="s">
        <v>1059</v>
      </c>
      <c r="C24" s="1197">
        <f t="shared" si="0"/>
        <v>40</v>
      </c>
      <c r="D24" s="1208" t="s">
        <v>820</v>
      </c>
      <c r="E24" s="2118">
        <v>6603</v>
      </c>
      <c r="F24" s="2249" t="s">
        <v>821</v>
      </c>
      <c r="G24" s="1208" t="s">
        <v>820</v>
      </c>
      <c r="H24" s="1473"/>
      <c r="I24" s="2249" t="s">
        <v>821</v>
      </c>
    </row>
    <row r="25" spans="1:10" s="2086" customFormat="1" ht="12.75" customHeight="1" x14ac:dyDescent="0.2">
      <c r="A25" s="2087"/>
      <c r="B25" s="1193" t="s">
        <v>1091</v>
      </c>
      <c r="C25" s="1197">
        <f t="shared" si="0"/>
        <v>41</v>
      </c>
      <c r="D25" s="1199" t="s">
        <v>820</v>
      </c>
      <c r="E25" s="2158" t="s">
        <v>3024</v>
      </c>
      <c r="F25" s="2249" t="s">
        <v>821</v>
      </c>
      <c r="G25" s="1199" t="s">
        <v>820</v>
      </c>
      <c r="H25" s="1475"/>
      <c r="I25" s="2249" t="s">
        <v>821</v>
      </c>
    </row>
    <row r="26" spans="1:10" s="1190" customFormat="1" ht="12.75" customHeight="1" x14ac:dyDescent="0.2">
      <c r="A26" s="1187"/>
      <c r="B26" s="1193" t="s">
        <v>778</v>
      </c>
      <c r="C26" s="1197">
        <f t="shared" si="0"/>
        <v>42</v>
      </c>
      <c r="D26" s="1199" t="s">
        <v>820</v>
      </c>
      <c r="E26" s="2158" t="s">
        <v>3023</v>
      </c>
      <c r="F26" s="2249" t="s">
        <v>821</v>
      </c>
      <c r="G26" s="1199" t="s">
        <v>820</v>
      </c>
      <c r="H26" s="1475"/>
      <c r="I26" s="2249" t="s">
        <v>821</v>
      </c>
      <c r="J26" s="2086"/>
    </row>
    <row r="27" spans="1:10" s="2086" customFormat="1" ht="12.75" customHeight="1" x14ac:dyDescent="0.2">
      <c r="A27" s="2087"/>
      <c r="B27" s="1206" t="s">
        <v>502</v>
      </c>
      <c r="C27" s="1197"/>
      <c r="D27" s="2109"/>
      <c r="E27" s="2158"/>
      <c r="F27" s="1475"/>
      <c r="G27" s="1192"/>
      <c r="H27" s="1475"/>
    </row>
    <row r="28" spans="1:10" s="2086" customFormat="1" ht="12.75" customHeight="1" x14ac:dyDescent="0.2">
      <c r="A28" s="2087"/>
      <c r="B28" s="1207" t="s">
        <v>868</v>
      </c>
      <c r="C28" s="1197">
        <f>C26+1</f>
        <v>43</v>
      </c>
      <c r="D28" s="1199" t="s">
        <v>820</v>
      </c>
      <c r="E28" s="2118">
        <v>6604</v>
      </c>
      <c r="F28" s="2249" t="s">
        <v>821</v>
      </c>
      <c r="G28" s="1199" t="s">
        <v>820</v>
      </c>
      <c r="H28" s="1475"/>
      <c r="I28" s="2249" t="s">
        <v>821</v>
      </c>
    </row>
    <row r="29" spans="1:10" s="2086" customFormat="1" ht="12.75" customHeight="1" x14ac:dyDescent="0.2">
      <c r="A29" s="2087"/>
      <c r="B29" s="1196" t="s">
        <v>868</v>
      </c>
      <c r="C29" s="1197">
        <f>C28+1</f>
        <v>44</v>
      </c>
      <c r="D29" s="1208" t="s">
        <v>820</v>
      </c>
      <c r="E29" s="2122">
        <v>6605</v>
      </c>
      <c r="F29" s="2249" t="s">
        <v>821</v>
      </c>
      <c r="G29" s="1208" t="s">
        <v>820</v>
      </c>
      <c r="H29" s="1473"/>
      <c r="I29" s="2249" t="s">
        <v>821</v>
      </c>
    </row>
    <row r="30" spans="1:10" s="2086" customFormat="1" ht="12.75" customHeight="1" x14ac:dyDescent="0.2">
      <c r="A30" s="2087"/>
      <c r="B30" s="426"/>
      <c r="C30" s="1203">
        <f>C29+1</f>
        <v>45</v>
      </c>
      <c r="D30" s="1204" t="s">
        <v>820</v>
      </c>
      <c r="E30" s="2253" t="s">
        <v>3022</v>
      </c>
      <c r="F30" s="2252" t="s">
        <v>821</v>
      </c>
      <c r="G30" s="1204" t="s">
        <v>820</v>
      </c>
      <c r="H30" s="428"/>
      <c r="I30" s="2252" t="s">
        <v>821</v>
      </c>
    </row>
    <row r="31" spans="1:10" s="2086" customFormat="1" ht="12.75" customHeight="1" x14ac:dyDescent="0.2">
      <c r="A31" s="2087"/>
      <c r="B31" s="2096" t="s">
        <v>1208</v>
      </c>
      <c r="C31" s="1197"/>
      <c r="D31" s="1208"/>
      <c r="E31" s="2144"/>
      <c r="F31" s="2249"/>
      <c r="G31" s="1208"/>
      <c r="H31" s="1473"/>
      <c r="I31" s="2249"/>
    </row>
    <row r="32" spans="1:10" s="2086" customFormat="1" ht="12.75" customHeight="1" x14ac:dyDescent="0.2">
      <c r="A32" s="2087"/>
      <c r="B32" s="1193" t="s">
        <v>990</v>
      </c>
      <c r="C32" s="1197"/>
      <c r="D32" s="1208"/>
      <c r="E32" s="2144"/>
      <c r="F32" s="2249"/>
      <c r="G32" s="1208"/>
      <c r="H32" s="1473"/>
      <c r="I32" s="2249"/>
    </row>
    <row r="33" spans="1:10" s="2086" customFormat="1" ht="12.75" customHeight="1" x14ac:dyDescent="0.2">
      <c r="A33" s="2087"/>
      <c r="B33" s="1209" t="s">
        <v>825</v>
      </c>
      <c r="C33" s="1210">
        <f>C30+1</f>
        <v>46</v>
      </c>
      <c r="D33" s="1208" t="s">
        <v>820</v>
      </c>
      <c r="E33" s="2122">
        <v>6597</v>
      </c>
      <c r="F33" s="2249" t="s">
        <v>821</v>
      </c>
      <c r="G33" s="1208" t="s">
        <v>820</v>
      </c>
      <c r="H33" s="1473"/>
      <c r="I33" s="2249" t="s">
        <v>821</v>
      </c>
    </row>
    <row r="34" spans="1:10" s="2086" customFormat="1" ht="12.75" customHeight="1" x14ac:dyDescent="0.2">
      <c r="A34" s="2087"/>
      <c r="B34" s="1209" t="s">
        <v>1126</v>
      </c>
      <c r="C34" s="1210">
        <f>C33+1</f>
        <v>47</v>
      </c>
      <c r="D34" s="1208" t="s">
        <v>820</v>
      </c>
      <c r="E34" s="2122">
        <v>6598</v>
      </c>
      <c r="F34" s="2249" t="s">
        <v>821</v>
      </c>
      <c r="G34" s="1208" t="s">
        <v>820</v>
      </c>
      <c r="H34" s="1473"/>
      <c r="I34" s="2249" t="s">
        <v>821</v>
      </c>
    </row>
    <row r="35" spans="1:10" s="2086" customFormat="1" ht="12.75" customHeight="1" x14ac:dyDescent="0.2">
      <c r="A35" s="2087"/>
      <c r="B35" s="1211" t="s">
        <v>1307</v>
      </c>
      <c r="C35" s="1212"/>
      <c r="D35" s="1208"/>
      <c r="E35" s="2144"/>
      <c r="F35" s="2249"/>
      <c r="G35" s="1208"/>
      <c r="H35" s="1473"/>
      <c r="I35" s="2249"/>
    </row>
    <row r="36" spans="1:10" s="2086" customFormat="1" ht="12.75" customHeight="1" x14ac:dyDescent="0.2">
      <c r="A36" s="2087"/>
      <c r="B36" s="1209" t="s">
        <v>1209</v>
      </c>
      <c r="C36" s="1213">
        <f>C34+1</f>
        <v>48</v>
      </c>
      <c r="D36" s="1199" t="s">
        <v>820</v>
      </c>
      <c r="E36" s="2158" t="s">
        <v>3021</v>
      </c>
      <c r="F36" s="2249" t="s">
        <v>821</v>
      </c>
      <c r="G36" s="1199" t="s">
        <v>820</v>
      </c>
      <c r="H36" s="1475"/>
      <c r="I36" s="2249" t="s">
        <v>821</v>
      </c>
    </row>
    <row r="37" spans="1:10" s="2086" customFormat="1" ht="12.75" customHeight="1" x14ac:dyDescent="0.2">
      <c r="A37" s="2087"/>
      <c r="B37" s="1209" t="s">
        <v>1210</v>
      </c>
      <c r="C37" s="1213">
        <f>C36+1</f>
        <v>49</v>
      </c>
      <c r="D37" s="1199" t="s">
        <v>820</v>
      </c>
      <c r="E37" s="2158" t="s">
        <v>3020</v>
      </c>
      <c r="F37" s="2249" t="s">
        <v>821</v>
      </c>
      <c r="G37" s="1199" t="s">
        <v>820</v>
      </c>
      <c r="H37" s="1475"/>
      <c r="I37" s="2249" t="s">
        <v>821</v>
      </c>
    </row>
    <row r="38" spans="1:10" s="2086" customFormat="1" ht="12.75" customHeight="1" x14ac:dyDescent="0.2">
      <c r="A38" s="2087"/>
      <c r="B38" s="1211" t="s">
        <v>1308</v>
      </c>
      <c r="C38" s="1210">
        <f>C37+1</f>
        <v>50</v>
      </c>
      <c r="D38" s="1199" t="s">
        <v>820</v>
      </c>
      <c r="E38" s="2158" t="s">
        <v>3019</v>
      </c>
      <c r="F38" s="2249" t="s">
        <v>821</v>
      </c>
      <c r="G38" s="1199" t="s">
        <v>820</v>
      </c>
      <c r="H38" s="1475"/>
      <c r="I38" s="2249" t="s">
        <v>821</v>
      </c>
    </row>
    <row r="39" spans="1:10" s="2086" customFormat="1" ht="12.75" customHeight="1" x14ac:dyDescent="0.2">
      <c r="A39" s="2087"/>
      <c r="B39" s="1214" t="s">
        <v>504</v>
      </c>
      <c r="C39" s="1215"/>
      <c r="D39" s="1199"/>
      <c r="E39" s="2158"/>
      <c r="F39" s="2249"/>
      <c r="G39" s="1199"/>
      <c r="H39" s="1475"/>
      <c r="I39" s="2249"/>
    </row>
    <row r="40" spans="1:10" s="2086" customFormat="1" ht="12.75" customHeight="1" x14ac:dyDescent="0.2">
      <c r="A40" s="2087"/>
      <c r="B40" s="1216" t="s">
        <v>868</v>
      </c>
      <c r="C40" s="1210">
        <f>C38+1</f>
        <v>51</v>
      </c>
      <c r="D40" s="1208" t="s">
        <v>820</v>
      </c>
      <c r="E40" s="2144" t="s">
        <v>3018</v>
      </c>
      <c r="F40" s="2249" t="s">
        <v>821</v>
      </c>
      <c r="G40" s="1208" t="s">
        <v>820</v>
      </c>
      <c r="H40" s="1473"/>
      <c r="I40" s="2249" t="s">
        <v>821</v>
      </c>
      <c r="J40" s="108"/>
    </row>
    <row r="41" spans="1:10" s="2086" customFormat="1" ht="12.75" customHeight="1" x14ac:dyDescent="0.2">
      <c r="A41" s="2087"/>
      <c r="B41" s="1217" t="s">
        <v>868</v>
      </c>
      <c r="C41" s="1218">
        <f>C40+1</f>
        <v>52</v>
      </c>
      <c r="D41" s="1219" t="s">
        <v>820</v>
      </c>
      <c r="E41" s="2248" t="s">
        <v>3017</v>
      </c>
      <c r="F41" s="2247" t="s">
        <v>821</v>
      </c>
      <c r="G41" s="1219" t="s">
        <v>820</v>
      </c>
      <c r="H41" s="2132"/>
      <c r="I41" s="2247" t="s">
        <v>821</v>
      </c>
    </row>
    <row r="42" spans="1:10" s="2086" customFormat="1" ht="12.75" customHeight="1" x14ac:dyDescent="0.2">
      <c r="A42" s="2087"/>
      <c r="B42" s="426"/>
      <c r="C42" s="1221">
        <f>C41+1</f>
        <v>53</v>
      </c>
      <c r="D42" s="1219" t="s">
        <v>820</v>
      </c>
      <c r="E42" s="2248" t="s">
        <v>3016</v>
      </c>
      <c r="F42" s="2247" t="s">
        <v>821</v>
      </c>
      <c r="G42" s="1219" t="s">
        <v>820</v>
      </c>
      <c r="H42" s="2132"/>
      <c r="I42" s="2247" t="s">
        <v>821</v>
      </c>
    </row>
    <row r="43" spans="1:10" s="2086" customFormat="1" ht="15" customHeight="1" x14ac:dyDescent="0.2">
      <c r="A43" s="2087"/>
      <c r="B43" s="2096" t="s">
        <v>584</v>
      </c>
      <c r="C43" s="1197"/>
      <c r="D43" s="1208"/>
      <c r="E43" s="2254"/>
      <c r="F43" s="2249"/>
      <c r="G43" s="1208"/>
      <c r="H43" s="187"/>
      <c r="I43" s="2249"/>
    </row>
    <row r="44" spans="1:10" s="2086" customFormat="1" ht="12.75" customHeight="1" x14ac:dyDescent="0.2">
      <c r="A44" s="2087"/>
      <c r="B44" s="1193" t="s">
        <v>1211</v>
      </c>
      <c r="C44" s="1197">
        <f>C42+1</f>
        <v>54</v>
      </c>
      <c r="D44" s="1208" t="s">
        <v>820</v>
      </c>
      <c r="E44" s="2158" t="s">
        <v>3015</v>
      </c>
      <c r="F44" s="2249" t="s">
        <v>821</v>
      </c>
      <c r="G44" s="1208" t="s">
        <v>820</v>
      </c>
      <c r="H44" s="187"/>
      <c r="I44" s="2249" t="s">
        <v>821</v>
      </c>
    </row>
    <row r="45" spans="1:10" s="2086" customFormat="1" ht="12.75" customHeight="1" x14ac:dyDescent="0.2">
      <c r="A45" s="2087"/>
      <c r="B45" s="1193" t="s">
        <v>1212</v>
      </c>
      <c r="C45" s="1197">
        <f>C44+1</f>
        <v>55</v>
      </c>
      <c r="D45" s="1208" t="s">
        <v>820</v>
      </c>
      <c r="E45" s="2144" t="s">
        <v>3014</v>
      </c>
      <c r="F45" s="2249" t="s">
        <v>821</v>
      </c>
      <c r="G45" s="1208" t="s">
        <v>820</v>
      </c>
      <c r="H45" s="187"/>
      <c r="I45" s="2249" t="s">
        <v>821</v>
      </c>
    </row>
    <row r="46" spans="1:10" s="2086" customFormat="1" ht="12.75" customHeight="1" x14ac:dyDescent="0.2">
      <c r="A46" s="2087"/>
      <c r="B46" s="1193" t="s">
        <v>1213</v>
      </c>
      <c r="C46" s="1197">
        <f>C45+1</f>
        <v>56</v>
      </c>
      <c r="D46" s="1208" t="s">
        <v>820</v>
      </c>
      <c r="E46" s="2144" t="s">
        <v>3013</v>
      </c>
      <c r="F46" s="2249" t="s">
        <v>821</v>
      </c>
      <c r="G46" s="1208" t="s">
        <v>820</v>
      </c>
      <c r="H46" s="187"/>
      <c r="I46" s="2249" t="s">
        <v>821</v>
      </c>
    </row>
    <row r="47" spans="1:10" s="2086" customFormat="1" ht="12.75" customHeight="1" x14ac:dyDescent="0.2">
      <c r="A47" s="2087"/>
      <c r="B47" s="1193" t="s">
        <v>504</v>
      </c>
      <c r="C47" s="1197"/>
      <c r="D47" s="1208"/>
      <c r="E47" s="2144"/>
      <c r="F47" s="2249"/>
      <c r="G47" s="1208"/>
      <c r="H47" s="187"/>
      <c r="I47" s="2249"/>
    </row>
    <row r="48" spans="1:10" s="2086" customFormat="1" ht="12.75" customHeight="1" x14ac:dyDescent="0.2">
      <c r="A48" s="2087"/>
      <c r="B48" s="1196" t="s">
        <v>868</v>
      </c>
      <c r="C48" s="1197">
        <f>C46+1</f>
        <v>57</v>
      </c>
      <c r="D48" s="1208" t="s">
        <v>820</v>
      </c>
      <c r="E48" s="2144" t="s">
        <v>3012</v>
      </c>
      <c r="F48" s="2249" t="s">
        <v>821</v>
      </c>
      <c r="G48" s="1208" t="s">
        <v>820</v>
      </c>
      <c r="H48" s="187"/>
      <c r="I48" s="2249" t="s">
        <v>821</v>
      </c>
    </row>
    <row r="49" spans="1:9" s="2086" customFormat="1" ht="12.75" customHeight="1" x14ac:dyDescent="0.2">
      <c r="A49" s="2087"/>
      <c r="B49" s="1196" t="s">
        <v>868</v>
      </c>
      <c r="C49" s="1197">
        <f>C48+1</f>
        <v>58</v>
      </c>
      <c r="D49" s="1219" t="s">
        <v>820</v>
      </c>
      <c r="E49" s="2144" t="s">
        <v>3011</v>
      </c>
      <c r="F49" s="2247" t="s">
        <v>821</v>
      </c>
      <c r="G49" s="1219" t="s">
        <v>820</v>
      </c>
      <c r="H49" s="187"/>
      <c r="I49" s="2249" t="s">
        <v>821</v>
      </c>
    </row>
    <row r="50" spans="1:9" s="2086" customFormat="1" ht="15" customHeight="1" x14ac:dyDescent="0.2">
      <c r="A50" s="2087"/>
      <c r="B50" s="426"/>
      <c r="C50" s="1203">
        <f>C49+1</f>
        <v>59</v>
      </c>
      <c r="D50" s="1204" t="s">
        <v>820</v>
      </c>
      <c r="E50" s="2253" t="s">
        <v>3010</v>
      </c>
      <c r="F50" s="1204" t="s">
        <v>821</v>
      </c>
      <c r="G50" s="1204" t="s">
        <v>820</v>
      </c>
      <c r="H50" s="458"/>
      <c r="I50" s="2252" t="s">
        <v>821</v>
      </c>
    </row>
    <row r="51" spans="1:9" s="2086" customFormat="1" ht="5.25" customHeight="1" x14ac:dyDescent="0.2">
      <c r="A51" s="2087"/>
      <c r="B51" s="2096"/>
      <c r="C51" s="1197"/>
      <c r="D51" s="1208"/>
      <c r="E51" s="2144"/>
      <c r="F51" s="2249"/>
      <c r="G51" s="1208"/>
      <c r="H51" s="187"/>
      <c r="I51" s="2249"/>
    </row>
    <row r="52" spans="1:9" s="2086" customFormat="1" ht="12.75" customHeight="1" x14ac:dyDescent="0.2">
      <c r="A52" s="2087"/>
      <c r="B52" s="108" t="s">
        <v>3009</v>
      </c>
      <c r="C52" s="1197"/>
      <c r="D52" s="228"/>
      <c r="E52" s="2251"/>
      <c r="F52" s="2250"/>
      <c r="G52" s="1192"/>
      <c r="H52" s="1473"/>
      <c r="I52" s="108"/>
    </row>
    <row r="53" spans="1:9" s="2086" customFormat="1" ht="12.75" customHeight="1" x14ac:dyDescent="0.2">
      <c r="A53" s="2087"/>
      <c r="B53" s="1193" t="s">
        <v>1215</v>
      </c>
      <c r="C53" s="1197">
        <f>C50+1</f>
        <v>60</v>
      </c>
      <c r="D53" s="1208"/>
      <c r="E53" s="1929">
        <v>8862</v>
      </c>
      <c r="F53" s="2249"/>
      <c r="G53" s="1208"/>
      <c r="H53" s="187"/>
      <c r="I53" s="2249"/>
    </row>
    <row r="54" spans="1:9" s="2086" customFormat="1" ht="12.75" customHeight="1" x14ac:dyDescent="0.2">
      <c r="A54" s="2087"/>
      <c r="B54" s="1193" t="s">
        <v>1216</v>
      </c>
      <c r="C54" s="1197">
        <f>C53+1</f>
        <v>61</v>
      </c>
      <c r="D54" s="1208"/>
      <c r="E54" s="2144" t="s">
        <v>3008</v>
      </c>
      <c r="F54" s="2249"/>
      <c r="G54" s="1208"/>
      <c r="H54" s="187"/>
      <c r="I54" s="2249"/>
    </row>
    <row r="55" spans="1:9" s="2086" customFormat="1" ht="12.75" customHeight="1" x14ac:dyDescent="0.2">
      <c r="A55" s="2087"/>
      <c r="B55" s="1193" t="s">
        <v>2788</v>
      </c>
      <c r="C55" s="1197">
        <f>C54+1</f>
        <v>62</v>
      </c>
      <c r="D55" s="1208"/>
      <c r="E55" s="2144" t="s">
        <v>3007</v>
      </c>
      <c r="F55" s="2249"/>
      <c r="G55" s="1208"/>
      <c r="H55" s="187"/>
      <c r="I55" s="2249"/>
    </row>
    <row r="56" spans="1:9" s="2086" customFormat="1" ht="12.75" customHeight="1" x14ac:dyDescent="0.2">
      <c r="A56" s="2087"/>
      <c r="B56" s="1193" t="s">
        <v>504</v>
      </c>
      <c r="D56" s="1208"/>
      <c r="E56" s="1995"/>
      <c r="F56" s="2249"/>
      <c r="G56" s="1208"/>
      <c r="H56" s="187"/>
      <c r="I56" s="2249"/>
    </row>
    <row r="57" spans="1:9" s="2086" customFormat="1" ht="12.75" customHeight="1" x14ac:dyDescent="0.2">
      <c r="A57" s="2087"/>
      <c r="B57" s="1329" t="s">
        <v>868</v>
      </c>
      <c r="C57" s="1221">
        <f>C55+1</f>
        <v>63</v>
      </c>
      <c r="D57" s="1219"/>
      <c r="E57" s="2248" t="s">
        <v>3006</v>
      </c>
      <c r="F57" s="2247"/>
      <c r="G57" s="1219"/>
      <c r="H57" s="356"/>
      <c r="I57" s="2247"/>
    </row>
    <row r="58" spans="1:9" s="2086" customFormat="1" ht="12.75" customHeight="1" x14ac:dyDescent="0.2">
      <c r="A58" s="2087"/>
      <c r="B58" s="1329"/>
      <c r="C58" s="1221">
        <f>C57+1</f>
        <v>64</v>
      </c>
      <c r="D58" s="1219"/>
      <c r="E58" s="2248" t="s">
        <v>3005</v>
      </c>
      <c r="F58" s="2247"/>
      <c r="G58" s="1219"/>
      <c r="H58" s="356"/>
      <c r="I58" s="2247"/>
    </row>
    <row r="59" spans="1:9" s="2086" customFormat="1" ht="13.15" customHeight="1" thickBot="1" x14ac:dyDescent="0.25">
      <c r="B59" s="2127"/>
      <c r="C59" s="1326">
        <f>C58+1</f>
        <v>65</v>
      </c>
      <c r="D59" s="1327" t="s">
        <v>820</v>
      </c>
      <c r="E59" s="2246">
        <v>6606</v>
      </c>
      <c r="F59" s="2245" t="s">
        <v>821</v>
      </c>
      <c r="G59" s="1328" t="s">
        <v>820</v>
      </c>
      <c r="H59" s="188"/>
      <c r="I59" s="2245" t="s">
        <v>821</v>
      </c>
    </row>
    <row r="60" spans="1:9" s="2086" customFormat="1" ht="15" customHeight="1" x14ac:dyDescent="0.2">
      <c r="A60" s="2087"/>
      <c r="C60" s="2119"/>
      <c r="D60" s="2087"/>
      <c r="E60" s="1669"/>
      <c r="F60" s="249"/>
      <c r="H60" s="249"/>
    </row>
    <row r="61" spans="1:9" ht="15" customHeight="1" x14ac:dyDescent="0.2">
      <c r="B61" s="122"/>
    </row>
  </sheetData>
  <mergeCells count="3">
    <mergeCell ref="B3:H3"/>
    <mergeCell ref="B4:H4"/>
    <mergeCell ref="B5:H5"/>
  </mergeCells>
  <pageMargins left="0.39370078740157483" right="0.39370078740157483" top="0.59055118110236227" bottom="0.19685039370078741" header="0.59055118110236227" footer="0.39370078740157483"/>
  <pageSetup scale="96" orientation="portrait" r:id="rId1"/>
  <headerFooter alignWithMargins="0">
    <oddHeader>&amp;L&amp;9Organisme ________________________________________&amp;R&amp;9Code géographique ____________</oddHeader>
    <oddFooter>&amp;LS23-2-L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4"/>
  <dimension ref="A1:AA51"/>
  <sheetViews>
    <sheetView zoomScaleNormal="100" workbookViewId="0">
      <selection sqref="A1:A4"/>
    </sheetView>
  </sheetViews>
  <sheetFormatPr baseColWidth="10" defaultColWidth="11.42578125" defaultRowHeight="12.75" x14ac:dyDescent="0.2"/>
  <cols>
    <col min="1" max="1" width="2.140625" style="1" customWidth="1"/>
    <col min="2" max="2" width="46.85546875" style="137" customWidth="1"/>
    <col min="3" max="3" width="2.28515625" style="137" customWidth="1"/>
    <col min="4" max="4" width="1.28515625" style="137" customWidth="1"/>
    <col min="5" max="5" width="14.7109375" style="137" customWidth="1"/>
    <col min="6" max="8" width="1.28515625" style="137" customWidth="1"/>
    <col min="9" max="9" width="12.7109375" style="137" customWidth="1"/>
    <col min="10" max="11" width="1.140625" style="137" customWidth="1"/>
    <col min="12" max="12" width="12.7109375" style="137" customWidth="1"/>
    <col min="13" max="14" width="1.28515625" style="137" customWidth="1"/>
    <col min="15" max="15" width="12.7109375" style="143" customWidth="1"/>
    <col min="16" max="16" width="1.28515625" style="477" customWidth="1"/>
    <col min="17" max="17" width="9.7109375" style="137" bestFit="1" customWidth="1"/>
    <col min="18" max="18" width="1.28515625" style="477" customWidth="1"/>
    <col min="19" max="19" width="12.7109375" style="143" customWidth="1"/>
    <col min="20" max="20" width="1.140625" style="477" customWidth="1"/>
    <col min="21" max="21" width="1.7109375" style="242" customWidth="1"/>
    <col min="22" max="22" width="1.28515625" style="479" customWidth="1"/>
    <col min="23" max="23" width="12.7109375" style="892" customWidth="1"/>
    <col min="24" max="24" width="2" style="479" customWidth="1"/>
    <col min="25" max="16384" width="11.42578125" style="1"/>
  </cols>
  <sheetData>
    <row r="1" spans="1:24" ht="14.1" customHeight="1" x14ac:dyDescent="0.2">
      <c r="A1" s="2889" t="s">
        <v>1026</v>
      </c>
      <c r="P1" s="117"/>
      <c r="R1" s="117"/>
      <c r="T1" s="117"/>
      <c r="V1" s="108"/>
      <c r="X1" s="108"/>
    </row>
    <row r="2" spans="1:24" ht="12.6" customHeight="1" x14ac:dyDescent="0.2">
      <c r="A2" s="2890"/>
      <c r="B2" s="2881" t="s">
        <v>772</v>
      </c>
      <c r="C2" s="2881"/>
      <c r="D2" s="2881"/>
      <c r="E2" s="2881"/>
      <c r="F2" s="2881"/>
      <c r="G2" s="2881"/>
      <c r="H2" s="2881"/>
      <c r="I2" s="2881"/>
      <c r="J2" s="2881"/>
      <c r="K2" s="2881"/>
      <c r="L2" s="2881"/>
      <c r="M2" s="2881"/>
      <c r="N2" s="2881"/>
      <c r="O2" s="2881"/>
      <c r="P2" s="2881"/>
      <c r="Q2" s="2881"/>
      <c r="R2" s="2881"/>
      <c r="S2" s="2881"/>
      <c r="T2" s="2881"/>
      <c r="U2" s="121"/>
      <c r="V2" s="121"/>
      <c r="W2" s="121"/>
      <c r="X2" s="361"/>
    </row>
    <row r="3" spans="1:24" ht="12.6" customHeight="1" x14ac:dyDescent="0.2">
      <c r="A3" s="2890"/>
      <c r="B3" s="2877" t="s">
        <v>572</v>
      </c>
      <c r="C3" s="2877"/>
      <c r="D3" s="2877"/>
      <c r="E3" s="2877"/>
      <c r="F3" s="2877"/>
      <c r="G3" s="2877"/>
      <c r="H3" s="2877"/>
      <c r="I3" s="2877"/>
      <c r="J3" s="2877"/>
      <c r="K3" s="2877"/>
      <c r="L3" s="2877"/>
      <c r="M3" s="2877"/>
      <c r="N3" s="2877"/>
      <c r="O3" s="2877"/>
      <c r="P3" s="2877"/>
      <c r="Q3" s="2877"/>
      <c r="R3" s="2877"/>
      <c r="S3" s="2877"/>
      <c r="T3" s="2877"/>
      <c r="U3" s="121"/>
      <c r="V3" s="121"/>
      <c r="W3" s="121"/>
      <c r="X3" s="361"/>
    </row>
    <row r="4" spans="1:24" ht="12" customHeight="1" x14ac:dyDescent="0.2">
      <c r="A4" s="2885"/>
      <c r="B4" s="2877" t="s">
        <v>1171</v>
      </c>
      <c r="C4" s="2877"/>
      <c r="D4" s="2877"/>
      <c r="E4" s="2877"/>
      <c r="F4" s="2877"/>
      <c r="G4" s="2877"/>
      <c r="H4" s="2877"/>
      <c r="I4" s="2877"/>
      <c r="J4" s="2877"/>
      <c r="K4" s="2877"/>
      <c r="L4" s="2877"/>
      <c r="M4" s="2877"/>
      <c r="N4" s="2877"/>
      <c r="O4" s="2877"/>
      <c r="P4" s="2877"/>
      <c r="Q4" s="2877"/>
      <c r="R4" s="2877"/>
      <c r="S4" s="2877"/>
      <c r="T4" s="2877"/>
      <c r="U4" s="121"/>
      <c r="V4" s="121"/>
      <c r="W4" s="121"/>
      <c r="X4" s="361"/>
    </row>
    <row r="5" spans="1:24" ht="12" customHeight="1" x14ac:dyDescent="0.2">
      <c r="A5" s="42"/>
      <c r="B5" s="2882" t="s">
        <v>2899</v>
      </c>
      <c r="C5" s="2883"/>
      <c r="D5" s="2883"/>
      <c r="E5" s="2883"/>
      <c r="F5" s="2883"/>
      <c r="G5" s="1421"/>
      <c r="H5" s="230"/>
      <c r="I5" s="230"/>
      <c r="J5" s="230"/>
      <c r="K5" s="230"/>
      <c r="L5" s="230"/>
      <c r="M5" s="230"/>
      <c r="N5" s="230"/>
      <c r="O5" s="230"/>
      <c r="P5" s="1419"/>
      <c r="Q5" s="230"/>
      <c r="R5" s="1419"/>
      <c r="S5" s="230"/>
      <c r="T5" s="1419"/>
      <c r="U5" s="230"/>
      <c r="V5" s="361"/>
      <c r="W5" s="230"/>
      <c r="X5" s="361"/>
    </row>
    <row r="6" spans="1:24" s="117" customFormat="1" ht="12" customHeight="1" x14ac:dyDescent="0.2">
      <c r="A6" s="118"/>
      <c r="B6" s="118"/>
      <c r="C6" s="118"/>
      <c r="D6" s="941"/>
      <c r="E6" s="1546" t="s">
        <v>1082</v>
      </c>
      <c r="F6" s="461"/>
      <c r="G6" s="118"/>
      <c r="H6" s="461"/>
      <c r="I6" s="1408" t="s">
        <v>1172</v>
      </c>
      <c r="J6" s="118"/>
      <c r="K6" s="461"/>
      <c r="L6" s="2844" t="s">
        <v>1173</v>
      </c>
      <c r="M6" s="2887"/>
      <c r="N6" s="2887"/>
      <c r="O6" s="2887"/>
      <c r="P6" s="2887"/>
      <c r="Q6" s="2887"/>
      <c r="R6" s="2887"/>
      <c r="S6" s="2887"/>
      <c r="T6" s="461"/>
      <c r="U6" s="118"/>
      <c r="V6" s="118"/>
      <c r="W6" s="361"/>
      <c r="X6" s="118"/>
    </row>
    <row r="7" spans="1:24" s="117" customFormat="1" ht="12" customHeight="1" x14ac:dyDescent="0.2">
      <c r="A7" s="118"/>
      <c r="B7" s="118"/>
      <c r="C7" s="118"/>
      <c r="D7" s="118"/>
      <c r="E7" s="1419" t="s">
        <v>773</v>
      </c>
      <c r="F7" s="118"/>
      <c r="G7" s="118"/>
      <c r="H7" s="118"/>
      <c r="I7" s="1419" t="s">
        <v>773</v>
      </c>
      <c r="J7" s="118"/>
      <c r="K7" s="118"/>
      <c r="L7" s="1419" t="s">
        <v>773</v>
      </c>
      <c r="M7" s="118"/>
      <c r="N7" s="118"/>
      <c r="O7" s="1419" t="s">
        <v>144</v>
      </c>
      <c r="P7" s="1419"/>
      <c r="Q7" s="2888" t="s">
        <v>225</v>
      </c>
      <c r="R7" s="118"/>
      <c r="S7" s="410" t="s">
        <v>707</v>
      </c>
      <c r="T7" s="479"/>
      <c r="U7" s="108"/>
      <c r="V7" s="479"/>
      <c r="W7" s="135"/>
      <c r="X7" s="479"/>
    </row>
    <row r="8" spans="1:24" s="117" customFormat="1" ht="15" customHeight="1" x14ac:dyDescent="0.2">
      <c r="B8" s="411"/>
      <c r="C8" s="411"/>
      <c r="D8" s="411"/>
      <c r="E8" s="1419" t="s">
        <v>708</v>
      </c>
      <c r="F8" s="411"/>
      <c r="G8" s="411"/>
      <c r="H8" s="411"/>
      <c r="I8" s="1419" t="s">
        <v>708</v>
      </c>
      <c r="J8" s="411"/>
      <c r="K8" s="108"/>
      <c r="L8" s="1419" t="s">
        <v>708</v>
      </c>
      <c r="M8" s="1419"/>
      <c r="N8" s="118"/>
      <c r="O8" s="1419" t="s">
        <v>709</v>
      </c>
      <c r="P8" s="1419"/>
      <c r="Q8" s="2886"/>
      <c r="R8" s="862"/>
      <c r="S8" s="1422" t="s">
        <v>690</v>
      </c>
      <c r="T8" s="1419"/>
      <c r="U8" s="436"/>
      <c r="V8" s="436"/>
      <c r="W8" s="48"/>
      <c r="X8" s="361"/>
    </row>
    <row r="9" spans="1:24" s="117" customFormat="1" ht="15" customHeight="1" thickBot="1" x14ac:dyDescent="0.25">
      <c r="B9" s="412"/>
      <c r="C9" s="412"/>
      <c r="D9" s="412"/>
      <c r="E9" s="413"/>
      <c r="F9" s="412"/>
      <c r="G9" s="412"/>
      <c r="H9" s="412"/>
      <c r="I9" s="413"/>
      <c r="J9" s="412"/>
      <c r="K9" s="266"/>
      <c r="L9" s="413"/>
      <c r="M9" s="413"/>
      <c r="N9" s="414"/>
      <c r="O9" s="413"/>
      <c r="P9" s="413"/>
      <c r="Q9" s="1309"/>
      <c r="R9" s="860"/>
      <c r="S9" s="1424"/>
      <c r="T9" s="413"/>
      <c r="U9" s="436"/>
      <c r="V9" s="436"/>
      <c r="W9" s="1310"/>
      <c r="X9" s="1308"/>
    </row>
    <row r="10" spans="1:24" s="117" customFormat="1" ht="15" customHeight="1" x14ac:dyDescent="0.2">
      <c r="B10" s="411"/>
      <c r="C10" s="411"/>
      <c r="D10" s="411"/>
      <c r="E10" s="1351"/>
      <c r="F10" s="411"/>
      <c r="G10" s="411"/>
      <c r="H10" s="411"/>
      <c r="I10" s="1351"/>
      <c r="J10" s="411"/>
      <c r="K10" s="108"/>
      <c r="L10" s="1352"/>
      <c r="M10" s="1352"/>
      <c r="N10" s="1352"/>
      <c r="O10" s="1352"/>
      <c r="P10" s="1352"/>
      <c r="Q10" s="1352"/>
      <c r="R10" s="269"/>
      <c r="S10" s="1352"/>
      <c r="T10" s="1351"/>
      <c r="U10" s="436"/>
      <c r="V10" s="436"/>
      <c r="W10" s="1352"/>
      <c r="X10" s="1351"/>
    </row>
    <row r="11" spans="1:24" ht="14.25" customHeight="1" x14ac:dyDescent="0.2">
      <c r="A11" s="48"/>
      <c r="B11" s="489" t="s">
        <v>540</v>
      </c>
      <c r="C11" s="210">
        <v>1</v>
      </c>
      <c r="D11" s="489"/>
      <c r="E11" s="489"/>
      <c r="F11" s="489"/>
      <c r="G11" s="489"/>
      <c r="H11" s="533"/>
      <c r="I11" s="356">
        <f>'S8  Ex. fonct. par org.-G'!H12</f>
        <v>0</v>
      </c>
      <c r="J11" s="533"/>
      <c r="K11" s="533"/>
      <c r="L11" s="1906" t="s">
        <v>1454</v>
      </c>
      <c r="M11" s="1906"/>
      <c r="N11" s="1906"/>
      <c r="O11" s="1906" t="s">
        <v>1455</v>
      </c>
      <c r="P11" s="1940"/>
      <c r="Q11" s="1906" t="s">
        <v>1456</v>
      </c>
      <c r="R11" s="1906"/>
      <c r="S11" s="1906" t="s">
        <v>1457</v>
      </c>
      <c r="T11" s="362"/>
      <c r="U11" s="219"/>
      <c r="V11" s="361"/>
      <c r="W11" s="187"/>
      <c r="X11" s="361"/>
    </row>
    <row r="12" spans="1:24" ht="6.75" customHeight="1" x14ac:dyDescent="0.2">
      <c r="A12" s="48"/>
      <c r="B12" s="49"/>
      <c r="C12" s="140"/>
      <c r="D12" s="49"/>
      <c r="E12" s="49"/>
      <c r="F12" s="49"/>
      <c r="G12" s="49"/>
      <c r="H12" s="49"/>
      <c r="I12" s="101"/>
      <c r="J12" s="49"/>
      <c r="K12" s="111"/>
      <c r="L12" s="1892"/>
      <c r="M12" s="1892"/>
      <c r="N12" s="1891"/>
      <c r="O12" s="1892"/>
      <c r="P12" s="1892"/>
      <c r="Q12" s="1892"/>
      <c r="R12" s="1891"/>
      <c r="S12" s="1892"/>
      <c r="T12" s="864"/>
      <c r="U12" s="259"/>
      <c r="V12" s="865"/>
      <c r="W12" s="101"/>
      <c r="X12" s="864"/>
    </row>
    <row r="13" spans="1:24" ht="13.5" customHeight="1" x14ac:dyDescent="0.2">
      <c r="A13" s="48"/>
      <c r="B13" s="8" t="s">
        <v>188</v>
      </c>
      <c r="C13" s="140"/>
      <c r="D13" s="8"/>
      <c r="E13" s="8"/>
      <c r="F13" s="8"/>
      <c r="G13" s="8"/>
      <c r="H13" s="8"/>
      <c r="I13" s="187"/>
      <c r="J13" s="8"/>
      <c r="K13" s="111"/>
      <c r="L13" s="1918"/>
      <c r="M13" s="1892"/>
      <c r="N13" s="1891"/>
      <c r="O13" s="1918"/>
      <c r="P13" s="1892"/>
      <c r="Q13" s="1892"/>
      <c r="R13" s="1891"/>
      <c r="S13" s="1918"/>
      <c r="T13" s="864"/>
      <c r="U13" s="259"/>
      <c r="V13" s="865"/>
      <c r="W13" s="187"/>
      <c r="X13" s="864"/>
    </row>
    <row r="14" spans="1:24" ht="10.5" customHeight="1" x14ac:dyDescent="0.2">
      <c r="A14" s="48"/>
      <c r="B14" s="490" t="s">
        <v>510</v>
      </c>
      <c r="C14" s="140"/>
      <c r="D14" s="490"/>
      <c r="E14" s="490"/>
      <c r="F14" s="490"/>
      <c r="G14" s="490"/>
      <c r="H14" s="49"/>
      <c r="I14" s="101"/>
      <c r="J14" s="49"/>
      <c r="K14" s="111"/>
      <c r="L14" s="1892"/>
      <c r="M14" s="1892"/>
      <c r="N14" s="1891"/>
      <c r="O14" s="1892"/>
      <c r="P14" s="1892"/>
      <c r="Q14" s="1892"/>
      <c r="R14" s="1891"/>
      <c r="S14" s="1892"/>
      <c r="T14" s="864"/>
      <c r="U14" s="259"/>
      <c r="V14" s="865"/>
      <c r="W14" s="101"/>
      <c r="X14" s="864"/>
    </row>
    <row r="15" spans="1:24" ht="14.25" customHeight="1" x14ac:dyDescent="0.2">
      <c r="A15" s="329"/>
      <c r="B15" s="8" t="s">
        <v>511</v>
      </c>
      <c r="C15" s="140"/>
      <c r="D15" s="8"/>
      <c r="E15" s="8"/>
      <c r="F15" s="8"/>
      <c r="G15" s="8"/>
      <c r="H15" s="8"/>
      <c r="I15" s="187"/>
      <c r="J15" s="8"/>
      <c r="K15" s="471"/>
      <c r="L15" s="1918"/>
      <c r="M15" s="1892"/>
      <c r="N15" s="1896"/>
      <c r="O15" s="1918"/>
      <c r="P15" s="1897"/>
      <c r="Q15" s="1897"/>
      <c r="R15" s="1896"/>
      <c r="S15" s="1918"/>
      <c r="T15" s="864"/>
      <c r="U15" s="140"/>
      <c r="V15" s="862"/>
      <c r="W15" s="187"/>
      <c r="X15" s="864"/>
    </row>
    <row r="16" spans="1:24" ht="12.6" customHeight="1" x14ac:dyDescent="0.2">
      <c r="A16" s="329"/>
      <c r="B16" s="49" t="s">
        <v>282</v>
      </c>
      <c r="C16" s="140"/>
      <c r="D16" s="49"/>
      <c r="E16" s="49"/>
      <c r="F16" s="49"/>
      <c r="G16" s="49"/>
      <c r="H16" s="49"/>
      <c r="I16" s="101"/>
      <c r="J16" s="49"/>
      <c r="K16" s="471"/>
      <c r="L16" s="1892"/>
      <c r="M16" s="1892"/>
      <c r="N16" s="1896"/>
      <c r="O16" s="1892"/>
      <c r="P16" s="1897"/>
      <c r="Q16" s="1897"/>
      <c r="R16" s="1896"/>
      <c r="S16" s="1892"/>
      <c r="T16" s="864"/>
      <c r="U16" s="140"/>
      <c r="V16" s="862"/>
      <c r="W16" s="101"/>
      <c r="X16" s="864"/>
    </row>
    <row r="17" spans="1:24" ht="12.6" customHeight="1" x14ac:dyDescent="0.2">
      <c r="A17" s="329"/>
      <c r="B17" s="49" t="s">
        <v>32</v>
      </c>
      <c r="C17" s="140">
        <f>C11+1</f>
        <v>2</v>
      </c>
      <c r="D17" s="49" t="s">
        <v>820</v>
      </c>
      <c r="E17" s="49"/>
      <c r="F17" s="49" t="s">
        <v>821</v>
      </c>
      <c r="G17" s="49"/>
      <c r="H17" s="49" t="s">
        <v>820</v>
      </c>
      <c r="I17" s="101"/>
      <c r="J17" s="49" t="s">
        <v>821</v>
      </c>
      <c r="K17" s="471" t="s">
        <v>820</v>
      </c>
      <c r="L17" s="1891" t="s">
        <v>1458</v>
      </c>
      <c r="M17" s="1892" t="s">
        <v>821</v>
      </c>
      <c r="N17" s="1896" t="s">
        <v>820</v>
      </c>
      <c r="O17" s="1891" t="s">
        <v>1459</v>
      </c>
      <c r="P17" s="1892" t="s">
        <v>821</v>
      </c>
      <c r="Q17" s="1891" t="s">
        <v>1460</v>
      </c>
      <c r="R17" s="1896" t="s">
        <v>820</v>
      </c>
      <c r="S17" s="1891" t="s">
        <v>1461</v>
      </c>
      <c r="T17" s="864" t="s">
        <v>821</v>
      </c>
      <c r="U17" s="259"/>
      <c r="V17" s="865"/>
      <c r="W17" s="101"/>
      <c r="X17" s="864"/>
    </row>
    <row r="18" spans="1:24" ht="12" customHeight="1" x14ac:dyDescent="0.2">
      <c r="A18" s="329"/>
      <c r="B18" s="49" t="s">
        <v>543</v>
      </c>
      <c r="C18" s="140">
        <f t="shared" ref="C18:C25" si="0">C17+1</f>
        <v>3</v>
      </c>
      <c r="D18" s="49" t="s">
        <v>820</v>
      </c>
      <c r="E18" s="49"/>
      <c r="F18" s="49" t="s">
        <v>821</v>
      </c>
      <c r="G18" s="49"/>
      <c r="H18" s="49" t="s">
        <v>820</v>
      </c>
      <c r="I18" s="101"/>
      <c r="J18" s="49" t="s">
        <v>821</v>
      </c>
      <c r="K18" s="471" t="s">
        <v>820</v>
      </c>
      <c r="L18" s="1891" t="s">
        <v>1462</v>
      </c>
      <c r="M18" s="1892" t="s">
        <v>821</v>
      </c>
      <c r="N18" s="1896" t="s">
        <v>820</v>
      </c>
      <c r="O18" s="1891" t="s">
        <v>1463</v>
      </c>
      <c r="P18" s="1892" t="s">
        <v>821</v>
      </c>
      <c r="Q18" s="1891" t="s">
        <v>1464</v>
      </c>
      <c r="R18" s="1896" t="s">
        <v>820</v>
      </c>
      <c r="S18" s="1891" t="s">
        <v>1465</v>
      </c>
      <c r="T18" s="864" t="s">
        <v>821</v>
      </c>
      <c r="U18" s="259"/>
      <c r="V18" s="865"/>
      <c r="W18" s="101"/>
      <c r="X18" s="864"/>
    </row>
    <row r="19" spans="1:24" ht="12.6" customHeight="1" x14ac:dyDescent="0.2">
      <c r="A19" s="329"/>
      <c r="B19" s="49" t="s">
        <v>544</v>
      </c>
      <c r="C19" s="140">
        <f t="shared" si="0"/>
        <v>4</v>
      </c>
      <c r="D19" s="49" t="s">
        <v>820</v>
      </c>
      <c r="E19" s="49"/>
      <c r="F19" s="49" t="s">
        <v>821</v>
      </c>
      <c r="G19" s="49"/>
      <c r="H19" s="49" t="s">
        <v>820</v>
      </c>
      <c r="I19" s="101"/>
      <c r="J19" s="49" t="s">
        <v>821</v>
      </c>
      <c r="K19" s="471" t="s">
        <v>820</v>
      </c>
      <c r="L19" s="1891" t="s">
        <v>1466</v>
      </c>
      <c r="M19" s="1892" t="s">
        <v>821</v>
      </c>
      <c r="N19" s="1896" t="s">
        <v>820</v>
      </c>
      <c r="O19" s="1891" t="s">
        <v>1467</v>
      </c>
      <c r="P19" s="1892" t="s">
        <v>821</v>
      </c>
      <c r="Q19" s="1891" t="s">
        <v>1468</v>
      </c>
      <c r="R19" s="1896" t="s">
        <v>820</v>
      </c>
      <c r="S19" s="1891" t="s">
        <v>1469</v>
      </c>
      <c r="T19" s="864" t="s">
        <v>821</v>
      </c>
      <c r="U19" s="259"/>
      <c r="V19" s="865"/>
      <c r="W19" s="101"/>
      <c r="X19" s="864"/>
    </row>
    <row r="20" spans="1:24" ht="12.6" customHeight="1" x14ac:dyDescent="0.2">
      <c r="A20" s="329"/>
      <c r="B20" s="49" t="s">
        <v>545</v>
      </c>
      <c r="C20" s="140">
        <f t="shared" si="0"/>
        <v>5</v>
      </c>
      <c r="D20" s="49" t="s">
        <v>820</v>
      </c>
      <c r="E20" s="49"/>
      <c r="F20" s="49" t="s">
        <v>821</v>
      </c>
      <c r="G20" s="49"/>
      <c r="H20" s="49" t="s">
        <v>820</v>
      </c>
      <c r="I20" s="101"/>
      <c r="J20" s="49" t="s">
        <v>821</v>
      </c>
      <c r="K20" s="471" t="s">
        <v>820</v>
      </c>
      <c r="L20" s="1891" t="s">
        <v>1470</v>
      </c>
      <c r="M20" s="1892" t="s">
        <v>821</v>
      </c>
      <c r="N20" s="1896" t="s">
        <v>820</v>
      </c>
      <c r="O20" s="1891" t="s">
        <v>1471</v>
      </c>
      <c r="P20" s="1892" t="s">
        <v>821</v>
      </c>
      <c r="Q20" s="1891" t="s">
        <v>1472</v>
      </c>
      <c r="R20" s="1896" t="s">
        <v>820</v>
      </c>
      <c r="S20" s="1891" t="s">
        <v>1473</v>
      </c>
      <c r="T20" s="864" t="s">
        <v>821</v>
      </c>
      <c r="U20" s="259"/>
      <c r="V20" s="865"/>
      <c r="W20" s="101"/>
      <c r="X20" s="864"/>
    </row>
    <row r="21" spans="1:24" ht="12.6" customHeight="1" x14ac:dyDescent="0.2">
      <c r="A21" s="329"/>
      <c r="B21" s="49" t="s">
        <v>546</v>
      </c>
      <c r="C21" s="140">
        <f t="shared" si="0"/>
        <v>6</v>
      </c>
      <c r="D21" s="49" t="s">
        <v>820</v>
      </c>
      <c r="E21" s="49"/>
      <c r="F21" s="49" t="s">
        <v>821</v>
      </c>
      <c r="G21" s="49"/>
      <c r="H21" s="49" t="s">
        <v>820</v>
      </c>
      <c r="I21" s="101"/>
      <c r="J21" s="49" t="s">
        <v>821</v>
      </c>
      <c r="K21" s="471" t="s">
        <v>820</v>
      </c>
      <c r="L21" s="1891" t="s">
        <v>1474</v>
      </c>
      <c r="M21" s="1892" t="s">
        <v>821</v>
      </c>
      <c r="N21" s="1896" t="s">
        <v>820</v>
      </c>
      <c r="O21" s="1891" t="s">
        <v>1475</v>
      </c>
      <c r="P21" s="1892" t="s">
        <v>821</v>
      </c>
      <c r="Q21" s="1891" t="s">
        <v>1476</v>
      </c>
      <c r="R21" s="1896" t="s">
        <v>820</v>
      </c>
      <c r="S21" s="1891" t="s">
        <v>1477</v>
      </c>
      <c r="T21" s="864" t="s">
        <v>821</v>
      </c>
      <c r="U21" s="259"/>
      <c r="V21" s="865"/>
      <c r="W21" s="101"/>
      <c r="X21" s="864"/>
    </row>
    <row r="22" spans="1:24" ht="12.6" customHeight="1" x14ac:dyDescent="0.2">
      <c r="A22" s="329"/>
      <c r="B22" s="49" t="s">
        <v>547</v>
      </c>
      <c r="C22" s="140">
        <f t="shared" si="0"/>
        <v>7</v>
      </c>
      <c r="D22" s="49" t="s">
        <v>820</v>
      </c>
      <c r="E22" s="49"/>
      <c r="F22" s="49" t="s">
        <v>821</v>
      </c>
      <c r="G22" s="49"/>
      <c r="H22" s="49" t="s">
        <v>820</v>
      </c>
      <c r="I22" s="101"/>
      <c r="J22" s="49" t="s">
        <v>821</v>
      </c>
      <c r="K22" s="471" t="s">
        <v>820</v>
      </c>
      <c r="L22" s="1891" t="s">
        <v>1478</v>
      </c>
      <c r="M22" s="1892" t="s">
        <v>821</v>
      </c>
      <c r="N22" s="1896" t="s">
        <v>820</v>
      </c>
      <c r="O22" s="1891" t="s">
        <v>1479</v>
      </c>
      <c r="P22" s="1892" t="s">
        <v>821</v>
      </c>
      <c r="Q22" s="1891" t="s">
        <v>1480</v>
      </c>
      <c r="R22" s="1896" t="s">
        <v>820</v>
      </c>
      <c r="S22" s="1891" t="s">
        <v>1481</v>
      </c>
      <c r="T22" s="864" t="s">
        <v>821</v>
      </c>
      <c r="U22" s="259"/>
      <c r="V22" s="865"/>
      <c r="W22" s="101"/>
      <c r="X22" s="864"/>
    </row>
    <row r="23" spans="1:24" ht="12.6" customHeight="1" x14ac:dyDescent="0.2">
      <c r="A23" s="329"/>
      <c r="B23" s="49" t="s">
        <v>548</v>
      </c>
      <c r="C23" s="140">
        <f t="shared" si="0"/>
        <v>8</v>
      </c>
      <c r="D23" s="49" t="s">
        <v>820</v>
      </c>
      <c r="E23" s="49"/>
      <c r="F23" s="49" t="s">
        <v>821</v>
      </c>
      <c r="G23" s="49"/>
      <c r="H23" s="49" t="s">
        <v>820</v>
      </c>
      <c r="I23" s="101"/>
      <c r="J23" s="49" t="s">
        <v>821</v>
      </c>
      <c r="K23" s="471" t="s">
        <v>820</v>
      </c>
      <c r="L23" s="1891" t="s">
        <v>1482</v>
      </c>
      <c r="M23" s="1892" t="s">
        <v>821</v>
      </c>
      <c r="N23" s="1896" t="s">
        <v>820</v>
      </c>
      <c r="O23" s="1891" t="s">
        <v>1483</v>
      </c>
      <c r="P23" s="1892" t="s">
        <v>821</v>
      </c>
      <c r="Q23" s="1891" t="s">
        <v>1484</v>
      </c>
      <c r="R23" s="1896" t="s">
        <v>820</v>
      </c>
      <c r="S23" s="1891" t="s">
        <v>1485</v>
      </c>
      <c r="T23" s="864" t="s">
        <v>821</v>
      </c>
      <c r="U23" s="259"/>
      <c r="V23" s="865"/>
      <c r="W23" s="101"/>
      <c r="X23" s="864"/>
    </row>
    <row r="24" spans="1:24" ht="12.6" customHeight="1" x14ac:dyDescent="0.2">
      <c r="A24" s="329"/>
      <c r="B24" s="49" t="s">
        <v>549</v>
      </c>
      <c r="C24" s="140">
        <f t="shared" si="0"/>
        <v>9</v>
      </c>
      <c r="D24" s="49" t="s">
        <v>820</v>
      </c>
      <c r="E24" s="49"/>
      <c r="F24" s="49" t="s">
        <v>821</v>
      </c>
      <c r="G24" s="49"/>
      <c r="H24" s="49" t="s">
        <v>820</v>
      </c>
      <c r="I24" s="101"/>
      <c r="J24" s="49" t="s">
        <v>821</v>
      </c>
      <c r="K24" s="471" t="s">
        <v>820</v>
      </c>
      <c r="L24" s="1891" t="s">
        <v>1486</v>
      </c>
      <c r="M24" s="1892" t="s">
        <v>821</v>
      </c>
      <c r="N24" s="1896" t="s">
        <v>820</v>
      </c>
      <c r="O24" s="1891" t="s">
        <v>1487</v>
      </c>
      <c r="P24" s="1892" t="s">
        <v>821</v>
      </c>
      <c r="Q24" s="1906" t="s">
        <v>1488</v>
      </c>
      <c r="R24" s="1896" t="s">
        <v>820</v>
      </c>
      <c r="S24" s="1891" t="s">
        <v>1489</v>
      </c>
      <c r="T24" s="864" t="s">
        <v>821</v>
      </c>
      <c r="U24" s="259"/>
      <c r="V24" s="865"/>
      <c r="W24" s="101"/>
      <c r="X24" s="864"/>
    </row>
    <row r="25" spans="1:24" ht="12.6" customHeight="1" x14ac:dyDescent="0.2">
      <c r="A25" s="329"/>
      <c r="B25" s="491"/>
      <c r="C25" s="141">
        <f t="shared" si="0"/>
        <v>10</v>
      </c>
      <c r="D25" s="491" t="s">
        <v>820</v>
      </c>
      <c r="E25" s="491"/>
      <c r="F25" s="491" t="s">
        <v>821</v>
      </c>
      <c r="G25" s="491"/>
      <c r="H25" s="491" t="s">
        <v>820</v>
      </c>
      <c r="I25" s="182"/>
      <c r="J25" s="491" t="s">
        <v>821</v>
      </c>
      <c r="K25" s="868" t="s">
        <v>820</v>
      </c>
      <c r="L25" s="1899" t="s">
        <v>1490</v>
      </c>
      <c r="M25" s="1900" t="s">
        <v>821</v>
      </c>
      <c r="N25" s="1899" t="s">
        <v>820</v>
      </c>
      <c r="O25" s="1899" t="s">
        <v>1491</v>
      </c>
      <c r="P25" s="1900" t="s">
        <v>821</v>
      </c>
      <c r="Q25" s="1899" t="s">
        <v>1492</v>
      </c>
      <c r="R25" s="1899" t="s">
        <v>820</v>
      </c>
      <c r="S25" s="1899" t="s">
        <v>1493</v>
      </c>
      <c r="T25" s="866" t="s">
        <v>821</v>
      </c>
      <c r="U25" s="259"/>
      <c r="V25" s="865"/>
      <c r="W25" s="101"/>
      <c r="X25" s="864"/>
    </row>
    <row r="26" spans="1:24" ht="13.5" customHeight="1" x14ac:dyDescent="0.2">
      <c r="A26" s="791"/>
      <c r="B26" s="40" t="s">
        <v>945</v>
      </c>
      <c r="C26" s="140"/>
      <c r="D26" s="40"/>
      <c r="E26" s="40"/>
      <c r="F26" s="40"/>
      <c r="G26" s="40"/>
      <c r="H26" s="40"/>
      <c r="I26" s="187"/>
      <c r="J26" s="40"/>
      <c r="K26" s="111"/>
      <c r="L26" s="1918"/>
      <c r="M26" s="1892"/>
      <c r="N26" s="1891"/>
      <c r="O26" s="1918"/>
      <c r="P26" s="1892"/>
      <c r="Q26" s="1892"/>
      <c r="R26" s="1926"/>
      <c r="S26" s="1918"/>
      <c r="T26" s="447"/>
      <c r="U26" s="469"/>
      <c r="V26" s="451"/>
      <c r="W26" s="187"/>
      <c r="X26" s="869"/>
    </row>
    <row r="27" spans="1:24" ht="12.6" customHeight="1" x14ac:dyDescent="0.2">
      <c r="A27" s="223"/>
      <c r="B27" s="41" t="s">
        <v>282</v>
      </c>
      <c r="C27" s="144">
        <f>C25+1</f>
        <v>11</v>
      </c>
      <c r="D27" s="41" t="s">
        <v>820</v>
      </c>
      <c r="E27" s="41"/>
      <c r="F27" s="41" t="s">
        <v>821</v>
      </c>
      <c r="G27" s="41"/>
      <c r="H27" s="41" t="s">
        <v>820</v>
      </c>
      <c r="I27" s="100"/>
      <c r="J27" s="41" t="s">
        <v>821</v>
      </c>
      <c r="K27" s="218" t="s">
        <v>820</v>
      </c>
      <c r="L27" s="1906" t="s">
        <v>1494</v>
      </c>
      <c r="M27" s="1914" t="s">
        <v>821</v>
      </c>
      <c r="N27" s="1906" t="s">
        <v>820</v>
      </c>
      <c r="O27" s="1906" t="s">
        <v>1495</v>
      </c>
      <c r="P27" s="1914" t="s">
        <v>821</v>
      </c>
      <c r="Q27" s="1906" t="s">
        <v>1496</v>
      </c>
      <c r="R27" s="1917" t="s">
        <v>820</v>
      </c>
      <c r="S27" s="1906" t="s">
        <v>1497</v>
      </c>
      <c r="T27" s="871" t="s">
        <v>821</v>
      </c>
      <c r="U27" s="469"/>
      <c r="V27" s="451"/>
      <c r="W27" s="101"/>
      <c r="X27" s="869"/>
    </row>
    <row r="28" spans="1:24" ht="13.5" customHeight="1" x14ac:dyDescent="0.2">
      <c r="A28" s="791"/>
      <c r="B28" s="40" t="s">
        <v>1083</v>
      </c>
      <c r="C28" s="140"/>
      <c r="D28" s="40"/>
      <c r="E28" s="40"/>
      <c r="F28" s="40"/>
      <c r="G28" s="40"/>
      <c r="H28" s="40"/>
      <c r="I28" s="187"/>
      <c r="J28" s="40"/>
      <c r="K28" s="269"/>
      <c r="L28" s="1918"/>
      <c r="M28" s="1928"/>
      <c r="N28" s="1929"/>
      <c r="O28" s="1918"/>
      <c r="P28" s="1892"/>
      <c r="Q28" s="1892"/>
      <c r="R28" s="1926"/>
      <c r="S28" s="1918"/>
      <c r="T28" s="447"/>
      <c r="U28" s="469"/>
      <c r="V28" s="451"/>
      <c r="W28" s="187"/>
      <c r="X28" s="869"/>
    </row>
    <row r="29" spans="1:24" ht="12" customHeight="1" x14ac:dyDescent="0.2">
      <c r="A29" s="791"/>
      <c r="B29" s="40" t="s">
        <v>1042</v>
      </c>
      <c r="C29" s="140"/>
      <c r="D29" s="40"/>
      <c r="E29" s="40"/>
      <c r="F29" s="40"/>
      <c r="G29" s="40"/>
      <c r="H29" s="40"/>
      <c r="I29" s="187"/>
      <c r="J29" s="40"/>
      <c r="K29" s="269"/>
      <c r="L29" s="1918"/>
      <c r="M29" s="1928"/>
      <c r="N29" s="1929"/>
      <c r="O29" s="1918"/>
      <c r="P29" s="1892"/>
      <c r="Q29" s="1892"/>
      <c r="R29" s="1926"/>
      <c r="S29" s="1918"/>
      <c r="T29" s="447"/>
      <c r="U29" s="469"/>
      <c r="V29" s="451"/>
      <c r="W29" s="187"/>
      <c r="X29" s="869"/>
    </row>
    <row r="30" spans="1:24" ht="12.6" customHeight="1" x14ac:dyDescent="0.2">
      <c r="A30" s="223"/>
      <c r="B30" s="40" t="s">
        <v>1194</v>
      </c>
      <c r="C30" s="140"/>
      <c r="D30" s="40"/>
      <c r="E30" s="40"/>
      <c r="F30" s="40"/>
      <c r="G30" s="40"/>
      <c r="H30" s="40"/>
      <c r="I30" s="187"/>
      <c r="J30" s="40"/>
      <c r="K30" s="269"/>
      <c r="L30" s="1918"/>
      <c r="M30" s="1928"/>
      <c r="N30" s="1929"/>
      <c r="O30" s="1918"/>
      <c r="P30" s="1892"/>
      <c r="Q30" s="1892"/>
      <c r="R30" s="1926"/>
      <c r="S30" s="1918"/>
      <c r="T30" s="447"/>
      <c r="U30" s="469"/>
      <c r="V30" s="451"/>
      <c r="W30" s="187"/>
      <c r="X30" s="869"/>
    </row>
    <row r="31" spans="1:24" ht="12.6" customHeight="1" x14ac:dyDescent="0.2">
      <c r="A31" s="223"/>
      <c r="B31" s="260" t="s">
        <v>341</v>
      </c>
      <c r="C31" s="144">
        <f>C27+1</f>
        <v>12</v>
      </c>
      <c r="D31" s="260" t="s">
        <v>820</v>
      </c>
      <c r="E31" s="260"/>
      <c r="F31" s="260" t="s">
        <v>821</v>
      </c>
      <c r="G31" s="260"/>
      <c r="H31" s="260" t="s">
        <v>820</v>
      </c>
      <c r="I31" s="886"/>
      <c r="J31" s="260" t="s">
        <v>821</v>
      </c>
      <c r="K31" s="260" t="s">
        <v>820</v>
      </c>
      <c r="L31" s="1906" t="s">
        <v>1498</v>
      </c>
      <c r="M31" s="1940" t="s">
        <v>821</v>
      </c>
      <c r="N31" s="1940" t="s">
        <v>820</v>
      </c>
      <c r="O31" s="1906" t="s">
        <v>1499</v>
      </c>
      <c r="P31" s="1940" t="s">
        <v>821</v>
      </c>
      <c r="Q31" s="1906" t="s">
        <v>1500</v>
      </c>
      <c r="R31" s="1940" t="s">
        <v>820</v>
      </c>
      <c r="S31" s="1906" t="s">
        <v>1501</v>
      </c>
      <c r="T31" s="41" t="s">
        <v>821</v>
      </c>
      <c r="U31" s="469"/>
      <c r="V31" s="451"/>
      <c r="W31" s="101"/>
      <c r="X31" s="869"/>
    </row>
    <row r="32" spans="1:24" ht="13.5" customHeight="1" x14ac:dyDescent="0.2">
      <c r="A32" s="223"/>
      <c r="B32" s="4" t="s">
        <v>1043</v>
      </c>
      <c r="C32" s="140"/>
      <c r="D32" s="4"/>
      <c r="E32" s="4"/>
      <c r="F32" s="4"/>
      <c r="G32" s="4"/>
      <c r="H32" s="4"/>
      <c r="I32" s="867"/>
      <c r="J32" s="4"/>
      <c r="K32" s="1428"/>
      <c r="L32" s="1941"/>
      <c r="M32" s="1897"/>
      <c r="N32" s="1896"/>
      <c r="O32" s="1941"/>
      <c r="P32" s="1897"/>
      <c r="Q32" s="1896"/>
      <c r="R32" s="1923"/>
      <c r="S32" s="1941"/>
      <c r="T32" s="440"/>
      <c r="U32" s="469"/>
      <c r="V32" s="451"/>
      <c r="W32" s="187"/>
      <c r="X32" s="869"/>
    </row>
    <row r="33" spans="1:27" ht="12.6" customHeight="1" x14ac:dyDescent="0.2">
      <c r="A33" s="223"/>
      <c r="B33" s="260" t="s">
        <v>342</v>
      </c>
      <c r="C33" s="144">
        <f>C31+1</f>
        <v>13</v>
      </c>
      <c r="D33" s="260"/>
      <c r="E33" s="260"/>
      <c r="F33" s="260"/>
      <c r="G33" s="260"/>
      <c r="H33" s="260"/>
      <c r="I33" s="886"/>
      <c r="J33" s="260"/>
      <c r="K33" s="1430"/>
      <c r="L33" s="1906" t="s">
        <v>1502</v>
      </c>
      <c r="M33" s="1914"/>
      <c r="N33" s="1906"/>
      <c r="O33" s="1906" t="s">
        <v>1503</v>
      </c>
      <c r="P33" s="1914"/>
      <c r="Q33" s="1906" t="s">
        <v>1504</v>
      </c>
      <c r="R33" s="1917"/>
      <c r="S33" s="1906" t="s">
        <v>1505</v>
      </c>
      <c r="T33" s="872"/>
      <c r="U33" s="469"/>
      <c r="V33" s="451"/>
      <c r="W33" s="101"/>
      <c r="X33" s="869"/>
    </row>
    <row r="34" spans="1:27" ht="15" customHeight="1" x14ac:dyDescent="0.2">
      <c r="A34" s="223"/>
      <c r="B34" s="40" t="s">
        <v>808</v>
      </c>
      <c r="C34" s="140"/>
      <c r="D34" s="40"/>
      <c r="E34" s="40"/>
      <c r="F34" s="40"/>
      <c r="G34" s="40"/>
      <c r="H34" s="40"/>
      <c r="I34" s="187"/>
      <c r="J34" s="40"/>
      <c r="K34" s="269"/>
      <c r="L34" s="1918"/>
      <c r="M34" s="1892"/>
      <c r="N34" s="1891"/>
      <c r="O34" s="1918"/>
      <c r="P34" s="1892"/>
      <c r="Q34" s="1892"/>
      <c r="R34" s="1926"/>
      <c r="S34" s="1918"/>
      <c r="T34" s="447"/>
      <c r="U34" s="469"/>
      <c r="V34" s="451"/>
      <c r="W34" s="187"/>
      <c r="X34" s="869"/>
    </row>
    <row r="35" spans="1:27" ht="12.6" customHeight="1" x14ac:dyDescent="0.2">
      <c r="A35" s="223"/>
      <c r="B35" s="108" t="s">
        <v>343</v>
      </c>
      <c r="C35" s="140">
        <f>C33+1</f>
        <v>14</v>
      </c>
      <c r="D35" s="108"/>
      <c r="E35" s="108"/>
      <c r="F35" s="108"/>
      <c r="G35" s="108"/>
      <c r="H35" s="108"/>
      <c r="I35" s="1433"/>
      <c r="J35" s="108"/>
      <c r="K35" s="269"/>
      <c r="L35" s="1891" t="s">
        <v>1506</v>
      </c>
      <c r="M35" s="1892"/>
      <c r="N35" s="1891"/>
      <c r="O35" s="1891" t="s">
        <v>1507</v>
      </c>
      <c r="P35" s="1892"/>
      <c r="Q35" s="1891" t="s">
        <v>1508</v>
      </c>
      <c r="R35" s="1926"/>
      <c r="S35" s="1891" t="s">
        <v>1509</v>
      </c>
      <c r="T35" s="447"/>
      <c r="U35" s="469"/>
      <c r="V35" s="451"/>
      <c r="W35" s="101"/>
      <c r="X35" s="869"/>
    </row>
    <row r="36" spans="1:27" ht="12.6" customHeight="1" x14ac:dyDescent="0.2">
      <c r="A36" s="223"/>
      <c r="B36" s="108" t="s">
        <v>344</v>
      </c>
      <c r="C36" s="140"/>
      <c r="D36" s="108"/>
      <c r="E36" s="108"/>
      <c r="F36" s="108"/>
      <c r="G36" s="108"/>
      <c r="H36" s="108"/>
      <c r="I36" s="1433"/>
      <c r="J36" s="108"/>
      <c r="K36" s="269"/>
      <c r="L36" s="1891"/>
      <c r="M36" s="1892"/>
      <c r="N36" s="1891"/>
      <c r="O36" s="1891"/>
      <c r="P36" s="1892"/>
      <c r="Q36" s="1891"/>
      <c r="R36" s="1926"/>
      <c r="S36" s="1891"/>
      <c r="T36" s="447"/>
      <c r="U36" s="469"/>
      <c r="V36" s="451"/>
      <c r="W36" s="101"/>
      <c r="X36" s="869"/>
    </row>
    <row r="37" spans="1:27" ht="12.6" customHeight="1" x14ac:dyDescent="0.2">
      <c r="A37" s="223"/>
      <c r="B37" s="108" t="s">
        <v>550</v>
      </c>
      <c r="C37" s="140">
        <f>C35+1</f>
        <v>15</v>
      </c>
      <c r="D37" s="108"/>
      <c r="E37" s="108"/>
      <c r="F37" s="108"/>
      <c r="G37" s="108"/>
      <c r="H37" s="108"/>
      <c r="I37" s="1433"/>
      <c r="J37" s="108"/>
      <c r="K37" s="269"/>
      <c r="L37" s="1891">
        <v>1435</v>
      </c>
      <c r="M37" s="1892"/>
      <c r="N37" s="1891"/>
      <c r="O37" s="1891" t="s">
        <v>1510</v>
      </c>
      <c r="P37" s="1892"/>
      <c r="Q37" s="1891" t="s">
        <v>1511</v>
      </c>
      <c r="R37" s="1926"/>
      <c r="S37" s="1891" t="s">
        <v>1512</v>
      </c>
      <c r="T37" s="447"/>
      <c r="U37" s="469"/>
      <c r="V37" s="451"/>
      <c r="W37" s="101"/>
      <c r="X37" s="869"/>
    </row>
    <row r="38" spans="1:27" ht="12.6" customHeight="1" x14ac:dyDescent="0.2">
      <c r="A38" s="223"/>
      <c r="B38" s="108" t="s">
        <v>805</v>
      </c>
      <c r="C38" s="140">
        <f>C37+1</f>
        <v>16</v>
      </c>
      <c r="D38" s="108"/>
      <c r="E38" s="108"/>
      <c r="F38" s="108"/>
      <c r="G38" s="108"/>
      <c r="H38" s="108"/>
      <c r="I38" s="1433"/>
      <c r="J38" s="108"/>
      <c r="K38" s="269"/>
      <c r="L38" s="1891" t="s">
        <v>1513</v>
      </c>
      <c r="M38" s="1892"/>
      <c r="N38" s="1891"/>
      <c r="O38" s="1891" t="s">
        <v>1514</v>
      </c>
      <c r="P38" s="1892"/>
      <c r="Q38" s="1891" t="s">
        <v>1515</v>
      </c>
      <c r="R38" s="1926"/>
      <c r="S38" s="1891" t="s">
        <v>1516</v>
      </c>
      <c r="T38" s="447"/>
      <c r="U38" s="469"/>
      <c r="V38" s="451"/>
      <c r="W38" s="101"/>
      <c r="X38" s="869"/>
    </row>
    <row r="39" spans="1:27" ht="12.6" customHeight="1" x14ac:dyDescent="0.2">
      <c r="A39" s="223"/>
      <c r="B39" s="108" t="s">
        <v>151</v>
      </c>
      <c r="C39" s="140">
        <f>C38+1</f>
        <v>17</v>
      </c>
      <c r="D39" s="108"/>
      <c r="E39" s="108"/>
      <c r="F39" s="108"/>
      <c r="G39" s="108"/>
      <c r="H39" s="108"/>
      <c r="I39" s="1433"/>
      <c r="J39" s="108"/>
      <c r="K39" s="269"/>
      <c r="L39" s="1891" t="s">
        <v>1517</v>
      </c>
      <c r="M39" s="1892"/>
      <c r="N39" s="1891"/>
      <c r="O39" s="1891" t="s">
        <v>1518</v>
      </c>
      <c r="P39" s="1892"/>
      <c r="Q39" s="1891" t="s">
        <v>1519</v>
      </c>
      <c r="R39" s="1926"/>
      <c r="S39" s="1891" t="s">
        <v>1520</v>
      </c>
      <c r="T39" s="447"/>
      <c r="U39" s="469"/>
      <c r="V39" s="451"/>
      <c r="W39" s="101"/>
      <c r="X39" s="869"/>
    </row>
    <row r="40" spans="1:27" ht="12.6" customHeight="1" x14ac:dyDescent="0.2">
      <c r="A40" s="223"/>
      <c r="B40" s="83"/>
      <c r="C40" s="141">
        <f>C39+1</f>
        <v>18</v>
      </c>
      <c r="D40" s="83"/>
      <c r="E40" s="83"/>
      <c r="F40" s="83"/>
      <c r="G40" s="83"/>
      <c r="H40" s="83"/>
      <c r="I40" s="428">
        <f>SUM(I35:I39)</f>
        <v>0</v>
      </c>
      <c r="J40" s="83"/>
      <c r="K40" s="429"/>
      <c r="L40" s="1899" t="s">
        <v>1521</v>
      </c>
      <c r="M40" s="1900"/>
      <c r="N40" s="1899"/>
      <c r="O40" s="1899" t="s">
        <v>1522</v>
      </c>
      <c r="P40" s="1900"/>
      <c r="Q40" s="1899" t="s">
        <v>1523</v>
      </c>
      <c r="R40" s="1925"/>
      <c r="S40" s="1899" t="s">
        <v>1524</v>
      </c>
      <c r="T40" s="449"/>
      <c r="U40" s="469"/>
      <c r="V40" s="893"/>
      <c r="W40" s="101"/>
      <c r="X40" s="869"/>
    </row>
    <row r="41" spans="1:27" ht="12.6" customHeight="1" x14ac:dyDescent="0.2">
      <c r="A41" s="223"/>
      <c r="B41" s="83"/>
      <c r="C41" s="141">
        <f>C40+1</f>
        <v>19</v>
      </c>
      <c r="D41" s="83"/>
      <c r="E41" s="83"/>
      <c r="F41" s="83"/>
      <c r="G41" s="83"/>
      <c r="H41" s="83"/>
      <c r="I41" s="458">
        <f>I40+I33-I31-I27-I25</f>
        <v>0</v>
      </c>
      <c r="J41" s="83"/>
      <c r="K41" s="429"/>
      <c r="L41" s="1899" t="s">
        <v>1525</v>
      </c>
      <c r="M41" s="1900"/>
      <c r="N41" s="1899"/>
      <c r="O41" s="1899" t="s">
        <v>1526</v>
      </c>
      <c r="P41" s="1900"/>
      <c r="Q41" s="1899" t="s">
        <v>1527</v>
      </c>
      <c r="R41" s="1925"/>
      <c r="S41" s="1899" t="s">
        <v>1528</v>
      </c>
      <c r="T41" s="449"/>
      <c r="U41" s="469"/>
      <c r="V41" s="893"/>
      <c r="W41" s="187"/>
      <c r="X41" s="869"/>
    </row>
    <row r="42" spans="1:27" ht="14.25" customHeight="1" x14ac:dyDescent="0.2">
      <c r="A42" s="223"/>
      <c r="B42" s="40" t="s">
        <v>759</v>
      </c>
      <c r="C42" s="140"/>
      <c r="D42" s="40"/>
      <c r="E42" s="40"/>
      <c r="F42" s="40"/>
      <c r="G42" s="40"/>
      <c r="H42" s="40"/>
      <c r="I42" s="187"/>
      <c r="J42" s="40"/>
      <c r="K42" s="269"/>
      <c r="L42" s="1891"/>
      <c r="M42" s="1928"/>
      <c r="N42" s="1929"/>
      <c r="O42" s="1891"/>
      <c r="P42" s="1892"/>
      <c r="Q42" s="1891"/>
      <c r="R42" s="1926"/>
      <c r="S42" s="1891"/>
      <c r="T42" s="447"/>
      <c r="U42" s="469"/>
      <c r="V42" s="451"/>
      <c r="W42" s="187"/>
      <c r="X42" s="869"/>
    </row>
    <row r="43" spans="1:27" ht="12.6" customHeight="1" thickBot="1" x14ac:dyDescent="0.25">
      <c r="A43" s="223"/>
      <c r="B43" s="184" t="s">
        <v>984</v>
      </c>
      <c r="C43" s="147">
        <f>C41+1</f>
        <v>20</v>
      </c>
      <c r="D43" s="184"/>
      <c r="E43" s="184"/>
      <c r="F43" s="184"/>
      <c r="G43" s="184"/>
      <c r="H43" s="184"/>
      <c r="I43" s="188">
        <f>I11+I41</f>
        <v>0</v>
      </c>
      <c r="J43" s="184"/>
      <c r="K43" s="1431"/>
      <c r="L43" s="1935" t="s">
        <v>1529</v>
      </c>
      <c r="M43" s="1936"/>
      <c r="N43" s="1937"/>
      <c r="O43" s="1935" t="s">
        <v>1530</v>
      </c>
      <c r="P43" s="1938"/>
      <c r="Q43" s="1935" t="s">
        <v>1531</v>
      </c>
      <c r="R43" s="1939"/>
      <c r="S43" s="1935" t="s">
        <v>1532</v>
      </c>
      <c r="T43" s="873"/>
      <c r="U43" s="882"/>
      <c r="V43" s="451"/>
      <c r="W43" s="187"/>
      <c r="X43" s="881"/>
    </row>
    <row r="44" spans="1:27" ht="12.6" customHeight="1" x14ac:dyDescent="0.2">
      <c r="B44" s="416" t="s">
        <v>849</v>
      </c>
      <c r="C44" s="40"/>
      <c r="D44" s="40"/>
      <c r="E44" s="40"/>
      <c r="F44" s="40"/>
      <c r="G44" s="40"/>
      <c r="H44" s="40"/>
      <c r="I44" s="187"/>
      <c r="J44" s="40"/>
      <c r="K44" s="269"/>
      <c r="L44" s="187"/>
      <c r="M44" s="106"/>
      <c r="N44" s="455"/>
      <c r="O44" s="187"/>
      <c r="P44" s="1029"/>
      <c r="Q44" s="883"/>
      <c r="R44" s="450"/>
      <c r="S44" s="187"/>
      <c r="T44" s="457"/>
      <c r="U44" s="882"/>
      <c r="V44" s="451"/>
      <c r="W44" s="187"/>
      <c r="X44" s="881"/>
    </row>
    <row r="45" spans="1:27" s="117" customFormat="1" ht="13.5" customHeight="1" x14ac:dyDescent="0.2">
      <c r="A45" s="108"/>
      <c r="B45" s="490" t="s">
        <v>3722</v>
      </c>
      <c r="C45" s="1890"/>
      <c r="D45" s="1890"/>
      <c r="E45" s="1890"/>
      <c r="F45" s="1890"/>
      <c r="G45" s="1890"/>
      <c r="H45" s="1890"/>
      <c r="I45" s="1890"/>
      <c r="J45" s="1890"/>
      <c r="K45" s="1890"/>
      <c r="L45" s="1890"/>
      <c r="M45" s="1890"/>
      <c r="N45" s="1890"/>
      <c r="O45" s="1890"/>
      <c r="P45" s="150"/>
      <c r="Q45" s="150"/>
      <c r="R45" s="150"/>
      <c r="S45" s="150"/>
      <c r="T45" s="870"/>
      <c r="U45" s="848"/>
      <c r="V45" s="870"/>
      <c r="W45" s="848"/>
      <c r="X45" s="870"/>
      <c r="Y45" s="848"/>
      <c r="Z45" s="848"/>
      <c r="AA45" s="848"/>
    </row>
    <row r="46" spans="1:27" x14ac:dyDescent="0.2">
      <c r="B46" s="927"/>
      <c r="C46" s="1316"/>
      <c r="D46" s="1435"/>
      <c r="E46" s="1317"/>
      <c r="F46" s="1318"/>
      <c r="G46" s="1318"/>
      <c r="H46" s="1435"/>
      <c r="I46" s="1435"/>
      <c r="J46" s="1435"/>
      <c r="K46" s="1435"/>
      <c r="L46" s="1435"/>
      <c r="M46" s="1318"/>
      <c r="N46" s="927"/>
      <c r="O46" s="1323"/>
      <c r="P46" s="1439"/>
      <c r="Q46" s="149"/>
      <c r="R46" s="1439"/>
      <c r="S46" s="1070"/>
    </row>
    <row r="47" spans="1:27" x14ac:dyDescent="0.2">
      <c r="B47" s="927"/>
      <c r="C47" s="122"/>
      <c r="D47" s="269"/>
      <c r="E47" s="1427"/>
      <c r="F47" s="187"/>
      <c r="G47" s="187"/>
      <c r="H47" s="149"/>
      <c r="I47" s="149"/>
      <c r="J47" s="149"/>
      <c r="K47" s="149"/>
      <c r="L47" s="149"/>
      <c r="M47" s="149"/>
      <c r="N47" s="149"/>
      <c r="O47" s="1070"/>
      <c r="P47" s="1439"/>
      <c r="Q47" s="149"/>
      <c r="R47" s="1439"/>
      <c r="S47" s="1070"/>
    </row>
    <row r="48" spans="1:27" s="1307" customFormat="1" x14ac:dyDescent="0.2">
      <c r="B48" s="323"/>
      <c r="C48" s="122"/>
      <c r="D48" s="269"/>
      <c r="E48" s="1427"/>
      <c r="F48" s="187"/>
      <c r="G48" s="187"/>
      <c r="H48" s="149"/>
      <c r="I48" s="149"/>
      <c r="J48" s="149"/>
      <c r="K48" s="149"/>
      <c r="L48" s="149"/>
      <c r="M48" s="149"/>
      <c r="N48" s="149"/>
      <c r="O48" s="1070"/>
      <c r="P48" s="1439"/>
      <c r="Q48" s="149"/>
      <c r="R48" s="1439"/>
      <c r="S48" s="1070"/>
      <c r="T48" s="477"/>
      <c r="U48" s="242"/>
      <c r="V48" s="479"/>
      <c r="W48" s="892"/>
      <c r="X48" s="479"/>
    </row>
    <row r="49" spans="2:19" x14ac:dyDescent="0.2">
      <c r="B49" s="149"/>
      <c r="C49" s="149"/>
      <c r="D49" s="149"/>
      <c r="E49" s="149"/>
      <c r="F49" s="149"/>
      <c r="G49" s="149"/>
      <c r="H49" s="149"/>
      <c r="I49" s="149"/>
      <c r="J49" s="149"/>
      <c r="K49" s="149"/>
      <c r="L49" s="149"/>
      <c r="M49" s="149"/>
      <c r="N49" s="149"/>
      <c r="O49" s="1070"/>
      <c r="P49" s="1439"/>
      <c r="Q49" s="149"/>
      <c r="R49" s="1439"/>
      <c r="S49" s="1070"/>
    </row>
    <row r="50" spans="2:19" x14ac:dyDescent="0.2">
      <c r="B50" s="1038"/>
    </row>
    <row r="51" spans="2:19" x14ac:dyDescent="0.2">
      <c r="B51" s="1038"/>
    </row>
  </sheetData>
  <mergeCells count="7">
    <mergeCell ref="Q7:Q8"/>
    <mergeCell ref="L6:S6"/>
    <mergeCell ref="A1:A4"/>
    <mergeCell ref="B5:F5"/>
    <mergeCell ref="B2:T2"/>
    <mergeCell ref="B3:T3"/>
    <mergeCell ref="B4:T4"/>
  </mergeCells>
  <phoneticPr fontId="25" type="noConversion"/>
  <pageMargins left="0.39370078740157483" right="0.39370078740157483" top="0.59055118110236227" bottom="0.39370078740157483" header="0.51181102362204722" footer="0.31496062992125984"/>
  <pageSetup scale="91" orientation="landscape" r:id="rId1"/>
  <headerFooter alignWithMargins="0">
    <oddHeader xml:space="preserve">&amp;LOrganisme  ____________________________________
&amp;RCode géographique ________ </oddHeader>
    <oddFooter xml:space="preserve">&amp;R
</oddFooter>
  </headerFooter>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heetViews>
  <sheetFormatPr baseColWidth="10" defaultColWidth="9.140625" defaultRowHeight="12.75" x14ac:dyDescent="0.2"/>
  <cols>
    <col min="1" max="1" width="2.7109375" style="1289" customWidth="1"/>
    <col min="2" max="2" width="54.7109375" style="1289" customWidth="1"/>
    <col min="3" max="3" width="2.42578125" style="933" customWidth="1"/>
    <col min="4" max="4" width="1.5703125" style="1289" customWidth="1"/>
    <col min="5" max="5" width="15.7109375" style="1289" customWidth="1"/>
    <col min="6" max="7" width="1" style="1289" customWidth="1"/>
    <col min="8" max="8" width="15.7109375" style="1289" customWidth="1"/>
    <col min="9" max="9" width="1.7109375" style="1289" customWidth="1"/>
    <col min="10" max="256" width="11.5703125" style="1289" customWidth="1"/>
    <col min="257" max="257" width="2.7109375" style="1289" customWidth="1"/>
    <col min="258" max="258" width="54.7109375" style="1289" customWidth="1"/>
    <col min="259" max="259" width="2.42578125" style="1289" customWidth="1"/>
    <col min="260" max="260" width="1.5703125" style="1289" customWidth="1"/>
    <col min="261" max="261" width="15.7109375" style="1289" customWidth="1"/>
    <col min="262" max="263" width="1" style="1289" customWidth="1"/>
    <col min="264" max="264" width="15.7109375" style="1289" customWidth="1"/>
    <col min="265" max="265" width="1.7109375" style="1289" customWidth="1"/>
    <col min="266" max="512" width="11.5703125" style="1289" customWidth="1"/>
    <col min="513" max="513" width="2.7109375" style="1289" customWidth="1"/>
    <col min="514" max="514" width="54.7109375" style="1289" customWidth="1"/>
    <col min="515" max="515" width="2.42578125" style="1289" customWidth="1"/>
    <col min="516" max="516" width="1.5703125" style="1289" customWidth="1"/>
    <col min="517" max="517" width="15.7109375" style="1289" customWidth="1"/>
    <col min="518" max="519" width="1" style="1289" customWidth="1"/>
    <col min="520" max="520" width="15.7109375" style="1289" customWidth="1"/>
    <col min="521" max="521" width="1.7109375" style="1289" customWidth="1"/>
    <col min="522" max="768" width="11.5703125" style="1289" customWidth="1"/>
    <col min="769" max="769" width="2.7109375" style="1289" customWidth="1"/>
    <col min="770" max="770" width="54.7109375" style="1289" customWidth="1"/>
    <col min="771" max="771" width="2.42578125" style="1289" customWidth="1"/>
    <col min="772" max="772" width="1.5703125" style="1289" customWidth="1"/>
    <col min="773" max="773" width="15.7109375" style="1289" customWidth="1"/>
    <col min="774" max="775" width="1" style="1289" customWidth="1"/>
    <col min="776" max="776" width="15.7109375" style="1289" customWidth="1"/>
    <col min="777" max="777" width="1.7109375" style="1289" customWidth="1"/>
    <col min="778" max="1024" width="11.5703125" style="1289" customWidth="1"/>
    <col min="1025" max="1025" width="2.7109375" style="1289" customWidth="1"/>
    <col min="1026" max="1026" width="54.7109375" style="1289" customWidth="1"/>
    <col min="1027" max="1027" width="2.42578125" style="1289" customWidth="1"/>
    <col min="1028" max="1028" width="1.5703125" style="1289" customWidth="1"/>
    <col min="1029" max="1029" width="15.7109375" style="1289" customWidth="1"/>
    <col min="1030" max="1031" width="1" style="1289" customWidth="1"/>
    <col min="1032" max="1032" width="15.7109375" style="1289" customWidth="1"/>
    <col min="1033" max="1033" width="1.7109375" style="1289" customWidth="1"/>
    <col min="1034" max="1280" width="11.5703125" style="1289" customWidth="1"/>
    <col min="1281" max="1281" width="2.7109375" style="1289" customWidth="1"/>
    <col min="1282" max="1282" width="54.7109375" style="1289" customWidth="1"/>
    <col min="1283" max="1283" width="2.42578125" style="1289" customWidth="1"/>
    <col min="1284" max="1284" width="1.5703125" style="1289" customWidth="1"/>
    <col min="1285" max="1285" width="15.7109375" style="1289" customWidth="1"/>
    <col min="1286" max="1287" width="1" style="1289" customWidth="1"/>
    <col min="1288" max="1288" width="15.7109375" style="1289" customWidth="1"/>
    <col min="1289" max="1289" width="1.7109375" style="1289" customWidth="1"/>
    <col min="1290" max="1536" width="11.5703125" style="1289" customWidth="1"/>
    <col min="1537" max="1537" width="2.7109375" style="1289" customWidth="1"/>
    <col min="1538" max="1538" width="54.7109375" style="1289" customWidth="1"/>
    <col min="1539" max="1539" width="2.42578125" style="1289" customWidth="1"/>
    <col min="1540" max="1540" width="1.5703125" style="1289" customWidth="1"/>
    <col min="1541" max="1541" width="15.7109375" style="1289" customWidth="1"/>
    <col min="1542" max="1543" width="1" style="1289" customWidth="1"/>
    <col min="1544" max="1544" width="15.7109375" style="1289" customWidth="1"/>
    <col min="1545" max="1545" width="1.7109375" style="1289" customWidth="1"/>
    <col min="1546" max="1792" width="11.5703125" style="1289" customWidth="1"/>
    <col min="1793" max="1793" width="2.7109375" style="1289" customWidth="1"/>
    <col min="1794" max="1794" width="54.7109375" style="1289" customWidth="1"/>
    <col min="1795" max="1795" width="2.42578125" style="1289" customWidth="1"/>
    <col min="1796" max="1796" width="1.5703125" style="1289" customWidth="1"/>
    <col min="1797" max="1797" width="15.7109375" style="1289" customWidth="1"/>
    <col min="1798" max="1799" width="1" style="1289" customWidth="1"/>
    <col min="1800" max="1800" width="15.7109375" style="1289" customWidth="1"/>
    <col min="1801" max="1801" width="1.7109375" style="1289" customWidth="1"/>
    <col min="1802" max="2048" width="11.5703125" style="1289" customWidth="1"/>
    <col min="2049" max="2049" width="2.7109375" style="1289" customWidth="1"/>
    <col min="2050" max="2050" width="54.7109375" style="1289" customWidth="1"/>
    <col min="2051" max="2051" width="2.42578125" style="1289" customWidth="1"/>
    <col min="2052" max="2052" width="1.5703125" style="1289" customWidth="1"/>
    <col min="2053" max="2053" width="15.7109375" style="1289" customWidth="1"/>
    <col min="2054" max="2055" width="1" style="1289" customWidth="1"/>
    <col min="2056" max="2056" width="15.7109375" style="1289" customWidth="1"/>
    <col min="2057" max="2057" width="1.7109375" style="1289" customWidth="1"/>
    <col min="2058" max="2304" width="11.5703125" style="1289" customWidth="1"/>
    <col min="2305" max="2305" width="2.7109375" style="1289" customWidth="1"/>
    <col min="2306" max="2306" width="54.7109375" style="1289" customWidth="1"/>
    <col min="2307" max="2307" width="2.42578125" style="1289" customWidth="1"/>
    <col min="2308" max="2308" width="1.5703125" style="1289" customWidth="1"/>
    <col min="2309" max="2309" width="15.7109375" style="1289" customWidth="1"/>
    <col min="2310" max="2311" width="1" style="1289" customWidth="1"/>
    <col min="2312" max="2312" width="15.7109375" style="1289" customWidth="1"/>
    <col min="2313" max="2313" width="1.7109375" style="1289" customWidth="1"/>
    <col min="2314" max="2560" width="11.5703125" style="1289" customWidth="1"/>
    <col min="2561" max="2561" width="2.7109375" style="1289" customWidth="1"/>
    <col min="2562" max="2562" width="54.7109375" style="1289" customWidth="1"/>
    <col min="2563" max="2563" width="2.42578125" style="1289" customWidth="1"/>
    <col min="2564" max="2564" width="1.5703125" style="1289" customWidth="1"/>
    <col min="2565" max="2565" width="15.7109375" style="1289" customWidth="1"/>
    <col min="2566" max="2567" width="1" style="1289" customWidth="1"/>
    <col min="2568" max="2568" width="15.7109375" style="1289" customWidth="1"/>
    <col min="2569" max="2569" width="1.7109375" style="1289" customWidth="1"/>
    <col min="2570" max="2816" width="11.5703125" style="1289" customWidth="1"/>
    <col min="2817" max="2817" width="2.7109375" style="1289" customWidth="1"/>
    <col min="2818" max="2818" width="54.7109375" style="1289" customWidth="1"/>
    <col min="2819" max="2819" width="2.42578125" style="1289" customWidth="1"/>
    <col min="2820" max="2820" width="1.5703125" style="1289" customWidth="1"/>
    <col min="2821" max="2821" width="15.7109375" style="1289" customWidth="1"/>
    <col min="2822" max="2823" width="1" style="1289" customWidth="1"/>
    <col min="2824" max="2824" width="15.7109375" style="1289" customWidth="1"/>
    <col min="2825" max="2825" width="1.7109375" style="1289" customWidth="1"/>
    <col min="2826" max="3072" width="11.5703125" style="1289" customWidth="1"/>
    <col min="3073" max="3073" width="2.7109375" style="1289" customWidth="1"/>
    <col min="3074" max="3074" width="54.7109375" style="1289" customWidth="1"/>
    <col min="3075" max="3075" width="2.42578125" style="1289" customWidth="1"/>
    <col min="3076" max="3076" width="1.5703125" style="1289" customWidth="1"/>
    <col min="3077" max="3077" width="15.7109375" style="1289" customWidth="1"/>
    <col min="3078" max="3079" width="1" style="1289" customWidth="1"/>
    <col min="3080" max="3080" width="15.7109375" style="1289" customWidth="1"/>
    <col min="3081" max="3081" width="1.7109375" style="1289" customWidth="1"/>
    <col min="3082" max="3328" width="11.5703125" style="1289" customWidth="1"/>
    <col min="3329" max="3329" width="2.7109375" style="1289" customWidth="1"/>
    <col min="3330" max="3330" width="54.7109375" style="1289" customWidth="1"/>
    <col min="3331" max="3331" width="2.42578125" style="1289" customWidth="1"/>
    <col min="3332" max="3332" width="1.5703125" style="1289" customWidth="1"/>
    <col min="3333" max="3333" width="15.7109375" style="1289" customWidth="1"/>
    <col min="3334" max="3335" width="1" style="1289" customWidth="1"/>
    <col min="3336" max="3336" width="15.7109375" style="1289" customWidth="1"/>
    <col min="3337" max="3337" width="1.7109375" style="1289" customWidth="1"/>
    <col min="3338" max="3584" width="11.5703125" style="1289" customWidth="1"/>
    <col min="3585" max="3585" width="2.7109375" style="1289" customWidth="1"/>
    <col min="3586" max="3586" width="54.7109375" style="1289" customWidth="1"/>
    <col min="3587" max="3587" width="2.42578125" style="1289" customWidth="1"/>
    <col min="3588" max="3588" width="1.5703125" style="1289" customWidth="1"/>
    <col min="3589" max="3589" width="15.7109375" style="1289" customWidth="1"/>
    <col min="3590" max="3591" width="1" style="1289" customWidth="1"/>
    <col min="3592" max="3592" width="15.7109375" style="1289" customWidth="1"/>
    <col min="3593" max="3593" width="1.7109375" style="1289" customWidth="1"/>
    <col min="3594" max="3840" width="11.5703125" style="1289" customWidth="1"/>
    <col min="3841" max="3841" width="2.7109375" style="1289" customWidth="1"/>
    <col min="3842" max="3842" width="54.7109375" style="1289" customWidth="1"/>
    <col min="3843" max="3843" width="2.42578125" style="1289" customWidth="1"/>
    <col min="3844" max="3844" width="1.5703125" style="1289" customWidth="1"/>
    <col min="3845" max="3845" width="15.7109375" style="1289" customWidth="1"/>
    <col min="3846" max="3847" width="1" style="1289" customWidth="1"/>
    <col min="3848" max="3848" width="15.7109375" style="1289" customWidth="1"/>
    <col min="3849" max="3849" width="1.7109375" style="1289" customWidth="1"/>
    <col min="3850" max="4096" width="11.5703125" style="1289" customWidth="1"/>
    <col min="4097" max="4097" width="2.7109375" style="1289" customWidth="1"/>
    <col min="4098" max="4098" width="54.7109375" style="1289" customWidth="1"/>
    <col min="4099" max="4099" width="2.42578125" style="1289" customWidth="1"/>
    <col min="4100" max="4100" width="1.5703125" style="1289" customWidth="1"/>
    <col min="4101" max="4101" width="15.7109375" style="1289" customWidth="1"/>
    <col min="4102" max="4103" width="1" style="1289" customWidth="1"/>
    <col min="4104" max="4104" width="15.7109375" style="1289" customWidth="1"/>
    <col min="4105" max="4105" width="1.7109375" style="1289" customWidth="1"/>
    <col min="4106" max="4352" width="11.5703125" style="1289" customWidth="1"/>
    <col min="4353" max="4353" width="2.7109375" style="1289" customWidth="1"/>
    <col min="4354" max="4354" width="54.7109375" style="1289" customWidth="1"/>
    <col min="4355" max="4355" width="2.42578125" style="1289" customWidth="1"/>
    <col min="4356" max="4356" width="1.5703125" style="1289" customWidth="1"/>
    <col min="4357" max="4357" width="15.7109375" style="1289" customWidth="1"/>
    <col min="4358" max="4359" width="1" style="1289" customWidth="1"/>
    <col min="4360" max="4360" width="15.7109375" style="1289" customWidth="1"/>
    <col min="4361" max="4361" width="1.7109375" style="1289" customWidth="1"/>
    <col min="4362" max="4608" width="11.5703125" style="1289" customWidth="1"/>
    <col min="4609" max="4609" width="2.7109375" style="1289" customWidth="1"/>
    <col min="4610" max="4610" width="54.7109375" style="1289" customWidth="1"/>
    <col min="4611" max="4611" width="2.42578125" style="1289" customWidth="1"/>
    <col min="4612" max="4612" width="1.5703125" style="1289" customWidth="1"/>
    <col min="4613" max="4613" width="15.7109375" style="1289" customWidth="1"/>
    <col min="4614" max="4615" width="1" style="1289" customWidth="1"/>
    <col min="4616" max="4616" width="15.7109375" style="1289" customWidth="1"/>
    <col min="4617" max="4617" width="1.7109375" style="1289" customWidth="1"/>
    <col min="4618" max="4864" width="11.5703125" style="1289" customWidth="1"/>
    <col min="4865" max="4865" width="2.7109375" style="1289" customWidth="1"/>
    <col min="4866" max="4866" width="54.7109375" style="1289" customWidth="1"/>
    <col min="4867" max="4867" width="2.42578125" style="1289" customWidth="1"/>
    <col min="4868" max="4868" width="1.5703125" style="1289" customWidth="1"/>
    <col min="4869" max="4869" width="15.7109375" style="1289" customWidth="1"/>
    <col min="4870" max="4871" width="1" style="1289" customWidth="1"/>
    <col min="4872" max="4872" width="15.7109375" style="1289" customWidth="1"/>
    <col min="4873" max="4873" width="1.7109375" style="1289" customWidth="1"/>
    <col min="4874" max="5120" width="11.5703125" style="1289" customWidth="1"/>
    <col min="5121" max="5121" width="2.7109375" style="1289" customWidth="1"/>
    <col min="5122" max="5122" width="54.7109375" style="1289" customWidth="1"/>
    <col min="5123" max="5123" width="2.42578125" style="1289" customWidth="1"/>
    <col min="5124" max="5124" width="1.5703125" style="1289" customWidth="1"/>
    <col min="5125" max="5125" width="15.7109375" style="1289" customWidth="1"/>
    <col min="5126" max="5127" width="1" style="1289" customWidth="1"/>
    <col min="5128" max="5128" width="15.7109375" style="1289" customWidth="1"/>
    <col min="5129" max="5129" width="1.7109375" style="1289" customWidth="1"/>
    <col min="5130" max="5376" width="11.5703125" style="1289" customWidth="1"/>
    <col min="5377" max="5377" width="2.7109375" style="1289" customWidth="1"/>
    <col min="5378" max="5378" width="54.7109375" style="1289" customWidth="1"/>
    <col min="5379" max="5379" width="2.42578125" style="1289" customWidth="1"/>
    <col min="5380" max="5380" width="1.5703125" style="1289" customWidth="1"/>
    <col min="5381" max="5381" width="15.7109375" style="1289" customWidth="1"/>
    <col min="5382" max="5383" width="1" style="1289" customWidth="1"/>
    <col min="5384" max="5384" width="15.7109375" style="1289" customWidth="1"/>
    <col min="5385" max="5385" width="1.7109375" style="1289" customWidth="1"/>
    <col min="5386" max="5632" width="11.5703125" style="1289" customWidth="1"/>
    <col min="5633" max="5633" width="2.7109375" style="1289" customWidth="1"/>
    <col min="5634" max="5634" width="54.7109375" style="1289" customWidth="1"/>
    <col min="5635" max="5635" width="2.42578125" style="1289" customWidth="1"/>
    <col min="5636" max="5636" width="1.5703125" style="1289" customWidth="1"/>
    <col min="5637" max="5637" width="15.7109375" style="1289" customWidth="1"/>
    <col min="5638" max="5639" width="1" style="1289" customWidth="1"/>
    <col min="5640" max="5640" width="15.7109375" style="1289" customWidth="1"/>
    <col min="5641" max="5641" width="1.7109375" style="1289" customWidth="1"/>
    <col min="5642" max="5888" width="11.5703125" style="1289" customWidth="1"/>
    <col min="5889" max="5889" width="2.7109375" style="1289" customWidth="1"/>
    <col min="5890" max="5890" width="54.7109375" style="1289" customWidth="1"/>
    <col min="5891" max="5891" width="2.42578125" style="1289" customWidth="1"/>
    <col min="5892" max="5892" width="1.5703125" style="1289" customWidth="1"/>
    <col min="5893" max="5893" width="15.7109375" style="1289" customWidth="1"/>
    <col min="5894" max="5895" width="1" style="1289" customWidth="1"/>
    <col min="5896" max="5896" width="15.7109375" style="1289" customWidth="1"/>
    <col min="5897" max="5897" width="1.7109375" style="1289" customWidth="1"/>
    <col min="5898" max="6144" width="11.5703125" style="1289" customWidth="1"/>
    <col min="6145" max="6145" width="2.7109375" style="1289" customWidth="1"/>
    <col min="6146" max="6146" width="54.7109375" style="1289" customWidth="1"/>
    <col min="6147" max="6147" width="2.42578125" style="1289" customWidth="1"/>
    <col min="6148" max="6148" width="1.5703125" style="1289" customWidth="1"/>
    <col min="6149" max="6149" width="15.7109375" style="1289" customWidth="1"/>
    <col min="6150" max="6151" width="1" style="1289" customWidth="1"/>
    <col min="6152" max="6152" width="15.7109375" style="1289" customWidth="1"/>
    <col min="6153" max="6153" width="1.7109375" style="1289" customWidth="1"/>
    <col min="6154" max="6400" width="11.5703125" style="1289" customWidth="1"/>
    <col min="6401" max="6401" width="2.7109375" style="1289" customWidth="1"/>
    <col min="6402" max="6402" width="54.7109375" style="1289" customWidth="1"/>
    <col min="6403" max="6403" width="2.42578125" style="1289" customWidth="1"/>
    <col min="6404" max="6404" width="1.5703125" style="1289" customWidth="1"/>
    <col min="6405" max="6405" width="15.7109375" style="1289" customWidth="1"/>
    <col min="6406" max="6407" width="1" style="1289" customWidth="1"/>
    <col min="6408" max="6408" width="15.7109375" style="1289" customWidth="1"/>
    <col min="6409" max="6409" width="1.7109375" style="1289" customWidth="1"/>
    <col min="6410" max="6656" width="11.5703125" style="1289" customWidth="1"/>
    <col min="6657" max="6657" width="2.7109375" style="1289" customWidth="1"/>
    <col min="6658" max="6658" width="54.7109375" style="1289" customWidth="1"/>
    <col min="6659" max="6659" width="2.42578125" style="1289" customWidth="1"/>
    <col min="6660" max="6660" width="1.5703125" style="1289" customWidth="1"/>
    <col min="6661" max="6661" width="15.7109375" style="1289" customWidth="1"/>
    <col min="6662" max="6663" width="1" style="1289" customWidth="1"/>
    <col min="6664" max="6664" width="15.7109375" style="1289" customWidth="1"/>
    <col min="6665" max="6665" width="1.7109375" style="1289" customWidth="1"/>
    <col min="6666" max="6912" width="11.5703125" style="1289" customWidth="1"/>
    <col min="6913" max="6913" width="2.7109375" style="1289" customWidth="1"/>
    <col min="6914" max="6914" width="54.7109375" style="1289" customWidth="1"/>
    <col min="6915" max="6915" width="2.42578125" style="1289" customWidth="1"/>
    <col min="6916" max="6916" width="1.5703125" style="1289" customWidth="1"/>
    <col min="6917" max="6917" width="15.7109375" style="1289" customWidth="1"/>
    <col min="6918" max="6919" width="1" style="1289" customWidth="1"/>
    <col min="6920" max="6920" width="15.7109375" style="1289" customWidth="1"/>
    <col min="6921" max="6921" width="1.7109375" style="1289" customWidth="1"/>
    <col min="6922" max="7168" width="11.5703125" style="1289" customWidth="1"/>
    <col min="7169" max="7169" width="2.7109375" style="1289" customWidth="1"/>
    <col min="7170" max="7170" width="54.7109375" style="1289" customWidth="1"/>
    <col min="7171" max="7171" width="2.42578125" style="1289" customWidth="1"/>
    <col min="7172" max="7172" width="1.5703125" style="1289" customWidth="1"/>
    <col min="7173" max="7173" width="15.7109375" style="1289" customWidth="1"/>
    <col min="7174" max="7175" width="1" style="1289" customWidth="1"/>
    <col min="7176" max="7176" width="15.7109375" style="1289" customWidth="1"/>
    <col min="7177" max="7177" width="1.7109375" style="1289" customWidth="1"/>
    <col min="7178" max="7424" width="11.5703125" style="1289" customWidth="1"/>
    <col min="7425" max="7425" width="2.7109375" style="1289" customWidth="1"/>
    <col min="7426" max="7426" width="54.7109375" style="1289" customWidth="1"/>
    <col min="7427" max="7427" width="2.42578125" style="1289" customWidth="1"/>
    <col min="7428" max="7428" width="1.5703125" style="1289" customWidth="1"/>
    <col min="7429" max="7429" width="15.7109375" style="1289" customWidth="1"/>
    <col min="7430" max="7431" width="1" style="1289" customWidth="1"/>
    <col min="7432" max="7432" width="15.7109375" style="1289" customWidth="1"/>
    <col min="7433" max="7433" width="1.7109375" style="1289" customWidth="1"/>
    <col min="7434" max="7680" width="11.5703125" style="1289" customWidth="1"/>
    <col min="7681" max="7681" width="2.7109375" style="1289" customWidth="1"/>
    <col min="7682" max="7682" width="54.7109375" style="1289" customWidth="1"/>
    <col min="7683" max="7683" width="2.42578125" style="1289" customWidth="1"/>
    <col min="7684" max="7684" width="1.5703125" style="1289" customWidth="1"/>
    <col min="7685" max="7685" width="15.7109375" style="1289" customWidth="1"/>
    <col min="7686" max="7687" width="1" style="1289" customWidth="1"/>
    <col min="7688" max="7688" width="15.7109375" style="1289" customWidth="1"/>
    <col min="7689" max="7689" width="1.7109375" style="1289" customWidth="1"/>
    <col min="7690" max="7936" width="11.5703125" style="1289" customWidth="1"/>
    <col min="7937" max="7937" width="2.7109375" style="1289" customWidth="1"/>
    <col min="7938" max="7938" width="54.7109375" style="1289" customWidth="1"/>
    <col min="7939" max="7939" width="2.42578125" style="1289" customWidth="1"/>
    <col min="7940" max="7940" width="1.5703125" style="1289" customWidth="1"/>
    <col min="7941" max="7941" width="15.7109375" style="1289" customWidth="1"/>
    <col min="7942" max="7943" width="1" style="1289" customWidth="1"/>
    <col min="7944" max="7944" width="15.7109375" style="1289" customWidth="1"/>
    <col min="7945" max="7945" width="1.7109375" style="1289" customWidth="1"/>
    <col min="7946" max="8192" width="11.5703125" style="1289" customWidth="1"/>
    <col min="8193" max="8193" width="2.7109375" style="1289" customWidth="1"/>
    <col min="8194" max="8194" width="54.7109375" style="1289" customWidth="1"/>
    <col min="8195" max="8195" width="2.42578125" style="1289" customWidth="1"/>
    <col min="8196" max="8196" width="1.5703125" style="1289" customWidth="1"/>
    <col min="8197" max="8197" width="15.7109375" style="1289" customWidth="1"/>
    <col min="8198" max="8199" width="1" style="1289" customWidth="1"/>
    <col min="8200" max="8200" width="15.7109375" style="1289" customWidth="1"/>
    <col min="8201" max="8201" width="1.7109375" style="1289" customWidth="1"/>
    <col min="8202" max="8448" width="11.5703125" style="1289" customWidth="1"/>
    <col min="8449" max="8449" width="2.7109375" style="1289" customWidth="1"/>
    <col min="8450" max="8450" width="54.7109375" style="1289" customWidth="1"/>
    <col min="8451" max="8451" width="2.42578125" style="1289" customWidth="1"/>
    <col min="8452" max="8452" width="1.5703125" style="1289" customWidth="1"/>
    <col min="8453" max="8453" width="15.7109375" style="1289" customWidth="1"/>
    <col min="8454" max="8455" width="1" style="1289" customWidth="1"/>
    <col min="8456" max="8456" width="15.7109375" style="1289" customWidth="1"/>
    <col min="8457" max="8457" width="1.7109375" style="1289" customWidth="1"/>
    <col min="8458" max="8704" width="11.5703125" style="1289" customWidth="1"/>
    <col min="8705" max="8705" width="2.7109375" style="1289" customWidth="1"/>
    <col min="8706" max="8706" width="54.7109375" style="1289" customWidth="1"/>
    <col min="8707" max="8707" width="2.42578125" style="1289" customWidth="1"/>
    <col min="8708" max="8708" width="1.5703125" style="1289" customWidth="1"/>
    <col min="8709" max="8709" width="15.7109375" style="1289" customWidth="1"/>
    <col min="8710" max="8711" width="1" style="1289" customWidth="1"/>
    <col min="8712" max="8712" width="15.7109375" style="1289" customWidth="1"/>
    <col min="8713" max="8713" width="1.7109375" style="1289" customWidth="1"/>
    <col min="8714" max="8960" width="11.5703125" style="1289" customWidth="1"/>
    <col min="8961" max="8961" width="2.7109375" style="1289" customWidth="1"/>
    <col min="8962" max="8962" width="54.7109375" style="1289" customWidth="1"/>
    <col min="8963" max="8963" width="2.42578125" style="1289" customWidth="1"/>
    <col min="8964" max="8964" width="1.5703125" style="1289" customWidth="1"/>
    <col min="8965" max="8965" width="15.7109375" style="1289" customWidth="1"/>
    <col min="8966" max="8967" width="1" style="1289" customWidth="1"/>
    <col min="8968" max="8968" width="15.7109375" style="1289" customWidth="1"/>
    <col min="8969" max="8969" width="1.7109375" style="1289" customWidth="1"/>
    <col min="8970" max="9216" width="11.5703125" style="1289" customWidth="1"/>
    <col min="9217" max="9217" width="2.7109375" style="1289" customWidth="1"/>
    <col min="9218" max="9218" width="54.7109375" style="1289" customWidth="1"/>
    <col min="9219" max="9219" width="2.42578125" style="1289" customWidth="1"/>
    <col min="9220" max="9220" width="1.5703125" style="1289" customWidth="1"/>
    <col min="9221" max="9221" width="15.7109375" style="1289" customWidth="1"/>
    <col min="9222" max="9223" width="1" style="1289" customWidth="1"/>
    <col min="9224" max="9224" width="15.7109375" style="1289" customWidth="1"/>
    <col min="9225" max="9225" width="1.7109375" style="1289" customWidth="1"/>
    <col min="9226" max="9472" width="11.5703125" style="1289" customWidth="1"/>
    <col min="9473" max="9473" width="2.7109375" style="1289" customWidth="1"/>
    <col min="9474" max="9474" width="54.7109375" style="1289" customWidth="1"/>
    <col min="9475" max="9475" width="2.42578125" style="1289" customWidth="1"/>
    <col min="9476" max="9476" width="1.5703125" style="1289" customWidth="1"/>
    <col min="9477" max="9477" width="15.7109375" style="1289" customWidth="1"/>
    <col min="9478" max="9479" width="1" style="1289" customWidth="1"/>
    <col min="9480" max="9480" width="15.7109375" style="1289" customWidth="1"/>
    <col min="9481" max="9481" width="1.7109375" style="1289" customWidth="1"/>
    <col min="9482" max="9728" width="11.5703125" style="1289" customWidth="1"/>
    <col min="9729" max="9729" width="2.7109375" style="1289" customWidth="1"/>
    <col min="9730" max="9730" width="54.7109375" style="1289" customWidth="1"/>
    <col min="9731" max="9731" width="2.42578125" style="1289" customWidth="1"/>
    <col min="9732" max="9732" width="1.5703125" style="1289" customWidth="1"/>
    <col min="9733" max="9733" width="15.7109375" style="1289" customWidth="1"/>
    <col min="9734" max="9735" width="1" style="1289" customWidth="1"/>
    <col min="9736" max="9736" width="15.7109375" style="1289" customWidth="1"/>
    <col min="9737" max="9737" width="1.7109375" style="1289" customWidth="1"/>
    <col min="9738" max="9984" width="11.5703125" style="1289" customWidth="1"/>
    <col min="9985" max="9985" width="2.7109375" style="1289" customWidth="1"/>
    <col min="9986" max="9986" width="54.7109375" style="1289" customWidth="1"/>
    <col min="9987" max="9987" width="2.42578125" style="1289" customWidth="1"/>
    <col min="9988" max="9988" width="1.5703125" style="1289" customWidth="1"/>
    <col min="9989" max="9989" width="15.7109375" style="1289" customWidth="1"/>
    <col min="9990" max="9991" width="1" style="1289" customWidth="1"/>
    <col min="9992" max="9992" width="15.7109375" style="1289" customWidth="1"/>
    <col min="9993" max="9993" width="1.7109375" style="1289" customWidth="1"/>
    <col min="9994" max="10240" width="11.5703125" style="1289" customWidth="1"/>
    <col min="10241" max="10241" width="2.7109375" style="1289" customWidth="1"/>
    <col min="10242" max="10242" width="54.7109375" style="1289" customWidth="1"/>
    <col min="10243" max="10243" width="2.42578125" style="1289" customWidth="1"/>
    <col min="10244" max="10244" width="1.5703125" style="1289" customWidth="1"/>
    <col min="10245" max="10245" width="15.7109375" style="1289" customWidth="1"/>
    <col min="10246" max="10247" width="1" style="1289" customWidth="1"/>
    <col min="10248" max="10248" width="15.7109375" style="1289" customWidth="1"/>
    <col min="10249" max="10249" width="1.7109375" style="1289" customWidth="1"/>
    <col min="10250" max="10496" width="11.5703125" style="1289" customWidth="1"/>
    <col min="10497" max="10497" width="2.7109375" style="1289" customWidth="1"/>
    <col min="10498" max="10498" width="54.7109375" style="1289" customWidth="1"/>
    <col min="10499" max="10499" width="2.42578125" style="1289" customWidth="1"/>
    <col min="10500" max="10500" width="1.5703125" style="1289" customWidth="1"/>
    <col min="10501" max="10501" width="15.7109375" style="1289" customWidth="1"/>
    <col min="10502" max="10503" width="1" style="1289" customWidth="1"/>
    <col min="10504" max="10504" width="15.7109375" style="1289" customWidth="1"/>
    <col min="10505" max="10505" width="1.7109375" style="1289" customWidth="1"/>
    <col min="10506" max="10752" width="11.5703125" style="1289" customWidth="1"/>
    <col min="10753" max="10753" width="2.7109375" style="1289" customWidth="1"/>
    <col min="10754" max="10754" width="54.7109375" style="1289" customWidth="1"/>
    <col min="10755" max="10755" width="2.42578125" style="1289" customWidth="1"/>
    <col min="10756" max="10756" width="1.5703125" style="1289" customWidth="1"/>
    <col min="10757" max="10757" width="15.7109375" style="1289" customWidth="1"/>
    <col min="10758" max="10759" width="1" style="1289" customWidth="1"/>
    <col min="10760" max="10760" width="15.7109375" style="1289" customWidth="1"/>
    <col min="10761" max="10761" width="1.7109375" style="1289" customWidth="1"/>
    <col min="10762" max="11008" width="11.5703125" style="1289" customWidth="1"/>
    <col min="11009" max="11009" width="2.7109375" style="1289" customWidth="1"/>
    <col min="11010" max="11010" width="54.7109375" style="1289" customWidth="1"/>
    <col min="11011" max="11011" width="2.42578125" style="1289" customWidth="1"/>
    <col min="11012" max="11012" width="1.5703125" style="1289" customWidth="1"/>
    <col min="11013" max="11013" width="15.7109375" style="1289" customWidth="1"/>
    <col min="11014" max="11015" width="1" style="1289" customWidth="1"/>
    <col min="11016" max="11016" width="15.7109375" style="1289" customWidth="1"/>
    <col min="11017" max="11017" width="1.7109375" style="1289" customWidth="1"/>
    <col min="11018" max="11264" width="11.5703125" style="1289" customWidth="1"/>
    <col min="11265" max="11265" width="2.7109375" style="1289" customWidth="1"/>
    <col min="11266" max="11266" width="54.7109375" style="1289" customWidth="1"/>
    <col min="11267" max="11267" width="2.42578125" style="1289" customWidth="1"/>
    <col min="11268" max="11268" width="1.5703125" style="1289" customWidth="1"/>
    <col min="11269" max="11269" width="15.7109375" style="1289" customWidth="1"/>
    <col min="11270" max="11271" width="1" style="1289" customWidth="1"/>
    <col min="11272" max="11272" width="15.7109375" style="1289" customWidth="1"/>
    <col min="11273" max="11273" width="1.7109375" style="1289" customWidth="1"/>
    <col min="11274" max="11520" width="11.5703125" style="1289" customWidth="1"/>
    <col min="11521" max="11521" width="2.7109375" style="1289" customWidth="1"/>
    <col min="11522" max="11522" width="54.7109375" style="1289" customWidth="1"/>
    <col min="11523" max="11523" width="2.42578125" style="1289" customWidth="1"/>
    <col min="11524" max="11524" width="1.5703125" style="1289" customWidth="1"/>
    <col min="11525" max="11525" width="15.7109375" style="1289" customWidth="1"/>
    <col min="11526" max="11527" width="1" style="1289" customWidth="1"/>
    <col min="11528" max="11528" width="15.7109375" style="1289" customWidth="1"/>
    <col min="11529" max="11529" width="1.7109375" style="1289" customWidth="1"/>
    <col min="11530" max="11776" width="11.5703125" style="1289" customWidth="1"/>
    <col min="11777" max="11777" width="2.7109375" style="1289" customWidth="1"/>
    <col min="11778" max="11778" width="54.7109375" style="1289" customWidth="1"/>
    <col min="11779" max="11779" width="2.42578125" style="1289" customWidth="1"/>
    <col min="11780" max="11780" width="1.5703125" style="1289" customWidth="1"/>
    <col min="11781" max="11781" width="15.7109375" style="1289" customWidth="1"/>
    <col min="11782" max="11783" width="1" style="1289" customWidth="1"/>
    <col min="11784" max="11784" width="15.7109375" style="1289" customWidth="1"/>
    <col min="11785" max="11785" width="1.7109375" style="1289" customWidth="1"/>
    <col min="11786" max="12032" width="11.5703125" style="1289" customWidth="1"/>
    <col min="12033" max="12033" width="2.7109375" style="1289" customWidth="1"/>
    <col min="12034" max="12034" width="54.7109375" style="1289" customWidth="1"/>
    <col min="12035" max="12035" width="2.42578125" style="1289" customWidth="1"/>
    <col min="12036" max="12036" width="1.5703125" style="1289" customWidth="1"/>
    <col min="12037" max="12037" width="15.7109375" style="1289" customWidth="1"/>
    <col min="12038" max="12039" width="1" style="1289" customWidth="1"/>
    <col min="12040" max="12040" width="15.7109375" style="1289" customWidth="1"/>
    <col min="12041" max="12041" width="1.7109375" style="1289" customWidth="1"/>
    <col min="12042" max="12288" width="11.5703125" style="1289" customWidth="1"/>
    <col min="12289" max="12289" width="2.7109375" style="1289" customWidth="1"/>
    <col min="12290" max="12290" width="54.7109375" style="1289" customWidth="1"/>
    <col min="12291" max="12291" width="2.42578125" style="1289" customWidth="1"/>
    <col min="12292" max="12292" width="1.5703125" style="1289" customWidth="1"/>
    <col min="12293" max="12293" width="15.7109375" style="1289" customWidth="1"/>
    <col min="12294" max="12295" width="1" style="1289" customWidth="1"/>
    <col min="12296" max="12296" width="15.7109375" style="1289" customWidth="1"/>
    <col min="12297" max="12297" width="1.7109375" style="1289" customWidth="1"/>
    <col min="12298" max="12544" width="11.5703125" style="1289" customWidth="1"/>
    <col min="12545" max="12545" width="2.7109375" style="1289" customWidth="1"/>
    <col min="12546" max="12546" width="54.7109375" style="1289" customWidth="1"/>
    <col min="12547" max="12547" width="2.42578125" style="1289" customWidth="1"/>
    <col min="12548" max="12548" width="1.5703125" style="1289" customWidth="1"/>
    <col min="12549" max="12549" width="15.7109375" style="1289" customWidth="1"/>
    <col min="12550" max="12551" width="1" style="1289" customWidth="1"/>
    <col min="12552" max="12552" width="15.7109375" style="1289" customWidth="1"/>
    <col min="12553" max="12553" width="1.7109375" style="1289" customWidth="1"/>
    <col min="12554" max="12800" width="11.5703125" style="1289" customWidth="1"/>
    <col min="12801" max="12801" width="2.7109375" style="1289" customWidth="1"/>
    <col min="12802" max="12802" width="54.7109375" style="1289" customWidth="1"/>
    <col min="12803" max="12803" width="2.42578125" style="1289" customWidth="1"/>
    <col min="12804" max="12804" width="1.5703125" style="1289" customWidth="1"/>
    <col min="12805" max="12805" width="15.7109375" style="1289" customWidth="1"/>
    <col min="12806" max="12807" width="1" style="1289" customWidth="1"/>
    <col min="12808" max="12808" width="15.7109375" style="1289" customWidth="1"/>
    <col min="12809" max="12809" width="1.7109375" style="1289" customWidth="1"/>
    <col min="12810" max="13056" width="11.5703125" style="1289" customWidth="1"/>
    <col min="13057" max="13057" width="2.7109375" style="1289" customWidth="1"/>
    <col min="13058" max="13058" width="54.7109375" style="1289" customWidth="1"/>
    <col min="13059" max="13059" width="2.42578125" style="1289" customWidth="1"/>
    <col min="13060" max="13060" width="1.5703125" style="1289" customWidth="1"/>
    <col min="13061" max="13061" width="15.7109375" style="1289" customWidth="1"/>
    <col min="13062" max="13063" width="1" style="1289" customWidth="1"/>
    <col min="13064" max="13064" width="15.7109375" style="1289" customWidth="1"/>
    <col min="13065" max="13065" width="1.7109375" style="1289" customWidth="1"/>
    <col min="13066" max="13312" width="11.5703125" style="1289" customWidth="1"/>
    <col min="13313" max="13313" width="2.7109375" style="1289" customWidth="1"/>
    <col min="13314" max="13314" width="54.7109375" style="1289" customWidth="1"/>
    <col min="13315" max="13315" width="2.42578125" style="1289" customWidth="1"/>
    <col min="13316" max="13316" width="1.5703125" style="1289" customWidth="1"/>
    <col min="13317" max="13317" width="15.7109375" style="1289" customWidth="1"/>
    <col min="13318" max="13319" width="1" style="1289" customWidth="1"/>
    <col min="13320" max="13320" width="15.7109375" style="1289" customWidth="1"/>
    <col min="13321" max="13321" width="1.7109375" style="1289" customWidth="1"/>
    <col min="13322" max="13568" width="11.5703125" style="1289" customWidth="1"/>
    <col min="13569" max="13569" width="2.7109375" style="1289" customWidth="1"/>
    <col min="13570" max="13570" width="54.7109375" style="1289" customWidth="1"/>
    <col min="13571" max="13571" width="2.42578125" style="1289" customWidth="1"/>
    <col min="13572" max="13572" width="1.5703125" style="1289" customWidth="1"/>
    <col min="13573" max="13573" width="15.7109375" style="1289" customWidth="1"/>
    <col min="13574" max="13575" width="1" style="1289" customWidth="1"/>
    <col min="13576" max="13576" width="15.7109375" style="1289" customWidth="1"/>
    <col min="13577" max="13577" width="1.7109375" style="1289" customWidth="1"/>
    <col min="13578" max="13824" width="11.5703125" style="1289" customWidth="1"/>
    <col min="13825" max="13825" width="2.7109375" style="1289" customWidth="1"/>
    <col min="13826" max="13826" width="54.7109375" style="1289" customWidth="1"/>
    <col min="13827" max="13827" width="2.42578125" style="1289" customWidth="1"/>
    <col min="13828" max="13828" width="1.5703125" style="1289" customWidth="1"/>
    <col min="13829" max="13829" width="15.7109375" style="1289" customWidth="1"/>
    <col min="13830" max="13831" width="1" style="1289" customWidth="1"/>
    <col min="13832" max="13832" width="15.7109375" style="1289" customWidth="1"/>
    <col min="13833" max="13833" width="1.7109375" style="1289" customWidth="1"/>
    <col min="13834" max="14080" width="11.5703125" style="1289" customWidth="1"/>
    <col min="14081" max="14081" width="2.7109375" style="1289" customWidth="1"/>
    <col min="14082" max="14082" width="54.7109375" style="1289" customWidth="1"/>
    <col min="14083" max="14083" width="2.42578125" style="1289" customWidth="1"/>
    <col min="14084" max="14084" width="1.5703125" style="1289" customWidth="1"/>
    <col min="14085" max="14085" width="15.7109375" style="1289" customWidth="1"/>
    <col min="14086" max="14087" width="1" style="1289" customWidth="1"/>
    <col min="14088" max="14088" width="15.7109375" style="1289" customWidth="1"/>
    <col min="14089" max="14089" width="1.7109375" style="1289" customWidth="1"/>
    <col min="14090" max="14336" width="11.5703125" style="1289" customWidth="1"/>
    <col min="14337" max="14337" width="2.7109375" style="1289" customWidth="1"/>
    <col min="14338" max="14338" width="54.7109375" style="1289" customWidth="1"/>
    <col min="14339" max="14339" width="2.42578125" style="1289" customWidth="1"/>
    <col min="14340" max="14340" width="1.5703125" style="1289" customWidth="1"/>
    <col min="14341" max="14341" width="15.7109375" style="1289" customWidth="1"/>
    <col min="14342" max="14343" width="1" style="1289" customWidth="1"/>
    <col min="14344" max="14344" width="15.7109375" style="1289" customWidth="1"/>
    <col min="14345" max="14345" width="1.7109375" style="1289" customWidth="1"/>
    <col min="14346" max="14592" width="11.5703125" style="1289" customWidth="1"/>
    <col min="14593" max="14593" width="2.7109375" style="1289" customWidth="1"/>
    <col min="14594" max="14594" width="54.7109375" style="1289" customWidth="1"/>
    <col min="14595" max="14595" width="2.42578125" style="1289" customWidth="1"/>
    <col min="14596" max="14596" width="1.5703125" style="1289" customWidth="1"/>
    <col min="14597" max="14597" width="15.7109375" style="1289" customWidth="1"/>
    <col min="14598" max="14599" width="1" style="1289" customWidth="1"/>
    <col min="14600" max="14600" width="15.7109375" style="1289" customWidth="1"/>
    <col min="14601" max="14601" width="1.7109375" style="1289" customWidth="1"/>
    <col min="14602" max="14848" width="11.5703125" style="1289" customWidth="1"/>
    <col min="14849" max="14849" width="2.7109375" style="1289" customWidth="1"/>
    <col min="14850" max="14850" width="54.7109375" style="1289" customWidth="1"/>
    <col min="14851" max="14851" width="2.42578125" style="1289" customWidth="1"/>
    <col min="14852" max="14852" width="1.5703125" style="1289" customWidth="1"/>
    <col min="14853" max="14853" width="15.7109375" style="1289" customWidth="1"/>
    <col min="14854" max="14855" width="1" style="1289" customWidth="1"/>
    <col min="14856" max="14856" width="15.7109375" style="1289" customWidth="1"/>
    <col min="14857" max="14857" width="1.7109375" style="1289" customWidth="1"/>
    <col min="14858" max="15104" width="11.5703125" style="1289" customWidth="1"/>
    <col min="15105" max="15105" width="2.7109375" style="1289" customWidth="1"/>
    <col min="15106" max="15106" width="54.7109375" style="1289" customWidth="1"/>
    <col min="15107" max="15107" width="2.42578125" style="1289" customWidth="1"/>
    <col min="15108" max="15108" width="1.5703125" style="1289" customWidth="1"/>
    <col min="15109" max="15109" width="15.7109375" style="1289" customWidth="1"/>
    <col min="15110" max="15111" width="1" style="1289" customWidth="1"/>
    <col min="15112" max="15112" width="15.7109375" style="1289" customWidth="1"/>
    <col min="15113" max="15113" width="1.7109375" style="1289" customWidth="1"/>
    <col min="15114" max="15360" width="11.5703125" style="1289" customWidth="1"/>
    <col min="15361" max="15361" width="2.7109375" style="1289" customWidth="1"/>
    <col min="15362" max="15362" width="54.7109375" style="1289" customWidth="1"/>
    <col min="15363" max="15363" width="2.42578125" style="1289" customWidth="1"/>
    <col min="15364" max="15364" width="1.5703125" style="1289" customWidth="1"/>
    <col min="15365" max="15365" width="15.7109375" style="1289" customWidth="1"/>
    <col min="15366" max="15367" width="1" style="1289" customWidth="1"/>
    <col min="15368" max="15368" width="15.7109375" style="1289" customWidth="1"/>
    <col min="15369" max="15369" width="1.7109375" style="1289" customWidth="1"/>
    <col min="15370" max="15616" width="11.5703125" style="1289" customWidth="1"/>
    <col min="15617" max="15617" width="2.7109375" style="1289" customWidth="1"/>
    <col min="15618" max="15618" width="54.7109375" style="1289" customWidth="1"/>
    <col min="15619" max="15619" width="2.42578125" style="1289" customWidth="1"/>
    <col min="15620" max="15620" width="1.5703125" style="1289" customWidth="1"/>
    <col min="15621" max="15621" width="15.7109375" style="1289" customWidth="1"/>
    <col min="15622" max="15623" width="1" style="1289" customWidth="1"/>
    <col min="15624" max="15624" width="15.7109375" style="1289" customWidth="1"/>
    <col min="15625" max="15625" width="1.7109375" style="1289" customWidth="1"/>
    <col min="15626" max="15872" width="11.5703125" style="1289" customWidth="1"/>
    <col min="15873" max="15873" width="2.7109375" style="1289" customWidth="1"/>
    <col min="15874" max="15874" width="54.7109375" style="1289" customWidth="1"/>
    <col min="15875" max="15875" width="2.42578125" style="1289" customWidth="1"/>
    <col min="15876" max="15876" width="1.5703125" style="1289" customWidth="1"/>
    <col min="15877" max="15877" width="15.7109375" style="1289" customWidth="1"/>
    <col min="15878" max="15879" width="1" style="1289" customWidth="1"/>
    <col min="15880" max="15880" width="15.7109375" style="1289" customWidth="1"/>
    <col min="15881" max="15881" width="1.7109375" style="1289" customWidth="1"/>
    <col min="15882" max="16128" width="11.5703125" style="1289" customWidth="1"/>
    <col min="16129" max="16129" width="2.7109375" style="1289" customWidth="1"/>
    <col min="16130" max="16130" width="54.7109375" style="1289" customWidth="1"/>
    <col min="16131" max="16131" width="2.42578125" style="1289" customWidth="1"/>
    <col min="16132" max="16132" width="1.5703125" style="1289" customWidth="1"/>
    <col min="16133" max="16133" width="15.7109375" style="1289" customWidth="1"/>
    <col min="16134" max="16135" width="1" style="1289" customWidth="1"/>
    <col min="16136" max="16136" width="15.7109375" style="1289" customWidth="1"/>
    <col min="16137" max="16137" width="1.7109375" style="1289" customWidth="1"/>
    <col min="16138" max="16384" width="11.5703125" style="1289" customWidth="1"/>
  </cols>
  <sheetData>
    <row r="1" spans="1:9" s="1392" customFormat="1" ht="7.5" customHeight="1" x14ac:dyDescent="0.2">
      <c r="A1" s="2089"/>
      <c r="C1" s="2119"/>
      <c r="D1" s="2089"/>
      <c r="E1" s="22"/>
      <c r="F1" s="22"/>
      <c r="H1" s="22"/>
    </row>
    <row r="2" spans="1:9" s="1392" customFormat="1" ht="6.75" customHeight="1" x14ac:dyDescent="0.2">
      <c r="A2" s="2089"/>
      <c r="C2" s="2119"/>
      <c r="D2" s="2089"/>
      <c r="E2" s="22"/>
      <c r="F2" s="22"/>
      <c r="H2" s="22"/>
    </row>
    <row r="3" spans="1:9" s="1392" customFormat="1" ht="12.75" customHeight="1" x14ac:dyDescent="0.2">
      <c r="A3" s="2089"/>
      <c r="B3" s="2953" t="s">
        <v>3004</v>
      </c>
      <c r="C3" s="2995"/>
      <c r="D3" s="2995"/>
      <c r="E3" s="2995"/>
      <c r="F3" s="2995"/>
      <c r="G3" s="2995"/>
      <c r="H3" s="2995"/>
    </row>
    <row r="4" spans="1:9" s="1392" customFormat="1" ht="12.75" customHeight="1" x14ac:dyDescent="0.2">
      <c r="A4" s="2089"/>
      <c r="B4" s="2877" t="s">
        <v>314</v>
      </c>
      <c r="C4" s="2877"/>
      <c r="D4" s="2877"/>
      <c r="E4" s="2877"/>
      <c r="F4" s="2877"/>
      <c r="G4" s="2877"/>
      <c r="H4" s="2877"/>
    </row>
    <row r="5" spans="1:9" s="1392" customFormat="1" ht="12.75" customHeight="1" x14ac:dyDescent="0.2">
      <c r="A5" s="2089"/>
      <c r="B5" s="2881" t="s">
        <v>1175</v>
      </c>
      <c r="C5" s="2881"/>
      <c r="D5" s="2881"/>
      <c r="E5" s="2881"/>
      <c r="F5" s="2881"/>
      <c r="G5" s="2881"/>
      <c r="H5" s="2881"/>
    </row>
    <row r="6" spans="1:9" s="1392" customFormat="1" ht="15.6" customHeight="1" x14ac:dyDescent="0.2">
      <c r="A6" s="2089"/>
      <c r="B6" s="6"/>
      <c r="C6" s="2261"/>
      <c r="D6" s="2260"/>
      <c r="E6" s="2259"/>
      <c r="F6" s="2258"/>
      <c r="G6" s="60"/>
      <c r="H6" s="2257"/>
    </row>
    <row r="7" spans="1:9" s="1392" customFormat="1" ht="15.6" customHeight="1" x14ac:dyDescent="0.2">
      <c r="A7" s="2089"/>
      <c r="B7" s="2086" t="s">
        <v>3669</v>
      </c>
      <c r="C7" s="2261"/>
      <c r="D7" s="2260"/>
      <c r="E7" s="2259"/>
      <c r="F7" s="2258"/>
      <c r="G7" s="60"/>
      <c r="H7" s="2257"/>
    </row>
    <row r="8" spans="1:9" s="1392" customFormat="1" ht="12.75" customHeight="1" thickBot="1" x14ac:dyDescent="0.25">
      <c r="A8" s="2089"/>
      <c r="B8" s="2242"/>
      <c r="C8" s="1182"/>
      <c r="D8" s="240"/>
      <c r="E8" s="240" t="s">
        <v>1174</v>
      </c>
      <c r="F8" s="1183"/>
      <c r="G8" s="1184"/>
      <c r="H8" s="1184" t="s">
        <v>1087</v>
      </c>
      <c r="I8" s="14"/>
    </row>
    <row r="9" spans="1:9" ht="5.25" customHeight="1" x14ac:dyDescent="0.2"/>
    <row r="10" spans="1:9" ht="13.15" customHeight="1" x14ac:dyDescent="0.2">
      <c r="B10" s="797" t="s">
        <v>877</v>
      </c>
    </row>
    <row r="11" spans="1:9" ht="13.15" customHeight="1" x14ac:dyDescent="0.2"/>
    <row r="12" spans="1:9" s="1392" customFormat="1" ht="12.75" customHeight="1" x14ac:dyDescent="0.2">
      <c r="A12" s="2089"/>
      <c r="B12" s="40" t="s">
        <v>516</v>
      </c>
      <c r="C12" s="1197"/>
      <c r="D12" s="228"/>
      <c r="E12" s="2250"/>
      <c r="F12" s="2250"/>
      <c r="G12" s="1192"/>
      <c r="H12" s="1473"/>
      <c r="I12" s="17"/>
    </row>
    <row r="13" spans="1:9" s="1392" customFormat="1" ht="12.75" customHeight="1" x14ac:dyDescent="0.2">
      <c r="A13" s="2089"/>
      <c r="B13" s="17" t="s">
        <v>931</v>
      </c>
      <c r="C13" s="1197">
        <f>'S23-2  Excédent accumulé (2)-L'!C59+1</f>
        <v>66</v>
      </c>
      <c r="D13" s="228"/>
      <c r="E13" s="1476" t="s">
        <v>3030</v>
      </c>
      <c r="F13" s="2250"/>
      <c r="G13" s="1192"/>
      <c r="H13" s="1473"/>
      <c r="I13" s="17"/>
    </row>
    <row r="14" spans="1:9" s="1392" customFormat="1" ht="12.75" customHeight="1" x14ac:dyDescent="0.2">
      <c r="A14" s="2089"/>
      <c r="B14" s="17" t="s">
        <v>932</v>
      </c>
      <c r="C14" s="1197">
        <f>C13+1</f>
        <v>67</v>
      </c>
      <c r="D14" s="1224" t="s">
        <v>820</v>
      </c>
      <c r="E14" s="1474" t="s">
        <v>3029</v>
      </c>
      <c r="F14" s="2250" t="s">
        <v>821</v>
      </c>
      <c r="G14" s="1192" t="s">
        <v>820</v>
      </c>
      <c r="H14" s="1473"/>
      <c r="I14" s="17" t="s">
        <v>821</v>
      </c>
    </row>
    <row r="15" spans="1:9" s="1392" customFormat="1" ht="12" customHeight="1" thickBot="1" x14ac:dyDescent="0.25">
      <c r="B15" s="1222"/>
      <c r="C15" s="1718">
        <f>C14+1</f>
        <v>68</v>
      </c>
      <c r="D15" s="1223"/>
      <c r="E15" s="2262" t="s">
        <v>3028</v>
      </c>
      <c r="F15" s="175"/>
      <c r="G15" s="205"/>
      <c r="H15" s="177"/>
      <c r="I15" s="46"/>
    </row>
    <row r="16" spans="1:9" s="1392" customFormat="1" ht="6.75" customHeight="1" x14ac:dyDescent="0.2">
      <c r="A16" s="1289"/>
      <c r="B16" s="1469"/>
      <c r="C16" s="1197"/>
      <c r="D16" s="1194"/>
      <c r="E16" s="814"/>
      <c r="F16" s="814"/>
      <c r="G16" s="532"/>
      <c r="H16" s="187"/>
      <c r="I16" s="17"/>
    </row>
    <row r="17" spans="1:8" s="1392" customFormat="1" ht="15" customHeight="1" x14ac:dyDescent="0.2">
      <c r="A17" s="2089"/>
      <c r="B17" s="108"/>
      <c r="C17" s="1194"/>
      <c r="D17" s="157"/>
      <c r="E17" s="2250"/>
      <c r="F17" s="2250"/>
      <c r="G17" s="1192"/>
      <c r="H17" s="1473"/>
    </row>
  </sheetData>
  <mergeCells count="3">
    <mergeCell ref="B3:H3"/>
    <mergeCell ref="B4:H4"/>
    <mergeCell ref="B5:H5"/>
  </mergeCells>
  <pageMargins left="0.39370078740157483" right="0.39370078740157483" top="0.59055118110236227" bottom="0.39370078740157483" header="0.31496062992125984" footer="0.31496062992125984"/>
  <pageSetup orientation="portrait" r:id="rId1"/>
  <headerFooter>
    <oddHeader>&amp;LOrganisme ________________________________________&amp;RCode géographique ____________</oddHeader>
    <oddFooter>&amp;LS23-3-L</oddFooter>
  </headerFooter>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zoomScaleNormal="100" workbookViewId="0"/>
  </sheetViews>
  <sheetFormatPr baseColWidth="10" defaultColWidth="11.42578125" defaultRowHeight="12.75" x14ac:dyDescent="0.2"/>
  <cols>
    <col min="1" max="1" width="2.42578125" style="1236" customWidth="1"/>
    <col min="2" max="16384" width="11.42578125" style="1236"/>
  </cols>
  <sheetData>
    <row r="2" spans="1:8" x14ac:dyDescent="0.2">
      <c r="A2" s="1240"/>
      <c r="B2" s="1241"/>
      <c r="C2" s="2266"/>
      <c r="D2" s="1241"/>
      <c r="E2" s="1241"/>
      <c r="F2" s="1241"/>
      <c r="G2" s="1241"/>
    </row>
    <row r="3" spans="1:8" x14ac:dyDescent="0.2">
      <c r="A3" s="2265"/>
    </row>
    <row r="4" spans="1:8" x14ac:dyDescent="0.2">
      <c r="A4" s="1248" t="s">
        <v>3669</v>
      </c>
    </row>
    <row r="6" spans="1:8" ht="13.5" thickBot="1" x14ac:dyDescent="0.25">
      <c r="A6" s="2264"/>
      <c r="B6" s="2264"/>
      <c r="C6" s="2264"/>
      <c r="D6" s="2264"/>
      <c r="E6" s="2264"/>
      <c r="F6" s="2264"/>
      <c r="G6" s="2264"/>
      <c r="H6" s="2264"/>
    </row>
    <row r="7" spans="1:8" ht="12.75" customHeight="1" x14ac:dyDescent="0.2">
      <c r="A7" s="2996" t="s">
        <v>3031</v>
      </c>
      <c r="B7" s="2996"/>
      <c r="C7" s="2996"/>
      <c r="D7" s="2996"/>
      <c r="E7" s="2996"/>
      <c r="F7" s="2996"/>
      <c r="G7" s="2996"/>
      <c r="H7" s="2996"/>
    </row>
    <row r="8" spans="1:8" ht="18" customHeight="1" x14ac:dyDescent="0.2">
      <c r="A8" s="2996"/>
      <c r="B8" s="2996"/>
      <c r="C8" s="2996"/>
      <c r="D8" s="2996"/>
      <c r="E8" s="2996"/>
      <c r="F8" s="2996"/>
      <c r="G8" s="2996"/>
      <c r="H8" s="2996"/>
    </row>
    <row r="9" spans="1:8" x14ac:dyDescent="0.2">
      <c r="B9" s="1241"/>
      <c r="C9" s="1241"/>
      <c r="D9" s="1241"/>
      <c r="E9" s="1241"/>
      <c r="F9" s="1241"/>
      <c r="G9" s="1241"/>
    </row>
    <row r="13" spans="1:8" ht="15.75" x14ac:dyDescent="0.25">
      <c r="A13" s="2263"/>
      <c r="B13" s="1241"/>
      <c r="C13" s="1241"/>
      <c r="D13" s="1241"/>
      <c r="E13" s="1241"/>
      <c r="F13" s="1241"/>
      <c r="G13" s="1241"/>
    </row>
  </sheetData>
  <mergeCells count="1">
    <mergeCell ref="A7:H8"/>
  </mergeCells>
  <pageMargins left="0.39370078740157483" right="0.39370078740157483" top="0.59055118110236227" bottom="0.39370078740157483" header="0.59055118110236227" footer="0.39370078740157483"/>
  <pageSetup orientation="portrait" r:id="rId1"/>
  <headerFooter alignWithMargin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Zeros="0" zoomScaleNormal="100" workbookViewId="0"/>
  </sheetViews>
  <sheetFormatPr baseColWidth="10" defaultColWidth="11.42578125" defaultRowHeight="12.75" x14ac:dyDescent="0.2"/>
  <cols>
    <col min="1" max="1" width="2.42578125" style="1236" customWidth="1"/>
    <col min="2" max="2" width="43" style="1236" customWidth="1"/>
    <col min="3" max="3" width="2.57031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x14ac:dyDescent="0.2">
      <c r="B1" s="2265"/>
      <c r="C1" s="2265"/>
      <c r="D1" s="2221"/>
      <c r="E1" s="2304"/>
      <c r="F1" s="1241"/>
      <c r="G1" s="1241"/>
    </row>
    <row r="2" spans="1:8" x14ac:dyDescent="0.2">
      <c r="B2" s="2265"/>
      <c r="C2" s="2265"/>
      <c r="D2" s="2221"/>
      <c r="E2" s="2304"/>
      <c r="F2" s="1241"/>
      <c r="G2" s="1241"/>
    </row>
    <row r="3" spans="1:8" ht="14.1" customHeight="1" x14ac:dyDescent="0.2">
      <c r="B3" s="2982" t="s">
        <v>3034</v>
      </c>
      <c r="C3" s="2982"/>
      <c r="D3" s="2982"/>
      <c r="E3" s="2982"/>
      <c r="F3" s="2982"/>
      <c r="G3" s="2982"/>
      <c r="H3" s="2982"/>
    </row>
    <row r="4" spans="1:8" x14ac:dyDescent="0.2">
      <c r="B4" s="2982" t="s">
        <v>1171</v>
      </c>
      <c r="C4" s="2982"/>
      <c r="D4" s="2982"/>
      <c r="E4" s="2982"/>
      <c r="F4" s="2982"/>
      <c r="G4" s="2982"/>
      <c r="H4" s="2982"/>
    </row>
    <row r="5" spans="1:8" x14ac:dyDescent="0.2">
      <c r="B5" s="1260" t="s">
        <v>3669</v>
      </c>
      <c r="C5" s="1260"/>
      <c r="D5" s="1248"/>
      <c r="F5" s="1248"/>
      <c r="G5" s="1248"/>
    </row>
    <row r="6" spans="1:8" x14ac:dyDescent="0.2">
      <c r="B6" s="2303" t="s">
        <v>975</v>
      </c>
      <c r="C6" s="1260"/>
      <c r="D6" s="2130"/>
      <c r="F6" s="2982"/>
      <c r="G6" s="2982"/>
      <c r="H6" s="2982"/>
    </row>
    <row r="7" spans="1:8" x14ac:dyDescent="0.2">
      <c r="B7" s="1260"/>
      <c r="C7" s="1260"/>
      <c r="D7" s="2130" t="s">
        <v>541</v>
      </c>
      <c r="E7" s="1288"/>
      <c r="F7" s="2130" t="s">
        <v>570</v>
      </c>
      <c r="G7" s="2130"/>
      <c r="H7" s="2131" t="s">
        <v>570</v>
      </c>
    </row>
    <row r="8" spans="1:8" ht="12.75" customHeight="1" thickBot="1" x14ac:dyDescent="0.25">
      <c r="B8" s="1255" t="s">
        <v>988</v>
      </c>
      <c r="C8" s="1255"/>
      <c r="D8" s="2302">
        <v>2016</v>
      </c>
      <c r="E8" s="2301"/>
      <c r="F8" s="2218">
        <v>2016</v>
      </c>
      <c r="G8" s="2218"/>
      <c r="H8" s="2218">
        <v>2015</v>
      </c>
    </row>
    <row r="9" spans="1:8" x14ac:dyDescent="0.2">
      <c r="D9" s="2299"/>
      <c r="E9" s="2300"/>
      <c r="F9" s="2299"/>
      <c r="G9" s="2299"/>
      <c r="H9" s="1248"/>
    </row>
    <row r="10" spans="1:8" x14ac:dyDescent="0.2">
      <c r="B10" s="1252" t="s">
        <v>414</v>
      </c>
      <c r="C10" s="1252"/>
      <c r="D10" s="2299"/>
      <c r="E10" s="2300"/>
      <c r="F10" s="2299"/>
      <c r="G10" s="2299"/>
      <c r="H10" s="1248"/>
    </row>
    <row r="11" spans="1:8" x14ac:dyDescent="0.2">
      <c r="B11" s="1260" t="s">
        <v>638</v>
      </c>
      <c r="C11" s="1260"/>
      <c r="D11" s="2297"/>
      <c r="E11" s="2298"/>
      <c r="F11" s="2297"/>
      <c r="G11" s="2297"/>
      <c r="H11" s="2296"/>
    </row>
    <row r="12" spans="1:8" x14ac:dyDescent="0.2">
      <c r="A12" s="1248"/>
      <c r="B12" s="1248" t="s">
        <v>725</v>
      </c>
      <c r="C12" s="2275">
        <v>1</v>
      </c>
      <c r="D12" s="2272"/>
      <c r="E12" s="2275"/>
      <c r="F12" s="2295">
        <v>9592</v>
      </c>
      <c r="G12" s="2280"/>
      <c r="H12" s="2272"/>
    </row>
    <row r="13" spans="1:8" x14ac:dyDescent="0.2">
      <c r="B13" s="1248" t="s">
        <v>726</v>
      </c>
      <c r="C13" s="2275"/>
      <c r="D13" s="2272"/>
      <c r="E13" s="2275"/>
      <c r="F13" s="2295"/>
      <c r="G13" s="2280"/>
      <c r="H13" s="2272"/>
    </row>
    <row r="14" spans="1:8" x14ac:dyDescent="0.2">
      <c r="A14" s="1248"/>
      <c r="B14" s="1260" t="s">
        <v>727</v>
      </c>
      <c r="C14" s="2275">
        <f>C12+1</f>
        <v>2</v>
      </c>
      <c r="D14" s="2272"/>
      <c r="E14" s="2275"/>
      <c r="F14" s="2295">
        <v>9593</v>
      </c>
      <c r="G14" s="2280"/>
      <c r="H14" s="2272"/>
    </row>
    <row r="15" spans="1:8" x14ac:dyDescent="0.2">
      <c r="A15" s="1248"/>
      <c r="B15" s="1248" t="s">
        <v>519</v>
      </c>
      <c r="C15" s="2275">
        <f>C14+1</f>
        <v>3</v>
      </c>
      <c r="D15" s="2272"/>
      <c r="E15" s="2275"/>
      <c r="F15" s="2295">
        <v>9594</v>
      </c>
      <c r="G15" s="2280"/>
      <c r="H15" s="2272"/>
    </row>
    <row r="16" spans="1:8" x14ac:dyDescent="0.2">
      <c r="A16" s="1248"/>
      <c r="B16" s="1260" t="s">
        <v>520</v>
      </c>
      <c r="C16" s="2275">
        <f>C15+1</f>
        <v>4</v>
      </c>
      <c r="D16" s="2272"/>
      <c r="E16" s="2275"/>
      <c r="F16" s="2295">
        <v>9595</v>
      </c>
      <c r="G16" s="2280"/>
      <c r="H16" s="2272"/>
    </row>
    <row r="17" spans="1:8" x14ac:dyDescent="0.2">
      <c r="B17" s="1260" t="s">
        <v>639</v>
      </c>
      <c r="C17" s="2275"/>
      <c r="D17" s="2272"/>
      <c r="E17" s="2275"/>
      <c r="F17" s="2295"/>
      <c r="G17" s="2280"/>
      <c r="H17" s="2272"/>
    </row>
    <row r="18" spans="1:8" x14ac:dyDescent="0.2">
      <c r="B18" s="1260" t="s">
        <v>726</v>
      </c>
      <c r="C18" s="2275"/>
      <c r="D18" s="2272"/>
      <c r="E18" s="2275"/>
      <c r="F18" s="2295"/>
      <c r="G18" s="2280"/>
      <c r="H18" s="2272"/>
    </row>
    <row r="19" spans="1:8" x14ac:dyDescent="0.2">
      <c r="A19" s="1248"/>
      <c r="B19" s="1260" t="s">
        <v>727</v>
      </c>
      <c r="C19" s="2275">
        <f>C16+1</f>
        <v>5</v>
      </c>
      <c r="D19" s="2272"/>
      <c r="E19" s="2275"/>
      <c r="F19" s="2295">
        <v>9596</v>
      </c>
      <c r="G19" s="2280"/>
      <c r="H19" s="2272"/>
    </row>
    <row r="20" spans="1:8" x14ac:dyDescent="0.2">
      <c r="A20" s="1248"/>
      <c r="B20" s="1248" t="s">
        <v>519</v>
      </c>
      <c r="C20" s="2275">
        <f>C19+1</f>
        <v>6</v>
      </c>
      <c r="D20" s="2272"/>
      <c r="E20" s="2275"/>
      <c r="F20" s="2295">
        <v>9597</v>
      </c>
      <c r="G20" s="2280"/>
      <c r="H20" s="2272"/>
    </row>
    <row r="21" spans="1:8" x14ac:dyDescent="0.2">
      <c r="A21" s="1248"/>
      <c r="B21" s="1260" t="s">
        <v>520</v>
      </c>
      <c r="C21" s="2275">
        <f>C20+1</f>
        <v>7</v>
      </c>
      <c r="D21" s="2272"/>
      <c r="E21" s="2275"/>
      <c r="F21" s="2295">
        <v>9598</v>
      </c>
      <c r="G21" s="2280"/>
      <c r="H21" s="2272"/>
    </row>
    <row r="22" spans="1:8" x14ac:dyDescent="0.2">
      <c r="A22" s="1248"/>
      <c r="B22" s="1276" t="s">
        <v>504</v>
      </c>
      <c r="C22" s="2194">
        <f>C21+1</f>
        <v>8</v>
      </c>
      <c r="D22" s="2276"/>
      <c r="E22" s="2194"/>
      <c r="F22" s="2278">
        <v>9599</v>
      </c>
      <c r="G22" s="2277"/>
      <c r="H22" s="2276"/>
    </row>
    <row r="23" spans="1:8" x14ac:dyDescent="0.2">
      <c r="A23" s="1248"/>
      <c r="B23" s="1276"/>
      <c r="C23" s="2194">
        <f>C22+1</f>
        <v>9</v>
      </c>
      <c r="D23" s="2276"/>
      <c r="E23" s="2194"/>
      <c r="F23" s="2278">
        <v>9600</v>
      </c>
      <c r="G23" s="2277"/>
      <c r="H23" s="2276"/>
    </row>
    <row r="24" spans="1:8" x14ac:dyDescent="0.2">
      <c r="B24" s="1260"/>
      <c r="C24" s="2275"/>
      <c r="D24" s="2272"/>
      <c r="E24" s="2275"/>
      <c r="F24" s="2281"/>
      <c r="G24" s="2280"/>
      <c r="H24" s="2272"/>
    </row>
    <row r="25" spans="1:8" x14ac:dyDescent="0.2">
      <c r="B25" s="1252" t="s">
        <v>640</v>
      </c>
      <c r="C25" s="2275"/>
      <c r="D25" s="2272"/>
      <c r="E25" s="2275"/>
      <c r="F25" s="2281"/>
      <c r="G25" s="2280"/>
      <c r="H25" s="2272"/>
    </row>
    <row r="26" spans="1:8" ht="13.5" customHeight="1" x14ac:dyDescent="0.2">
      <c r="B26" s="1260" t="s">
        <v>729</v>
      </c>
      <c r="C26" s="2275"/>
      <c r="D26" s="2272"/>
      <c r="E26" s="2275"/>
      <c r="F26" s="2281"/>
      <c r="G26" s="2280"/>
      <c r="H26" s="2272"/>
    </row>
    <row r="27" spans="1:8" x14ac:dyDescent="0.2">
      <c r="B27" s="1260" t="s">
        <v>521</v>
      </c>
      <c r="C27" s="2275"/>
      <c r="D27" s="2272"/>
      <c r="E27" s="2275"/>
      <c r="F27" s="2281"/>
      <c r="G27" s="2280"/>
      <c r="H27" s="2272"/>
    </row>
    <row r="28" spans="1:8" x14ac:dyDescent="0.2">
      <c r="A28" s="1248"/>
      <c r="B28" s="1260" t="s">
        <v>522</v>
      </c>
      <c r="C28" s="2275">
        <f>C23+1</f>
        <v>10</v>
      </c>
      <c r="D28" s="2272"/>
      <c r="E28" s="2275"/>
      <c r="F28" s="2295">
        <v>9601</v>
      </c>
      <c r="G28" s="2280"/>
      <c r="H28" s="2272"/>
    </row>
    <row r="29" spans="1:8" x14ac:dyDescent="0.2">
      <c r="A29" s="1248"/>
      <c r="B29" s="1260" t="s">
        <v>523</v>
      </c>
      <c r="C29" s="2275">
        <f>C28+1</f>
        <v>11</v>
      </c>
      <c r="D29" s="2272"/>
      <c r="E29" s="2275"/>
      <c r="F29" s="2295">
        <v>9602</v>
      </c>
      <c r="G29" s="2280"/>
      <c r="H29" s="2272"/>
    </row>
    <row r="30" spans="1:8" x14ac:dyDescent="0.2">
      <c r="A30" s="1248"/>
      <c r="B30" s="1260" t="s">
        <v>260</v>
      </c>
      <c r="C30" s="2275">
        <f>C29+1</f>
        <v>12</v>
      </c>
      <c r="D30" s="2272"/>
      <c r="E30" s="2275"/>
      <c r="F30" s="2295">
        <v>9603</v>
      </c>
      <c r="G30" s="2280"/>
      <c r="H30" s="2272"/>
    </row>
    <row r="31" spans="1:8" x14ac:dyDescent="0.2">
      <c r="A31" s="1248"/>
      <c r="B31" s="1260" t="s">
        <v>261</v>
      </c>
      <c r="C31" s="2275">
        <f>C30+1</f>
        <v>13</v>
      </c>
      <c r="D31" s="2272"/>
      <c r="E31" s="2275"/>
      <c r="F31" s="2295">
        <v>9604</v>
      </c>
      <c r="G31" s="2280"/>
      <c r="H31" s="2272"/>
    </row>
    <row r="32" spans="1:8" x14ac:dyDescent="0.2">
      <c r="B32" s="1260" t="s">
        <v>107</v>
      </c>
      <c r="C32" s="2294"/>
      <c r="D32" s="2290"/>
      <c r="E32" s="2293"/>
      <c r="F32" s="2292"/>
      <c r="G32" s="2291"/>
      <c r="H32" s="2290"/>
    </row>
    <row r="33" spans="1:8" x14ac:dyDescent="0.2">
      <c r="A33" s="1248"/>
      <c r="B33" s="2289" t="s">
        <v>262</v>
      </c>
      <c r="C33" s="2275">
        <f>C31+1</f>
        <v>14</v>
      </c>
      <c r="D33" s="2272"/>
      <c r="E33" s="2275"/>
      <c r="F33" s="2274">
        <v>9605</v>
      </c>
      <c r="G33" s="2273"/>
      <c r="H33" s="2272"/>
    </row>
    <row r="34" spans="1:8" x14ac:dyDescent="0.2">
      <c r="A34" s="1248"/>
      <c r="B34" s="1260" t="s">
        <v>262</v>
      </c>
      <c r="C34" s="2275">
        <f t="shared" ref="C34:C40" si="0">C33+1</f>
        <v>15</v>
      </c>
      <c r="D34" s="2272"/>
      <c r="E34" s="2275"/>
      <c r="F34" s="2274">
        <v>9606</v>
      </c>
      <c r="G34" s="2273"/>
      <c r="H34" s="2272"/>
    </row>
    <row r="35" spans="1:8" x14ac:dyDescent="0.2">
      <c r="A35" s="1248"/>
      <c r="B35" s="1260" t="s">
        <v>262</v>
      </c>
      <c r="C35" s="1368">
        <f t="shared" si="0"/>
        <v>16</v>
      </c>
      <c r="D35" s="2272"/>
      <c r="E35" s="1368"/>
      <c r="F35" s="2274">
        <v>9607</v>
      </c>
      <c r="G35" s="2273"/>
      <c r="H35" s="2272"/>
    </row>
    <row r="36" spans="1:8" x14ac:dyDescent="0.2">
      <c r="A36" s="1248"/>
      <c r="B36" s="1260" t="s">
        <v>263</v>
      </c>
      <c r="C36" s="1368">
        <f t="shared" si="0"/>
        <v>17</v>
      </c>
      <c r="D36" s="2272"/>
      <c r="E36" s="1368"/>
      <c r="F36" s="2287" t="s">
        <v>3033</v>
      </c>
      <c r="G36" s="2273"/>
      <c r="H36" s="2272"/>
    </row>
    <row r="37" spans="1:8" x14ac:dyDescent="0.2">
      <c r="A37" s="1248"/>
      <c r="B37" s="1260" t="s">
        <v>264</v>
      </c>
      <c r="C37" s="1368">
        <f t="shared" si="0"/>
        <v>18</v>
      </c>
      <c r="D37" s="2272"/>
      <c r="E37" s="1368"/>
      <c r="F37" s="2287">
        <v>9608</v>
      </c>
      <c r="G37" s="2286"/>
      <c r="H37" s="2272"/>
    </row>
    <row r="38" spans="1:8" x14ac:dyDescent="0.2">
      <c r="A38" s="1248"/>
      <c r="B38" s="1260" t="s">
        <v>265</v>
      </c>
      <c r="C38" s="1368">
        <f t="shared" si="0"/>
        <v>19</v>
      </c>
      <c r="D38" s="2272"/>
      <c r="E38" s="1368"/>
      <c r="F38" s="2287">
        <v>9609</v>
      </c>
      <c r="G38" s="2288"/>
      <c r="H38" s="2272"/>
    </row>
    <row r="39" spans="1:8" x14ac:dyDescent="0.2">
      <c r="A39" s="1248"/>
      <c r="B39" s="1276" t="s">
        <v>266</v>
      </c>
      <c r="C39" s="1368">
        <f t="shared" si="0"/>
        <v>20</v>
      </c>
      <c r="D39" s="2272"/>
      <c r="E39" s="1368"/>
      <c r="F39" s="2287">
        <v>9610</v>
      </c>
      <c r="G39" s="2286"/>
      <c r="H39" s="2272"/>
    </row>
    <row r="40" spans="1:8" x14ac:dyDescent="0.2">
      <c r="A40" s="1248"/>
      <c r="B40" s="1276"/>
      <c r="C40" s="2285">
        <f t="shared" si="0"/>
        <v>21</v>
      </c>
      <c r="D40" s="2282"/>
      <c r="E40" s="2285"/>
      <c r="F40" s="2284">
        <v>9611</v>
      </c>
      <c r="G40" s="2283"/>
      <c r="H40" s="2282"/>
    </row>
    <row r="41" spans="1:8" x14ac:dyDescent="0.2">
      <c r="B41" s="1260"/>
      <c r="C41" s="2275"/>
      <c r="D41" s="2272"/>
      <c r="E41" s="2275"/>
      <c r="F41" s="2281"/>
      <c r="G41" s="2280"/>
      <c r="H41" s="2272"/>
    </row>
    <row r="42" spans="1:8" x14ac:dyDescent="0.2">
      <c r="B42" s="1260" t="s">
        <v>318</v>
      </c>
      <c r="C42" s="2275"/>
      <c r="D42" s="2272"/>
      <c r="E42" s="2275"/>
      <c r="F42" s="2281"/>
      <c r="G42" s="2280"/>
      <c r="H42" s="2272"/>
    </row>
    <row r="43" spans="1:8" ht="13.5" customHeight="1" x14ac:dyDescent="0.2">
      <c r="A43" s="1248"/>
      <c r="B43" s="1260" t="s">
        <v>267</v>
      </c>
      <c r="C43" s="1368">
        <f>C40+1</f>
        <v>22</v>
      </c>
      <c r="D43" s="2272"/>
      <c r="E43" s="1368"/>
      <c r="F43" s="2274">
        <v>9612</v>
      </c>
      <c r="G43" s="2273"/>
      <c r="H43" s="2272"/>
    </row>
    <row r="44" spans="1:8" x14ac:dyDescent="0.2">
      <c r="A44" s="1248"/>
      <c r="B44" s="1276" t="s">
        <v>747</v>
      </c>
      <c r="C44" s="2194">
        <f>C43+1</f>
        <v>23</v>
      </c>
      <c r="D44" s="2276"/>
      <c r="E44" s="2194"/>
      <c r="F44" s="2278">
        <v>9613</v>
      </c>
      <c r="G44" s="2277"/>
      <c r="H44" s="2276"/>
    </row>
    <row r="45" spans="1:8" x14ac:dyDescent="0.2">
      <c r="A45" s="1248"/>
      <c r="B45" s="1276"/>
      <c r="C45" s="2194">
        <f>C44+1</f>
        <v>24</v>
      </c>
      <c r="D45" s="2276"/>
      <c r="E45" s="2194"/>
      <c r="F45" s="2278">
        <v>9614</v>
      </c>
      <c r="G45" s="2279"/>
      <c r="H45" s="2276"/>
    </row>
    <row r="46" spans="1:8" x14ac:dyDescent="0.2">
      <c r="A46" s="1248"/>
      <c r="B46" s="1276"/>
      <c r="C46" s="2194">
        <f>C45+1</f>
        <v>25</v>
      </c>
      <c r="D46" s="2276"/>
      <c r="E46" s="2194"/>
      <c r="F46" s="2278" t="s">
        <v>3032</v>
      </c>
      <c r="G46" s="2277"/>
      <c r="H46" s="2276"/>
    </row>
    <row r="47" spans="1:8" x14ac:dyDescent="0.2">
      <c r="B47" s="1260"/>
      <c r="C47" s="2275"/>
      <c r="D47" s="2272"/>
      <c r="E47" s="2275"/>
      <c r="F47" s="2274"/>
      <c r="G47" s="2273"/>
      <c r="H47" s="2272"/>
    </row>
    <row r="48" spans="1:8" ht="13.5" thickBot="1" x14ac:dyDescent="0.25">
      <c r="A48" s="1248"/>
      <c r="B48" s="1255"/>
      <c r="C48" s="1369">
        <f>C46+1</f>
        <v>26</v>
      </c>
      <c r="D48" s="2270"/>
      <c r="E48" s="1369"/>
      <c r="F48" s="2271">
        <v>9615</v>
      </c>
      <c r="G48" s="2270"/>
      <c r="H48" s="2270"/>
    </row>
    <row r="49" spans="2:8" ht="12" customHeight="1" x14ac:dyDescent="0.2">
      <c r="B49" s="2269"/>
      <c r="C49" s="1260"/>
      <c r="D49" s="2267"/>
      <c r="E49" s="2268"/>
      <c r="F49" s="2267"/>
      <c r="G49" s="2267"/>
      <c r="H49" s="2267"/>
    </row>
  </sheetData>
  <mergeCells count="3">
    <mergeCell ref="B3:H3"/>
    <mergeCell ref="B4:H4"/>
    <mergeCell ref="F6:H6"/>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&amp;LS27-1-L</oddFooter>
  </headerFooter>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Zeros="0" zoomScaleNormal="100" workbookViewId="0"/>
  </sheetViews>
  <sheetFormatPr baseColWidth="10" defaultColWidth="11.42578125" defaultRowHeight="12.75" x14ac:dyDescent="0.2"/>
  <cols>
    <col min="1" max="1" width="2.42578125" style="1345" customWidth="1"/>
    <col min="2" max="2" width="43" style="1236" customWidth="1"/>
    <col min="3" max="3" width="2.425781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2.75" customHeight="1" x14ac:dyDescent="0.2">
      <c r="B1" s="2265"/>
      <c r="C1" s="2265"/>
      <c r="D1" s="1241"/>
      <c r="E1" s="2304"/>
      <c r="F1" s="1241"/>
      <c r="G1" s="1241"/>
    </row>
    <row r="2" spans="1:8" ht="12.75" customHeight="1" x14ac:dyDescent="0.2">
      <c r="B2" s="2265"/>
      <c r="C2" s="2265"/>
      <c r="D2" s="1241"/>
      <c r="E2" s="2304"/>
      <c r="F2" s="1241"/>
      <c r="G2" s="1241"/>
    </row>
    <row r="3" spans="1:8" ht="14.1" customHeight="1" x14ac:dyDescent="0.2">
      <c r="B3" s="2982" t="s">
        <v>3035</v>
      </c>
      <c r="C3" s="2982"/>
      <c r="D3" s="2982"/>
      <c r="E3" s="2982"/>
      <c r="F3" s="2982"/>
      <c r="G3" s="2982"/>
      <c r="H3" s="2982"/>
    </row>
    <row r="4" spans="1:8" ht="12.75" customHeight="1" x14ac:dyDescent="0.2">
      <c r="B4" s="2982" t="s">
        <v>1171</v>
      </c>
      <c r="C4" s="2982"/>
      <c r="D4" s="2982"/>
      <c r="E4" s="2982"/>
      <c r="F4" s="2982"/>
      <c r="G4" s="2982"/>
      <c r="H4" s="2982"/>
    </row>
    <row r="5" spans="1:8" ht="12.75" customHeight="1" x14ac:dyDescent="0.2">
      <c r="B5" s="2223" t="s">
        <v>3669</v>
      </c>
      <c r="C5" s="2130"/>
      <c r="D5" s="2130"/>
      <c r="E5" s="2318"/>
      <c r="F5" s="2130"/>
      <c r="G5" s="2130"/>
      <c r="H5" s="2130"/>
    </row>
    <row r="6" spans="1:8" ht="12.75" customHeight="1" x14ac:dyDescent="0.2">
      <c r="B6" s="2303" t="s">
        <v>975</v>
      </c>
      <c r="F6" s="2982"/>
      <c r="G6" s="2982"/>
      <c r="H6" s="2982"/>
    </row>
    <row r="7" spans="1:8" ht="12.75" customHeight="1" x14ac:dyDescent="0.2">
      <c r="B7" s="1260"/>
      <c r="C7" s="1260"/>
      <c r="D7" s="2130" t="s">
        <v>541</v>
      </c>
      <c r="E7" s="1288"/>
      <c r="F7" s="2130" t="s">
        <v>570</v>
      </c>
      <c r="G7" s="2130"/>
      <c r="H7" s="2131" t="s">
        <v>570</v>
      </c>
    </row>
    <row r="8" spans="1:8" ht="12.75" customHeight="1" thickBot="1" x14ac:dyDescent="0.25">
      <c r="B8" s="1255" t="s">
        <v>965</v>
      </c>
      <c r="C8" s="1255"/>
      <c r="D8" s="2302">
        <v>2016</v>
      </c>
      <c r="E8" s="2301"/>
      <c r="F8" s="2218">
        <v>2016</v>
      </c>
      <c r="G8" s="2218"/>
      <c r="H8" s="2218">
        <v>2015</v>
      </c>
    </row>
    <row r="9" spans="1:8" ht="9.9499999999999993" customHeight="1" x14ac:dyDescent="0.2">
      <c r="B9" s="1248"/>
      <c r="C9" s="1248"/>
      <c r="D9" s="2210"/>
      <c r="E9" s="2317"/>
      <c r="F9" s="2210"/>
      <c r="G9" s="2210"/>
      <c r="H9" s="1248"/>
    </row>
    <row r="10" spans="1:8" ht="12.75" customHeight="1" x14ac:dyDescent="0.2">
      <c r="B10" s="1252" t="s">
        <v>535</v>
      </c>
      <c r="C10" s="1252"/>
      <c r="D10" s="2210"/>
      <c r="E10" s="2317"/>
      <c r="F10" s="2210"/>
      <c r="G10" s="2210"/>
      <c r="H10" s="1248"/>
    </row>
    <row r="11" spans="1:8" ht="12.75" customHeight="1" x14ac:dyDescent="0.2">
      <c r="B11" s="1252" t="s">
        <v>536</v>
      </c>
      <c r="C11" s="1252"/>
      <c r="D11" s="2210"/>
      <c r="E11" s="2317"/>
      <c r="F11" s="2210"/>
      <c r="G11" s="2210"/>
      <c r="H11" s="1248"/>
    </row>
    <row r="12" spans="1:8" ht="12.75" customHeight="1" x14ac:dyDescent="0.2">
      <c r="B12" s="1260" t="s">
        <v>1006</v>
      </c>
      <c r="C12" s="1260"/>
      <c r="D12" s="2210"/>
      <c r="E12" s="2317"/>
      <c r="F12" s="2210"/>
      <c r="G12" s="2210"/>
      <c r="H12" s="1248"/>
    </row>
    <row r="13" spans="1:8" ht="12.75" customHeight="1" x14ac:dyDescent="0.2">
      <c r="B13" s="1260" t="s">
        <v>1007</v>
      </c>
      <c r="C13" s="1260"/>
      <c r="D13" s="2210"/>
      <c r="E13" s="2317"/>
      <c r="F13" s="2210"/>
      <c r="G13" s="2210"/>
      <c r="H13" s="1248"/>
    </row>
    <row r="14" spans="1:8" ht="12.75" customHeight="1" x14ac:dyDescent="0.2">
      <c r="A14" s="1249"/>
      <c r="B14" s="1260" t="s">
        <v>268</v>
      </c>
      <c r="C14" s="2275">
        <f>'S27-1  Revenus taxes-L'!C48+1</f>
        <v>27</v>
      </c>
      <c r="D14" s="2272"/>
      <c r="E14" s="2275"/>
      <c r="F14" s="2295">
        <v>9616</v>
      </c>
      <c r="G14" s="2280"/>
      <c r="H14" s="2272"/>
    </row>
    <row r="15" spans="1:8" ht="12.75" customHeight="1" x14ac:dyDescent="0.2">
      <c r="B15" s="1260" t="s">
        <v>269</v>
      </c>
      <c r="C15" s="2275"/>
      <c r="D15" s="2272"/>
      <c r="E15" s="2275"/>
      <c r="F15" s="2295"/>
      <c r="G15" s="2280"/>
      <c r="H15" s="2272"/>
    </row>
    <row r="16" spans="1:8" ht="12.75" customHeight="1" x14ac:dyDescent="0.2">
      <c r="A16" s="1249"/>
      <c r="B16" s="1260" t="s">
        <v>696</v>
      </c>
      <c r="C16" s="2275">
        <f>C14+1</f>
        <v>28</v>
      </c>
      <c r="D16" s="2272"/>
      <c r="E16" s="2275"/>
      <c r="F16" s="2295">
        <v>9618</v>
      </c>
      <c r="G16" s="2280"/>
      <c r="H16" s="2272"/>
    </row>
    <row r="17" spans="1:8" ht="12.75" customHeight="1" x14ac:dyDescent="0.2">
      <c r="A17" s="1249"/>
      <c r="B17" s="1260" t="s">
        <v>697</v>
      </c>
      <c r="C17" s="2275">
        <f>C16+1</f>
        <v>29</v>
      </c>
      <c r="D17" s="2272"/>
      <c r="E17" s="2275"/>
      <c r="F17" s="2295">
        <v>9617</v>
      </c>
      <c r="G17" s="2280"/>
      <c r="H17" s="2272"/>
    </row>
    <row r="18" spans="1:8" ht="12.75" customHeight="1" x14ac:dyDescent="0.2">
      <c r="A18" s="1249"/>
      <c r="B18" s="1276" t="s">
        <v>462</v>
      </c>
      <c r="C18" s="2194">
        <f>C17+1</f>
        <v>30</v>
      </c>
      <c r="D18" s="2276"/>
      <c r="E18" s="2194"/>
      <c r="F18" s="2278">
        <v>9619</v>
      </c>
      <c r="G18" s="2277"/>
      <c r="H18" s="2276"/>
    </row>
    <row r="19" spans="1:8" ht="12.75" customHeight="1" x14ac:dyDescent="0.2">
      <c r="A19" s="1249"/>
      <c r="B19" s="1276"/>
      <c r="C19" s="2194">
        <f>C18+1</f>
        <v>31</v>
      </c>
      <c r="D19" s="2276"/>
      <c r="E19" s="2194"/>
      <c r="F19" s="2278">
        <v>9620</v>
      </c>
      <c r="G19" s="2277"/>
      <c r="H19" s="2277"/>
    </row>
    <row r="20" spans="1:8" ht="12.75" customHeight="1" x14ac:dyDescent="0.2">
      <c r="B20" s="1260" t="s">
        <v>991</v>
      </c>
      <c r="C20" s="2275"/>
      <c r="D20" s="2272"/>
      <c r="E20" s="2275"/>
      <c r="F20" s="2316"/>
      <c r="G20" s="2280"/>
      <c r="H20" s="2272"/>
    </row>
    <row r="21" spans="1:8" ht="12.75" customHeight="1" x14ac:dyDescent="0.2">
      <c r="A21" s="1249"/>
      <c r="B21" s="1260" t="s">
        <v>463</v>
      </c>
      <c r="C21" s="2275">
        <f>C19+1</f>
        <v>32</v>
      </c>
      <c r="D21" s="2272"/>
      <c r="E21" s="2275"/>
      <c r="F21" s="2295">
        <v>9621</v>
      </c>
      <c r="G21" s="2280"/>
      <c r="H21" s="2272"/>
    </row>
    <row r="22" spans="1:8" ht="12.75" customHeight="1" x14ac:dyDescent="0.2">
      <c r="A22" s="1249"/>
      <c r="B22" s="1260" t="s">
        <v>464</v>
      </c>
      <c r="C22" s="2275">
        <f>C21+1</f>
        <v>33</v>
      </c>
      <c r="D22" s="2272"/>
      <c r="E22" s="2275"/>
      <c r="F22" s="2295">
        <v>9622</v>
      </c>
      <c r="G22" s="2280"/>
      <c r="H22" s="2272"/>
    </row>
    <row r="23" spans="1:8" ht="12.75" customHeight="1" x14ac:dyDescent="0.2">
      <c r="A23" s="1249"/>
      <c r="B23" s="1276" t="s">
        <v>465</v>
      </c>
      <c r="C23" s="2194">
        <f>C22+1</f>
        <v>34</v>
      </c>
      <c r="D23" s="2276"/>
      <c r="E23" s="2194"/>
      <c r="F23" s="2278">
        <v>9623</v>
      </c>
      <c r="G23" s="2277"/>
      <c r="H23" s="2276"/>
    </row>
    <row r="24" spans="1:8" ht="12.75" customHeight="1" x14ac:dyDescent="0.2">
      <c r="A24" s="1249"/>
      <c r="B24" s="1276"/>
      <c r="C24" s="2194">
        <f>C23+1</f>
        <v>35</v>
      </c>
      <c r="D24" s="2276"/>
      <c r="E24" s="2194"/>
      <c r="F24" s="2315">
        <v>9624</v>
      </c>
      <c r="G24" s="2276"/>
      <c r="H24" s="2276"/>
    </row>
    <row r="25" spans="1:8" ht="12.75" customHeight="1" x14ac:dyDescent="0.2">
      <c r="B25" s="1260" t="s">
        <v>992</v>
      </c>
      <c r="C25" s="2275"/>
      <c r="D25" s="2272"/>
      <c r="E25" s="2275"/>
      <c r="F25" s="2281"/>
      <c r="G25" s="2280"/>
      <c r="H25" s="2272"/>
    </row>
    <row r="26" spans="1:8" ht="12.75" customHeight="1" x14ac:dyDescent="0.2">
      <c r="B26" s="1260" t="s">
        <v>466</v>
      </c>
      <c r="C26" s="2275"/>
      <c r="D26" s="2272"/>
      <c r="E26" s="2275"/>
      <c r="F26" s="2281"/>
      <c r="G26" s="2280"/>
      <c r="H26" s="2272"/>
    </row>
    <row r="27" spans="1:8" ht="12.75" customHeight="1" x14ac:dyDescent="0.2">
      <c r="B27" s="1260" t="s">
        <v>467</v>
      </c>
      <c r="C27" s="2275"/>
      <c r="D27" s="2272"/>
      <c r="E27" s="2275"/>
      <c r="F27" s="2281"/>
      <c r="G27" s="2280"/>
      <c r="H27" s="2272"/>
    </row>
    <row r="28" spans="1:8" ht="12.75" customHeight="1" x14ac:dyDescent="0.2">
      <c r="A28" s="1249"/>
      <c r="B28" s="1260" t="s">
        <v>468</v>
      </c>
      <c r="C28" s="2275">
        <f>C24+1</f>
        <v>36</v>
      </c>
      <c r="D28" s="2272"/>
      <c r="E28" s="2275"/>
      <c r="F28" s="2295">
        <v>9625</v>
      </c>
      <c r="G28" s="2280"/>
      <c r="H28" s="2272"/>
    </row>
    <row r="29" spans="1:8" ht="12.75" customHeight="1" x14ac:dyDescent="0.2">
      <c r="B29" s="1260" t="s">
        <v>469</v>
      </c>
      <c r="C29" s="2275"/>
      <c r="D29" s="2272"/>
      <c r="E29" s="2275"/>
      <c r="F29" s="2295"/>
      <c r="G29" s="2280"/>
      <c r="H29" s="2272"/>
    </row>
    <row r="30" spans="1:8" ht="12.75" customHeight="1" x14ac:dyDescent="0.2">
      <c r="A30" s="1249"/>
      <c r="B30" s="1260" t="s">
        <v>470</v>
      </c>
      <c r="C30" s="2275">
        <f>C28+1</f>
        <v>37</v>
      </c>
      <c r="D30" s="2272"/>
      <c r="E30" s="2275"/>
      <c r="F30" s="2295">
        <v>9627</v>
      </c>
      <c r="G30" s="2280"/>
      <c r="H30" s="2272"/>
    </row>
    <row r="31" spans="1:8" ht="12.75" customHeight="1" x14ac:dyDescent="0.2">
      <c r="A31" s="1249"/>
      <c r="B31" s="1276" t="s">
        <v>471</v>
      </c>
      <c r="C31" s="2194">
        <f>C30+1</f>
        <v>38</v>
      </c>
      <c r="D31" s="2276"/>
      <c r="E31" s="2194"/>
      <c r="F31" s="2315">
        <v>9626</v>
      </c>
      <c r="G31" s="2276"/>
      <c r="H31" s="2276"/>
    </row>
    <row r="32" spans="1:8" ht="12.75" customHeight="1" x14ac:dyDescent="0.2">
      <c r="A32" s="1249"/>
      <c r="B32" s="1276"/>
      <c r="C32" s="2194">
        <f>C31+1</f>
        <v>39</v>
      </c>
      <c r="D32" s="2276"/>
      <c r="E32" s="2194"/>
      <c r="F32" s="2278">
        <v>9629</v>
      </c>
      <c r="G32" s="2277"/>
      <c r="H32" s="2277"/>
    </row>
    <row r="33" spans="1:8" ht="8.1" customHeight="1" x14ac:dyDescent="0.2">
      <c r="A33" s="2314"/>
      <c r="B33" s="2313"/>
      <c r="C33" s="2312"/>
      <c r="D33" s="2309"/>
      <c r="E33" s="2312"/>
      <c r="F33" s="2311"/>
      <c r="G33" s="2310"/>
      <c r="H33" s="2309"/>
    </row>
    <row r="34" spans="1:8" ht="13.5" customHeight="1" x14ac:dyDescent="0.2">
      <c r="A34" s="1249"/>
      <c r="B34" s="1276"/>
      <c r="C34" s="2194">
        <f>C32+1</f>
        <v>40</v>
      </c>
      <c r="D34" s="2276"/>
      <c r="E34" s="2194"/>
      <c r="F34" s="2278">
        <v>9630</v>
      </c>
      <c r="G34" s="2277"/>
      <c r="H34" s="2277"/>
    </row>
    <row r="35" spans="1:8" ht="9.9499999999999993" customHeight="1" x14ac:dyDescent="0.2">
      <c r="B35" s="1260"/>
      <c r="C35" s="1368"/>
      <c r="D35" s="2272"/>
      <c r="E35" s="1368"/>
      <c r="F35" s="2307"/>
      <c r="G35" s="2273"/>
      <c r="H35" s="2272"/>
    </row>
    <row r="36" spans="1:8" x14ac:dyDescent="0.2">
      <c r="B36" s="1252" t="s">
        <v>537</v>
      </c>
      <c r="C36" s="2275"/>
      <c r="D36" s="2272"/>
      <c r="E36" s="2275"/>
      <c r="F36" s="2281"/>
      <c r="G36" s="2280"/>
      <c r="H36" s="2272"/>
    </row>
    <row r="37" spans="1:8" x14ac:dyDescent="0.2">
      <c r="B37" s="1252" t="s">
        <v>536</v>
      </c>
      <c r="C37" s="2275"/>
      <c r="D37" s="2272"/>
      <c r="E37" s="2275"/>
      <c r="F37" s="2281"/>
      <c r="G37" s="2280"/>
      <c r="H37" s="2272"/>
    </row>
    <row r="38" spans="1:8" x14ac:dyDescent="0.2">
      <c r="A38" s="1249"/>
      <c r="B38" s="1260" t="s">
        <v>876</v>
      </c>
      <c r="C38" s="2275">
        <f>C34+1</f>
        <v>41</v>
      </c>
      <c r="D38" s="2272"/>
      <c r="E38" s="2275"/>
      <c r="F38" s="2295">
        <v>9631</v>
      </c>
      <c r="G38" s="2280"/>
      <c r="H38" s="2272"/>
    </row>
    <row r="39" spans="1:8" x14ac:dyDescent="0.2">
      <c r="B39" s="1260" t="s">
        <v>803</v>
      </c>
      <c r="C39" s="2275"/>
      <c r="D39" s="2272"/>
      <c r="E39" s="2275"/>
      <c r="F39" s="2295"/>
      <c r="G39" s="2280"/>
      <c r="H39" s="2272"/>
    </row>
    <row r="40" spans="1:8" x14ac:dyDescent="0.2">
      <c r="A40" s="1249"/>
      <c r="B40" s="1260" t="s">
        <v>472</v>
      </c>
      <c r="C40" s="2275">
        <f>C38+1</f>
        <v>42</v>
      </c>
      <c r="D40" s="2272"/>
      <c r="E40" s="2275"/>
      <c r="F40" s="2295">
        <v>9633</v>
      </c>
      <c r="G40" s="2280"/>
      <c r="H40" s="2272"/>
    </row>
    <row r="41" spans="1:8" ht="12.75" customHeight="1" x14ac:dyDescent="0.2">
      <c r="A41" s="1249"/>
      <c r="B41" s="1260" t="s">
        <v>473</v>
      </c>
      <c r="C41" s="2194">
        <f>C40+1</f>
        <v>43</v>
      </c>
      <c r="D41" s="2276"/>
      <c r="E41" s="2194"/>
      <c r="F41" s="2278">
        <v>9632</v>
      </c>
      <c r="G41" s="2277"/>
      <c r="H41" s="2276"/>
    </row>
    <row r="42" spans="1:8" x14ac:dyDescent="0.2">
      <c r="A42" s="1249"/>
      <c r="B42" s="2308"/>
      <c r="C42" s="2194">
        <f>C41+1</f>
        <v>44</v>
      </c>
      <c r="D42" s="2276"/>
      <c r="E42" s="2194"/>
      <c r="F42" s="2278">
        <v>9634</v>
      </c>
      <c r="G42" s="2277"/>
      <c r="H42" s="2277"/>
    </row>
    <row r="43" spans="1:8" x14ac:dyDescent="0.2">
      <c r="B43" s="1260"/>
      <c r="C43" s="1368"/>
      <c r="D43" s="2272"/>
      <c r="E43" s="1368"/>
      <c r="F43" s="2307"/>
      <c r="G43" s="2273"/>
      <c r="H43" s="2272"/>
    </row>
    <row r="44" spans="1:8" ht="13.5" customHeight="1" x14ac:dyDescent="0.2">
      <c r="B44" s="1252" t="s">
        <v>116</v>
      </c>
      <c r="C44" s="1368"/>
      <c r="D44" s="2272"/>
      <c r="E44" s="1368"/>
      <c r="F44" s="2307"/>
      <c r="G44" s="2273"/>
      <c r="H44" s="2272"/>
    </row>
    <row r="45" spans="1:8" ht="12.75" customHeight="1" x14ac:dyDescent="0.2">
      <c r="A45" s="1249"/>
      <c r="B45" s="1260" t="s">
        <v>876</v>
      </c>
      <c r="C45" s="1368">
        <f>C42+1</f>
        <v>45</v>
      </c>
      <c r="D45" s="2272"/>
      <c r="E45" s="1368"/>
      <c r="F45" s="2274">
        <v>9635</v>
      </c>
      <c r="G45" s="2273"/>
      <c r="H45" s="2272"/>
    </row>
    <row r="46" spans="1:8" ht="12.75" customHeight="1" x14ac:dyDescent="0.2">
      <c r="A46" s="1249"/>
      <c r="B46" s="1260" t="s">
        <v>803</v>
      </c>
      <c r="C46" s="1368"/>
      <c r="D46" s="2272"/>
      <c r="E46" s="1368"/>
      <c r="F46" s="2274"/>
      <c r="G46" s="2273"/>
      <c r="H46" s="2272"/>
    </row>
    <row r="47" spans="1:8" x14ac:dyDescent="0.2">
      <c r="A47" s="1249"/>
      <c r="B47" s="1276" t="s">
        <v>472</v>
      </c>
      <c r="C47" s="2194">
        <f>C45+1</f>
        <v>46</v>
      </c>
      <c r="D47" s="2276"/>
      <c r="E47" s="2194"/>
      <c r="F47" s="2278">
        <v>9636</v>
      </c>
      <c r="G47" s="2277"/>
      <c r="H47" s="2276"/>
    </row>
    <row r="48" spans="1:8" x14ac:dyDescent="0.2">
      <c r="A48" s="1249"/>
      <c r="B48" s="1276"/>
      <c r="C48" s="2194">
        <f>C47+1</f>
        <v>47</v>
      </c>
      <c r="D48" s="2276"/>
      <c r="E48" s="2194"/>
      <c r="F48" s="2278">
        <v>9637</v>
      </c>
      <c r="G48" s="2277"/>
      <c r="H48" s="2276"/>
    </row>
    <row r="49" spans="1:8" x14ac:dyDescent="0.2">
      <c r="B49" s="1260"/>
      <c r="C49" s="1368"/>
      <c r="D49" s="2272"/>
      <c r="E49" s="1368"/>
      <c r="F49" s="2307"/>
      <c r="G49" s="2273"/>
      <c r="H49" s="2272"/>
    </row>
    <row r="50" spans="1:8" ht="13.5" customHeight="1" x14ac:dyDescent="0.2">
      <c r="B50" s="1252" t="s">
        <v>117</v>
      </c>
      <c r="C50" s="2275"/>
      <c r="D50" s="2272"/>
      <c r="E50" s="2275"/>
      <c r="F50" s="2281"/>
      <c r="G50" s="2280"/>
      <c r="H50" s="2272"/>
    </row>
    <row r="51" spans="1:8" ht="12.75" customHeight="1" x14ac:dyDescent="0.2">
      <c r="B51" s="1260" t="s">
        <v>869</v>
      </c>
      <c r="C51" s="2275"/>
      <c r="D51" s="2272"/>
      <c r="E51" s="2275"/>
      <c r="F51" s="2281"/>
      <c r="G51" s="2280"/>
      <c r="H51" s="2272"/>
    </row>
    <row r="52" spans="1:8" x14ac:dyDescent="0.2">
      <c r="A52" s="1249"/>
      <c r="B52" s="1260" t="s">
        <v>698</v>
      </c>
      <c r="C52" s="1368">
        <f>C48+1</f>
        <v>48</v>
      </c>
      <c r="D52" s="2272"/>
      <c r="E52" s="1368"/>
      <c r="F52" s="2307"/>
      <c r="G52" s="2273"/>
      <c r="H52" s="2272"/>
    </row>
    <row r="53" spans="1:8" x14ac:dyDescent="0.2">
      <c r="A53" s="1249"/>
      <c r="B53" s="1276" t="s">
        <v>504</v>
      </c>
      <c r="C53" s="2194">
        <f>C52+1</f>
        <v>49</v>
      </c>
      <c r="D53" s="2276"/>
      <c r="E53" s="2194"/>
      <c r="F53" s="2278">
        <v>9639</v>
      </c>
      <c r="G53" s="2277"/>
      <c r="H53" s="2276"/>
    </row>
    <row r="54" spans="1:8" x14ac:dyDescent="0.2">
      <c r="A54" s="1249"/>
      <c r="B54" s="1276"/>
      <c r="C54" s="2194">
        <f>C53+1</f>
        <v>50</v>
      </c>
      <c r="D54" s="2276"/>
      <c r="E54" s="2194"/>
      <c r="F54" s="2278">
        <v>9640</v>
      </c>
      <c r="G54" s="2277"/>
      <c r="H54" s="2276"/>
    </row>
    <row r="55" spans="1:8" x14ac:dyDescent="0.2">
      <c r="B55" s="1248"/>
      <c r="C55" s="2275"/>
      <c r="D55" s="2272"/>
      <c r="E55" s="2275"/>
      <c r="F55" s="2295"/>
      <c r="G55" s="2280"/>
      <c r="H55" s="2272"/>
    </row>
    <row r="56" spans="1:8" ht="13.5" customHeight="1" thickBot="1" x14ac:dyDescent="0.25">
      <c r="A56" s="1249"/>
      <c r="B56" s="1255"/>
      <c r="C56" s="1369">
        <f>C54+1</f>
        <v>51</v>
      </c>
      <c r="D56" s="2306"/>
      <c r="E56" s="1369"/>
      <c r="F56" s="2271">
        <v>9641</v>
      </c>
      <c r="G56" s="2270"/>
      <c r="H56" s="2270"/>
    </row>
    <row r="57" spans="1:8" x14ac:dyDescent="0.2">
      <c r="C57" s="1260"/>
      <c r="D57" s="2305"/>
      <c r="E57" s="2300"/>
      <c r="F57" s="2305"/>
      <c r="G57" s="2305"/>
      <c r="H57" s="1254"/>
    </row>
  </sheetData>
  <mergeCells count="3">
    <mergeCell ref="B3:H3"/>
    <mergeCell ref="B4:H4"/>
    <mergeCell ref="F6:H6"/>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&amp;LS27-2-L</oddFooter>
  </headerFooter>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68"/>
  <sheetViews>
    <sheetView showZeros="0" zoomScaleNormal="100" workbookViewId="0"/>
  </sheetViews>
  <sheetFormatPr baseColWidth="10" defaultColWidth="11.42578125" defaultRowHeight="12" customHeight="1" x14ac:dyDescent="0.2"/>
  <cols>
    <col min="1" max="1" width="2.42578125" style="1345" customWidth="1"/>
    <col min="2" max="2" width="44.140625"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2" spans="1:8" ht="9.6" customHeight="1" x14ac:dyDescent="0.2"/>
    <row r="3" spans="1:8" ht="14.1" customHeight="1" x14ac:dyDescent="0.2">
      <c r="B3" s="2982" t="s">
        <v>3035</v>
      </c>
      <c r="C3" s="2982"/>
      <c r="D3" s="2982"/>
      <c r="E3" s="2982"/>
      <c r="F3" s="2982"/>
      <c r="G3" s="2982"/>
      <c r="H3" s="2982"/>
    </row>
    <row r="4" spans="1:8" ht="12" customHeight="1" x14ac:dyDescent="0.2">
      <c r="B4" s="2982" t="s">
        <v>1171</v>
      </c>
      <c r="C4" s="2982"/>
      <c r="D4" s="2982"/>
      <c r="E4" s="2982"/>
      <c r="F4" s="2982"/>
      <c r="G4" s="2982"/>
      <c r="H4" s="2982"/>
    </row>
    <row r="5" spans="1:8" ht="12.6" customHeight="1" x14ac:dyDescent="0.2">
      <c r="B5" s="2223" t="s">
        <v>3669</v>
      </c>
      <c r="C5" s="2130"/>
      <c r="D5" s="2130"/>
      <c r="E5" s="2318"/>
      <c r="F5" s="2130"/>
      <c r="G5" s="2130"/>
    </row>
    <row r="6" spans="1:8" ht="12.75" customHeight="1" x14ac:dyDescent="0.2">
      <c r="B6" s="2303" t="s">
        <v>975</v>
      </c>
      <c r="C6" s="1260"/>
      <c r="D6" s="2130"/>
      <c r="E6" s="1288"/>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118</v>
      </c>
      <c r="C8" s="1255"/>
      <c r="D8" s="2302">
        <v>2016</v>
      </c>
      <c r="E8" s="2301"/>
      <c r="F8" s="2218">
        <v>2016</v>
      </c>
      <c r="G8" s="2218"/>
      <c r="H8" s="2218">
        <v>2015</v>
      </c>
    </row>
    <row r="9" spans="1:8" ht="5.45" customHeight="1" x14ac:dyDescent="0.2">
      <c r="B9" s="1252"/>
      <c r="C9" s="1252"/>
      <c r="D9" s="2331"/>
      <c r="E9" s="1370"/>
      <c r="F9" s="2130"/>
      <c r="G9" s="2130"/>
      <c r="H9" s="2130"/>
    </row>
    <row r="10" spans="1:8" ht="15.75" customHeight="1" x14ac:dyDescent="0.2">
      <c r="B10" s="1252" t="s">
        <v>120</v>
      </c>
      <c r="C10" s="1368"/>
      <c r="D10" s="2272"/>
      <c r="E10" s="2275"/>
      <c r="F10" s="2280"/>
      <c r="G10" s="2280"/>
      <c r="H10" s="2272"/>
    </row>
    <row r="11" spans="1:8" ht="12" customHeight="1" x14ac:dyDescent="0.2">
      <c r="B11" s="1252" t="s">
        <v>62</v>
      </c>
      <c r="C11" s="1368"/>
      <c r="D11" s="2272"/>
      <c r="E11" s="1368"/>
      <c r="F11" s="2273"/>
      <c r="G11" s="2273"/>
      <c r="H11" s="2272"/>
    </row>
    <row r="12" spans="1:8" ht="12" customHeight="1" x14ac:dyDescent="0.2">
      <c r="B12" s="1252" t="s">
        <v>63</v>
      </c>
      <c r="C12" s="1368"/>
      <c r="D12" s="2272"/>
      <c r="E12" s="1368"/>
      <c r="F12" s="2273"/>
      <c r="G12" s="2273"/>
      <c r="H12" s="2272"/>
    </row>
    <row r="13" spans="1:8" ht="6" customHeight="1" x14ac:dyDescent="0.2">
      <c r="B13" s="1252"/>
      <c r="C13" s="1368"/>
      <c r="D13" s="2272"/>
      <c r="E13" s="1368"/>
      <c r="F13" s="2273"/>
      <c r="G13" s="2273"/>
      <c r="H13" s="2272"/>
    </row>
    <row r="14" spans="1:8" ht="12" customHeight="1" x14ac:dyDescent="0.2">
      <c r="A14" s="1249"/>
      <c r="B14" s="1252" t="s">
        <v>304</v>
      </c>
      <c r="C14" s="1368">
        <v>52</v>
      </c>
      <c r="D14" s="2272"/>
      <c r="E14" s="1368"/>
      <c r="F14" s="1980" t="s">
        <v>3078</v>
      </c>
      <c r="G14" s="2273"/>
      <c r="H14" s="2272"/>
    </row>
    <row r="15" spans="1:8" ht="12" customHeight="1" x14ac:dyDescent="0.2">
      <c r="A15" s="1249"/>
      <c r="B15" s="1252" t="s">
        <v>305</v>
      </c>
      <c r="C15" s="2330"/>
      <c r="D15" s="2290"/>
      <c r="E15" s="2294"/>
      <c r="F15" s="2044"/>
      <c r="G15" s="2329"/>
      <c r="H15" s="2290"/>
    </row>
    <row r="16" spans="1:8" ht="12" customHeight="1" x14ac:dyDescent="0.2">
      <c r="A16" s="1249"/>
      <c r="B16" s="1260" t="s">
        <v>239</v>
      </c>
      <c r="C16" s="1368">
        <f>C14+1</f>
        <v>53</v>
      </c>
      <c r="D16" s="2272"/>
      <c r="E16" s="2275"/>
      <c r="F16" s="1980" t="s">
        <v>3077</v>
      </c>
      <c r="G16" s="2273"/>
      <c r="H16" s="2272"/>
    </row>
    <row r="17" spans="1:10" ht="12" customHeight="1" x14ac:dyDescent="0.2">
      <c r="A17" s="1249"/>
      <c r="B17" s="1260" t="s">
        <v>920</v>
      </c>
      <c r="C17" s="1368">
        <f>C16+1</f>
        <v>54</v>
      </c>
      <c r="D17" s="2272"/>
      <c r="E17" s="2275"/>
      <c r="F17" s="1977" t="s">
        <v>3076</v>
      </c>
      <c r="G17" s="2280"/>
      <c r="H17" s="2272"/>
    </row>
    <row r="18" spans="1:10" ht="12" customHeight="1" x14ac:dyDescent="0.2">
      <c r="A18" s="1249"/>
      <c r="B18" s="1260" t="s">
        <v>921</v>
      </c>
      <c r="C18" s="1368">
        <f>C17+1</f>
        <v>55</v>
      </c>
      <c r="D18" s="2272"/>
      <c r="E18" s="2275"/>
      <c r="F18" s="1980" t="s">
        <v>3075</v>
      </c>
      <c r="G18" s="2280"/>
      <c r="H18" s="2272"/>
    </row>
    <row r="19" spans="1:10" ht="12" customHeight="1" x14ac:dyDescent="0.2">
      <c r="A19" s="1249"/>
      <c r="B19" s="1260" t="s">
        <v>504</v>
      </c>
      <c r="C19" s="1368">
        <f>C18+1</f>
        <v>56</v>
      </c>
      <c r="D19" s="2272"/>
      <c r="E19" s="2275"/>
      <c r="F19" s="1977" t="s">
        <v>3074</v>
      </c>
      <c r="G19" s="2280"/>
      <c r="H19" s="2272"/>
    </row>
    <row r="20" spans="1:10" ht="12" customHeight="1" x14ac:dyDescent="0.2">
      <c r="B20" s="1252" t="s">
        <v>215</v>
      </c>
      <c r="C20" s="2330"/>
      <c r="D20" s="2290"/>
      <c r="E20" s="2275"/>
      <c r="F20" s="2044"/>
      <c r="G20" s="2329"/>
      <c r="H20" s="2272"/>
    </row>
    <row r="21" spans="1:10" ht="12" customHeight="1" x14ac:dyDescent="0.2">
      <c r="B21" s="1260" t="s">
        <v>922</v>
      </c>
      <c r="C21" s="1368"/>
      <c r="D21" s="2272"/>
      <c r="E21" s="2275"/>
      <c r="F21" s="2028"/>
      <c r="G21" s="2280"/>
      <c r="H21" s="2272"/>
    </row>
    <row r="22" spans="1:10" ht="12" customHeight="1" x14ac:dyDescent="0.2">
      <c r="A22" s="1249"/>
      <c r="B22" s="1260" t="s">
        <v>745</v>
      </c>
      <c r="C22" s="1368">
        <f>C19+1</f>
        <v>57</v>
      </c>
      <c r="D22" s="2324"/>
      <c r="E22" s="2275"/>
      <c r="F22" s="1977" t="s">
        <v>3073</v>
      </c>
      <c r="G22" s="2280"/>
      <c r="H22" s="2324"/>
    </row>
    <row r="23" spans="1:10" ht="12" customHeight="1" x14ac:dyDescent="0.2">
      <c r="A23" s="1249"/>
      <c r="B23" s="1260" t="s">
        <v>746</v>
      </c>
      <c r="C23" s="1368">
        <f>C22+1</f>
        <v>58</v>
      </c>
      <c r="D23" s="2324"/>
      <c r="E23" s="2275"/>
      <c r="F23" s="1977" t="s">
        <v>3072</v>
      </c>
      <c r="G23" s="2280"/>
      <c r="H23" s="2324"/>
    </row>
    <row r="24" spans="1:10" ht="12" customHeight="1" x14ac:dyDescent="0.2">
      <c r="A24" s="1249"/>
      <c r="B24" s="1260" t="s">
        <v>747</v>
      </c>
      <c r="C24" s="1368">
        <f>C23+1</f>
        <v>59</v>
      </c>
      <c r="D24" s="2324"/>
      <c r="E24" s="2275"/>
      <c r="F24" s="1977" t="s">
        <v>3071</v>
      </c>
      <c r="G24" s="2280"/>
      <c r="H24" s="2324"/>
    </row>
    <row r="25" spans="1:10" ht="12" customHeight="1" x14ac:dyDescent="0.2">
      <c r="B25" s="1260" t="s">
        <v>923</v>
      </c>
      <c r="C25" s="1368"/>
      <c r="D25" s="2272"/>
      <c r="E25" s="2275"/>
      <c r="F25" s="2205"/>
      <c r="G25" s="2280"/>
      <c r="H25" s="2272"/>
    </row>
    <row r="26" spans="1:10" ht="12" customHeight="1" x14ac:dyDescent="0.2">
      <c r="B26" s="1260" t="s">
        <v>474</v>
      </c>
      <c r="C26" s="1368"/>
      <c r="D26" s="2272"/>
      <c r="E26" s="2275"/>
      <c r="F26" s="2205"/>
      <c r="G26" s="2280"/>
      <c r="H26" s="2272"/>
    </row>
    <row r="27" spans="1:10" ht="12" customHeight="1" x14ac:dyDescent="0.2">
      <c r="A27" s="1249"/>
      <c r="B27" s="1260" t="s">
        <v>475</v>
      </c>
      <c r="C27" s="1368">
        <f>C24+1</f>
        <v>60</v>
      </c>
      <c r="D27" s="2272"/>
      <c r="E27" s="2275"/>
      <c r="F27" s="1977" t="s">
        <v>3070</v>
      </c>
      <c r="G27" s="2280"/>
      <c r="H27" s="2272"/>
    </row>
    <row r="28" spans="1:10" ht="12" customHeight="1" x14ac:dyDescent="0.2">
      <c r="A28" s="1249"/>
      <c r="B28" s="1260" t="s">
        <v>476</v>
      </c>
      <c r="C28" s="1368">
        <f t="shared" ref="C28:C33" si="0">C27+1</f>
        <v>61</v>
      </c>
      <c r="D28" s="2272"/>
      <c r="E28" s="2275"/>
      <c r="F28" s="1977" t="s">
        <v>3069</v>
      </c>
      <c r="G28" s="2280"/>
      <c r="H28" s="2272"/>
    </row>
    <row r="29" spans="1:10" ht="12" customHeight="1" x14ac:dyDescent="0.2">
      <c r="A29" s="1249"/>
      <c r="B29" s="1260" t="s">
        <v>477</v>
      </c>
      <c r="C29" s="1368">
        <f t="shared" si="0"/>
        <v>62</v>
      </c>
      <c r="D29" s="2272"/>
      <c r="E29" s="2275"/>
      <c r="F29" s="1977" t="s">
        <v>3068</v>
      </c>
      <c r="G29" s="2280"/>
      <c r="H29" s="2272"/>
    </row>
    <row r="30" spans="1:10" ht="12" customHeight="1" x14ac:dyDescent="0.2">
      <c r="A30" s="1249"/>
      <c r="B30" s="1260" t="s">
        <v>3067</v>
      </c>
      <c r="C30" s="1368">
        <f t="shared" si="0"/>
        <v>63</v>
      </c>
      <c r="D30" s="2272"/>
      <c r="E30" s="2275"/>
      <c r="F30" s="1977" t="s">
        <v>3066</v>
      </c>
      <c r="G30" s="2280"/>
      <c r="H30" s="2272"/>
    </row>
    <row r="31" spans="1:10" ht="12" customHeight="1" x14ac:dyDescent="0.2">
      <c r="A31" s="1249"/>
      <c r="B31" s="1260" t="s">
        <v>478</v>
      </c>
      <c r="C31" s="1368">
        <f t="shared" si="0"/>
        <v>64</v>
      </c>
      <c r="D31" s="2272"/>
      <c r="E31" s="2275"/>
      <c r="F31" s="1977" t="s">
        <v>3065</v>
      </c>
      <c r="G31" s="2280"/>
      <c r="H31" s="2272"/>
      <c r="J31" s="2328"/>
    </row>
    <row r="32" spans="1:10" ht="12" customHeight="1" x14ac:dyDescent="0.2">
      <c r="A32" s="1249"/>
      <c r="B32" s="1260" t="s">
        <v>3064</v>
      </c>
      <c r="C32" s="1368">
        <f t="shared" si="0"/>
        <v>65</v>
      </c>
      <c r="D32" s="2272"/>
      <c r="E32" s="2275"/>
      <c r="F32" s="1977" t="s">
        <v>3063</v>
      </c>
      <c r="G32" s="2280"/>
      <c r="H32" s="2272"/>
    </row>
    <row r="33" spans="1:22" ht="12" customHeight="1" x14ac:dyDescent="0.2">
      <c r="A33" s="1249"/>
      <c r="B33" s="1260" t="s">
        <v>504</v>
      </c>
      <c r="C33" s="1368">
        <f t="shared" si="0"/>
        <v>66</v>
      </c>
      <c r="D33" s="2272"/>
      <c r="E33" s="2275"/>
      <c r="F33" s="1977" t="s">
        <v>3062</v>
      </c>
      <c r="G33" s="2280"/>
      <c r="H33" s="2272"/>
    </row>
    <row r="34" spans="1:22" ht="12" customHeight="1" x14ac:dyDescent="0.2">
      <c r="B34" s="1252" t="s">
        <v>216</v>
      </c>
      <c r="C34" s="1368"/>
      <c r="D34" s="2272"/>
      <c r="E34" s="2275"/>
      <c r="F34" s="2205"/>
      <c r="G34" s="2280"/>
      <c r="H34" s="2272"/>
    </row>
    <row r="35" spans="1:22" ht="12" customHeight="1" x14ac:dyDescent="0.2">
      <c r="B35" s="1260" t="s">
        <v>163</v>
      </c>
      <c r="C35" s="1368"/>
      <c r="D35" s="2272"/>
      <c r="E35" s="2275"/>
      <c r="F35" s="2205"/>
      <c r="G35" s="2280"/>
      <c r="H35" s="2272"/>
    </row>
    <row r="36" spans="1:22" ht="12" customHeight="1" x14ac:dyDescent="0.2">
      <c r="A36" s="1249"/>
      <c r="B36" s="1260" t="s">
        <v>843</v>
      </c>
      <c r="C36" s="1368"/>
      <c r="D36" s="2272"/>
      <c r="E36" s="2275"/>
      <c r="F36" s="2205"/>
      <c r="G36" s="2280"/>
      <c r="H36" s="2272"/>
    </row>
    <row r="37" spans="1:22" ht="12" customHeight="1" x14ac:dyDescent="0.2">
      <c r="A37" s="1249"/>
      <c r="B37" s="1260" t="s">
        <v>204</v>
      </c>
      <c r="C37" s="1368">
        <f>C33+1</f>
        <v>67</v>
      </c>
      <c r="D37" s="2272"/>
      <c r="E37" s="2275"/>
      <c r="F37" s="1977" t="s">
        <v>3061</v>
      </c>
      <c r="G37" s="2280"/>
      <c r="H37" s="2272"/>
    </row>
    <row r="38" spans="1:22" ht="12" customHeight="1" x14ac:dyDescent="0.2">
      <c r="A38" s="1249"/>
      <c r="B38" s="1260" t="s">
        <v>3060</v>
      </c>
      <c r="C38" s="1368">
        <f>C37+1</f>
        <v>68</v>
      </c>
      <c r="D38" s="2272"/>
      <c r="E38" s="2275"/>
      <c r="F38" s="1977" t="s">
        <v>3059</v>
      </c>
      <c r="G38" s="2273"/>
      <c r="H38" s="2272"/>
    </row>
    <row r="39" spans="1:22" ht="12" customHeight="1" x14ac:dyDescent="0.2">
      <c r="A39" s="1249"/>
      <c r="B39" s="1260" t="s">
        <v>3058</v>
      </c>
      <c r="C39" s="1368">
        <f>C38+1</f>
        <v>69</v>
      </c>
      <c r="D39" s="2272"/>
      <c r="E39" s="2275"/>
      <c r="F39" s="1980" t="s">
        <v>3057</v>
      </c>
      <c r="G39" s="2273"/>
      <c r="H39" s="2272"/>
    </row>
    <row r="40" spans="1:22" ht="12" customHeight="1" x14ac:dyDescent="0.2">
      <c r="A40" s="1249"/>
      <c r="B40" s="1260" t="s">
        <v>3056</v>
      </c>
      <c r="C40" s="1368">
        <f>C39+1</f>
        <v>70</v>
      </c>
      <c r="D40" s="2272"/>
      <c r="E40" s="2275"/>
      <c r="F40" s="1980" t="s">
        <v>3055</v>
      </c>
      <c r="G40" s="2273"/>
      <c r="H40" s="2272"/>
    </row>
    <row r="41" spans="1:22" ht="12" customHeight="1" x14ac:dyDescent="0.2">
      <c r="A41" s="1249"/>
      <c r="B41" s="1260" t="s">
        <v>383</v>
      </c>
      <c r="C41" s="1368"/>
      <c r="D41" s="2272"/>
      <c r="E41" s="1236"/>
      <c r="F41" s="1986"/>
      <c r="G41" s="2275"/>
      <c r="H41" s="2273"/>
      <c r="I41" s="2273"/>
      <c r="J41" s="2272"/>
    </row>
    <row r="42" spans="1:22" ht="12" customHeight="1" x14ac:dyDescent="0.2">
      <c r="A42" s="1392"/>
      <c r="B42" s="1260" t="s">
        <v>168</v>
      </c>
      <c r="C42" s="2327">
        <f>C40+1</f>
        <v>71</v>
      </c>
      <c r="D42" s="2272"/>
      <c r="E42" s="1236"/>
      <c r="F42" s="1980" t="s">
        <v>3054</v>
      </c>
      <c r="G42" s="2275"/>
      <c r="H42" s="2273"/>
      <c r="I42" s="2273"/>
      <c r="J42" s="2272"/>
    </row>
    <row r="43" spans="1:22" ht="12" customHeight="1" x14ac:dyDescent="0.2">
      <c r="A43" s="1392"/>
      <c r="B43" s="108" t="s">
        <v>169</v>
      </c>
      <c r="C43" s="1392"/>
      <c r="D43" s="2272"/>
      <c r="E43" s="1236"/>
      <c r="F43" s="2197"/>
      <c r="G43" s="2275"/>
      <c r="H43" s="2273"/>
      <c r="I43" s="2273"/>
      <c r="J43" s="2272"/>
    </row>
    <row r="44" spans="1:22" ht="12" customHeight="1" x14ac:dyDescent="0.2">
      <c r="A44" s="2089"/>
      <c r="B44" s="108" t="s">
        <v>479</v>
      </c>
      <c r="C44" s="404"/>
      <c r="D44" s="2272"/>
      <c r="E44" s="2208"/>
      <c r="F44" s="2197"/>
      <c r="G44" s="1368"/>
      <c r="H44" s="2273"/>
      <c r="I44" s="2273"/>
      <c r="J44" s="2272"/>
      <c r="K44" s="2208"/>
      <c r="L44" s="2208"/>
      <c r="M44" s="2208"/>
      <c r="N44" s="2208"/>
      <c r="O44" s="2208"/>
      <c r="P44" s="2208"/>
      <c r="Q44" s="2208"/>
      <c r="R44" s="2208"/>
      <c r="S44" s="2208"/>
      <c r="T44" s="2208"/>
      <c r="U44" s="2208"/>
      <c r="V44" s="2208"/>
    </row>
    <row r="45" spans="1:22" ht="12" customHeight="1" x14ac:dyDescent="0.2">
      <c r="A45" s="2089"/>
      <c r="B45" s="108" t="s">
        <v>165</v>
      </c>
      <c r="C45" s="1379">
        <f>C42+1</f>
        <v>72</v>
      </c>
      <c r="D45" s="2272"/>
      <c r="E45" s="1236"/>
      <c r="F45" s="1980" t="s">
        <v>3053</v>
      </c>
      <c r="G45" s="2275"/>
      <c r="H45" s="2273"/>
      <c r="I45" s="2273"/>
      <c r="J45" s="2272"/>
    </row>
    <row r="46" spans="1:22" ht="12" customHeight="1" x14ac:dyDescent="0.2">
      <c r="A46" s="2089"/>
      <c r="B46" s="108" t="s">
        <v>480</v>
      </c>
      <c r="C46" s="1379">
        <f t="shared" ref="C46:C51" si="1">C45+1</f>
        <v>73</v>
      </c>
      <c r="D46" s="2272"/>
      <c r="E46" s="1236"/>
      <c r="F46" s="1980" t="s">
        <v>3052</v>
      </c>
      <c r="G46" s="2275"/>
      <c r="H46" s="2273"/>
      <c r="I46" s="2273"/>
      <c r="J46" s="2272"/>
    </row>
    <row r="47" spans="1:22" ht="12" customHeight="1" x14ac:dyDescent="0.2">
      <c r="A47" s="2089"/>
      <c r="B47" s="108" t="s">
        <v>223</v>
      </c>
      <c r="C47" s="1379">
        <f t="shared" si="1"/>
        <v>74</v>
      </c>
      <c r="D47" s="2272"/>
      <c r="E47" s="1236"/>
      <c r="F47" s="1980" t="s">
        <v>3051</v>
      </c>
      <c r="G47" s="2275"/>
      <c r="H47" s="2273"/>
      <c r="I47" s="2273"/>
      <c r="J47" s="2272"/>
    </row>
    <row r="48" spans="1:22" ht="12" customHeight="1" x14ac:dyDescent="0.2">
      <c r="A48" s="1249"/>
      <c r="B48" s="108" t="s">
        <v>747</v>
      </c>
      <c r="C48" s="1368">
        <f t="shared" si="1"/>
        <v>75</v>
      </c>
      <c r="D48" s="2272"/>
      <c r="E48" s="1236"/>
      <c r="F48" s="1980" t="s">
        <v>3050</v>
      </c>
      <c r="G48" s="2275"/>
      <c r="H48" s="2273"/>
      <c r="I48" s="2273"/>
      <c r="J48" s="2272"/>
    </row>
    <row r="49" spans="1:10" ht="12" customHeight="1" x14ac:dyDescent="0.2">
      <c r="A49" s="1249"/>
      <c r="B49" s="1260" t="s">
        <v>925</v>
      </c>
      <c r="C49" s="1368">
        <f t="shared" si="1"/>
        <v>76</v>
      </c>
      <c r="D49" s="2272"/>
      <c r="E49" s="1236"/>
      <c r="F49" s="1980" t="s">
        <v>3049</v>
      </c>
      <c r="G49" s="2275"/>
      <c r="H49" s="2273"/>
      <c r="I49" s="2273"/>
      <c r="J49" s="2272"/>
    </row>
    <row r="50" spans="1:10" ht="12" customHeight="1" x14ac:dyDescent="0.2">
      <c r="A50" s="1249"/>
      <c r="B50" s="1260" t="s">
        <v>926</v>
      </c>
      <c r="C50" s="1368">
        <f t="shared" si="1"/>
        <v>77</v>
      </c>
      <c r="D50" s="2272"/>
      <c r="E50" s="1236"/>
      <c r="F50" s="1980" t="s">
        <v>3048</v>
      </c>
      <c r="G50" s="1368"/>
      <c r="H50" s="2273"/>
      <c r="I50" s="2273"/>
      <c r="J50" s="2272"/>
    </row>
    <row r="51" spans="1:10" ht="12" customHeight="1" x14ac:dyDescent="0.2">
      <c r="B51" s="1260" t="s">
        <v>504</v>
      </c>
      <c r="C51" s="2326">
        <f t="shared" si="1"/>
        <v>78</v>
      </c>
      <c r="D51" s="2297"/>
      <c r="E51" s="1236"/>
      <c r="F51" s="1980" t="s">
        <v>3047</v>
      </c>
      <c r="G51" s="2325"/>
      <c r="H51" s="2297"/>
      <c r="I51" s="2297"/>
    </row>
    <row r="52" spans="1:10" ht="12" customHeight="1" x14ac:dyDescent="0.2">
      <c r="A52" s="1249"/>
      <c r="B52" s="1252" t="s">
        <v>217</v>
      </c>
      <c r="C52" s="1368"/>
      <c r="D52" s="2272"/>
      <c r="E52" s="1236"/>
      <c r="F52" s="1980"/>
      <c r="G52" s="2275"/>
      <c r="H52" s="2273"/>
      <c r="I52" s="2273"/>
      <c r="J52" s="2324"/>
    </row>
    <row r="53" spans="1:10" ht="12" customHeight="1" x14ac:dyDescent="0.2">
      <c r="A53" s="1249"/>
      <c r="B53" s="1260" t="s">
        <v>927</v>
      </c>
      <c r="C53" s="1368">
        <f>C51+1</f>
        <v>79</v>
      </c>
      <c r="D53" s="2272"/>
      <c r="E53" s="1236"/>
      <c r="F53" s="1980" t="s">
        <v>3046</v>
      </c>
      <c r="G53" s="2275"/>
      <c r="H53" s="2273"/>
      <c r="I53" s="2273"/>
      <c r="J53" s="2324"/>
    </row>
    <row r="54" spans="1:10" ht="12" customHeight="1" x14ac:dyDescent="0.2">
      <c r="A54" s="1249"/>
      <c r="B54" s="1260" t="s">
        <v>416</v>
      </c>
      <c r="C54" s="1368">
        <f>C53+1</f>
        <v>80</v>
      </c>
      <c r="D54" s="2272"/>
      <c r="E54" s="1236"/>
      <c r="F54" s="1980" t="s">
        <v>3045</v>
      </c>
      <c r="G54" s="2275"/>
      <c r="H54" s="2273"/>
      <c r="I54" s="2273"/>
      <c r="J54" s="2272"/>
    </row>
    <row r="55" spans="1:10" ht="12" customHeight="1" x14ac:dyDescent="0.2">
      <c r="B55" s="1260" t="s">
        <v>504</v>
      </c>
      <c r="C55" s="1368">
        <f>C54+1</f>
        <v>81</v>
      </c>
      <c r="D55" s="2273"/>
      <c r="E55" s="1236"/>
      <c r="F55" s="1980" t="s">
        <v>3044</v>
      </c>
      <c r="G55" s="2323"/>
      <c r="H55" s="2273"/>
      <c r="I55" s="2273"/>
      <c r="J55" s="2273"/>
    </row>
    <row r="56" spans="1:10" ht="12" customHeight="1" x14ac:dyDescent="0.2">
      <c r="A56" s="1249"/>
      <c r="B56" s="1252" t="s">
        <v>181</v>
      </c>
      <c r="C56" s="1368"/>
      <c r="D56" s="2273"/>
      <c r="E56" s="1236"/>
      <c r="F56" s="2197"/>
      <c r="G56" s="1368"/>
      <c r="H56" s="2273"/>
      <c r="I56" s="2273"/>
      <c r="J56" s="2273"/>
    </row>
    <row r="57" spans="1:10" ht="12" customHeight="1" x14ac:dyDescent="0.2">
      <c r="A57" s="1249"/>
      <c r="B57" s="1260" t="s">
        <v>928</v>
      </c>
      <c r="C57" s="1368">
        <f>C55+1</f>
        <v>82</v>
      </c>
      <c r="D57" s="2273"/>
      <c r="E57" s="1236"/>
      <c r="F57" s="1980" t="s">
        <v>3043</v>
      </c>
      <c r="G57" s="1368"/>
      <c r="H57" s="2273"/>
      <c r="I57" s="2273"/>
      <c r="J57" s="2273"/>
    </row>
    <row r="58" spans="1:10" ht="12" customHeight="1" x14ac:dyDescent="0.2">
      <c r="A58" s="1249"/>
      <c r="B58" s="1260" t="s">
        <v>929</v>
      </c>
      <c r="C58" s="1368">
        <f>C57+1</f>
        <v>83</v>
      </c>
      <c r="D58" s="2273"/>
      <c r="E58" s="1236"/>
      <c r="F58" s="1980" t="s">
        <v>3042</v>
      </c>
      <c r="G58" s="2275"/>
      <c r="H58" s="2280"/>
      <c r="I58" s="2280"/>
      <c r="J58" s="2273"/>
    </row>
    <row r="59" spans="1:10" ht="12" customHeight="1" x14ac:dyDescent="0.2">
      <c r="A59" s="1249"/>
      <c r="B59" s="1260" t="s">
        <v>930</v>
      </c>
      <c r="C59" s="1368">
        <f>C58+1</f>
        <v>84</v>
      </c>
      <c r="D59" s="2273"/>
      <c r="E59" s="1236"/>
      <c r="F59" s="1977" t="s">
        <v>3041</v>
      </c>
      <c r="G59" s="2275"/>
      <c r="H59" s="2280"/>
      <c r="I59" s="2280"/>
      <c r="J59" s="2273"/>
    </row>
    <row r="60" spans="1:10" ht="12" customHeight="1" x14ac:dyDescent="0.2">
      <c r="B60" s="1260" t="s">
        <v>504</v>
      </c>
      <c r="C60" s="1368">
        <f>C59+1</f>
        <v>85</v>
      </c>
      <c r="D60" s="2280"/>
      <c r="E60" s="1236"/>
      <c r="F60" s="1977" t="s">
        <v>3040</v>
      </c>
      <c r="G60" s="2275"/>
      <c r="H60" s="2280"/>
      <c r="I60" s="2280"/>
      <c r="J60" s="2280"/>
    </row>
    <row r="61" spans="1:10" ht="12" customHeight="1" x14ac:dyDescent="0.2">
      <c r="A61" s="1249"/>
      <c r="B61" s="1252" t="s">
        <v>182</v>
      </c>
      <c r="C61" s="1368"/>
      <c r="D61" s="2273"/>
      <c r="E61" s="1236"/>
      <c r="F61" s="2028"/>
      <c r="G61" s="2275"/>
      <c r="H61" s="2273"/>
      <c r="I61" s="2273"/>
      <c r="J61" s="2273"/>
    </row>
    <row r="62" spans="1:10" ht="12" customHeight="1" x14ac:dyDescent="0.2">
      <c r="A62" s="1249"/>
      <c r="B62" s="1260" t="s">
        <v>420</v>
      </c>
      <c r="C62" s="2275">
        <f>C60+1</f>
        <v>86</v>
      </c>
      <c r="D62" s="2280"/>
      <c r="E62" s="1236"/>
      <c r="F62" s="1980" t="s">
        <v>3039</v>
      </c>
      <c r="G62" s="2275"/>
      <c r="H62" s="2280"/>
      <c r="I62" s="2280"/>
      <c r="J62" s="2280"/>
    </row>
    <row r="63" spans="1:10" ht="12" customHeight="1" x14ac:dyDescent="0.2">
      <c r="A63" s="1249"/>
      <c r="B63" s="1260" t="s">
        <v>421</v>
      </c>
      <c r="C63" s="1368"/>
      <c r="D63" s="2273"/>
      <c r="E63" s="1236"/>
      <c r="F63" s="2028"/>
      <c r="G63" s="2275"/>
      <c r="H63" s="2273"/>
      <c r="I63" s="2273"/>
      <c r="J63" s="2273"/>
    </row>
    <row r="64" spans="1:10" ht="12" customHeight="1" x14ac:dyDescent="0.2">
      <c r="A64" s="1249"/>
      <c r="B64" s="1260" t="s">
        <v>481</v>
      </c>
      <c r="C64" s="1368">
        <f>C62+1</f>
        <v>87</v>
      </c>
      <c r="D64" s="2273"/>
      <c r="E64" s="1236"/>
      <c r="F64" s="1980" t="s">
        <v>3038</v>
      </c>
      <c r="G64" s="2275"/>
      <c r="H64" s="2273"/>
      <c r="I64" s="2273"/>
      <c r="J64" s="2273"/>
    </row>
    <row r="65" spans="1:10" ht="12" customHeight="1" x14ac:dyDescent="0.2">
      <c r="A65" s="1249"/>
      <c r="B65" s="1260" t="s">
        <v>747</v>
      </c>
      <c r="C65" s="1368">
        <f>C64+1</f>
        <v>88</v>
      </c>
      <c r="D65" s="2273"/>
      <c r="E65" s="2208"/>
      <c r="F65" s="1980" t="s">
        <v>3037</v>
      </c>
      <c r="G65" s="1368"/>
      <c r="H65" s="2273"/>
      <c r="I65" s="2273"/>
      <c r="J65" s="2273"/>
    </row>
    <row r="66" spans="1:10" ht="12" customHeight="1" x14ac:dyDescent="0.2">
      <c r="A66" s="1249"/>
      <c r="B66" s="1252" t="s">
        <v>183</v>
      </c>
      <c r="C66" s="2194">
        <f>C65+1</f>
        <v>89</v>
      </c>
      <c r="D66" s="2277"/>
      <c r="E66" s="1261"/>
      <c r="F66" s="2019"/>
      <c r="G66" s="2194"/>
      <c r="H66" s="2277"/>
      <c r="I66" s="2273"/>
      <c r="J66" s="2273"/>
    </row>
    <row r="67" spans="1:10" s="2319" customFormat="1" ht="12" customHeight="1" x14ac:dyDescent="0.2">
      <c r="A67" s="2322"/>
      <c r="B67" s="2308"/>
      <c r="C67" s="2285">
        <f>C66+1</f>
        <v>90</v>
      </c>
      <c r="D67" s="2320"/>
      <c r="E67" s="2320"/>
      <c r="F67" s="2038" t="s">
        <v>3036</v>
      </c>
      <c r="G67" s="2321"/>
      <c r="H67" s="2320"/>
    </row>
    <row r="68" spans="1:10" ht="12" customHeight="1" x14ac:dyDescent="0.2">
      <c r="E68" s="1236"/>
      <c r="G68" s="1287"/>
    </row>
  </sheetData>
  <mergeCells count="3">
    <mergeCell ref="B3:H3"/>
    <mergeCell ref="B4:H4"/>
    <mergeCell ref="F6:H6"/>
  </mergeCells>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&amp;LS27-3-L</oddFooter>
  </headerFooter>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68"/>
  <sheetViews>
    <sheetView showZeros="0" zoomScaleNormal="100" workbookViewId="0"/>
  </sheetViews>
  <sheetFormatPr baseColWidth="10" defaultColWidth="11.42578125" defaultRowHeight="12" customHeight="1" x14ac:dyDescent="0.2"/>
  <cols>
    <col min="1" max="1" width="2.7109375" style="1345" customWidth="1"/>
    <col min="2" max="2" width="44.1406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2" spans="1:8" ht="7.9" customHeight="1" x14ac:dyDescent="0.2"/>
    <row r="3" spans="1:8" ht="14.1" customHeight="1" x14ac:dyDescent="0.2">
      <c r="B3" s="2982" t="s">
        <v>3117</v>
      </c>
      <c r="C3" s="2982"/>
      <c r="D3" s="2982"/>
      <c r="E3" s="2982"/>
      <c r="F3" s="2982"/>
      <c r="G3" s="2982"/>
      <c r="H3" s="2982"/>
    </row>
    <row r="4" spans="1:8" ht="12" customHeight="1" x14ac:dyDescent="0.2">
      <c r="B4" s="2982" t="s">
        <v>1171</v>
      </c>
      <c r="C4" s="2982"/>
      <c r="D4" s="2982"/>
      <c r="E4" s="2982"/>
      <c r="F4" s="2982"/>
      <c r="G4" s="2982"/>
      <c r="H4" s="2982"/>
    </row>
    <row r="5" spans="1:8" ht="12.75" customHeight="1" x14ac:dyDescent="0.2">
      <c r="B5" s="2223" t="s">
        <v>3669</v>
      </c>
      <c r="C5" s="2130"/>
      <c r="D5" s="2130"/>
      <c r="E5" s="2318"/>
      <c r="F5" s="2130"/>
      <c r="G5" s="2130"/>
    </row>
    <row r="6" spans="1:8" ht="12.75" customHeight="1" x14ac:dyDescent="0.2">
      <c r="B6" s="2303" t="s">
        <v>975</v>
      </c>
      <c r="C6" s="1260"/>
      <c r="D6" s="2130"/>
      <c r="E6" s="1288"/>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388</v>
      </c>
      <c r="C8" s="1255"/>
      <c r="D8" s="2302">
        <v>2016</v>
      </c>
      <c r="E8" s="2301"/>
      <c r="F8" s="2218">
        <v>2016</v>
      </c>
      <c r="G8" s="2218"/>
      <c r="H8" s="2218">
        <v>2015</v>
      </c>
    </row>
    <row r="9" spans="1:8" ht="8.1" customHeight="1" x14ac:dyDescent="0.2">
      <c r="B9" s="1252"/>
      <c r="C9" s="1252"/>
      <c r="D9" s="2331"/>
      <c r="E9" s="1370"/>
      <c r="F9" s="2130"/>
      <c r="G9" s="2130"/>
      <c r="H9" s="2130"/>
    </row>
    <row r="10" spans="1:8" ht="15.75" customHeight="1" x14ac:dyDescent="0.2">
      <c r="B10" s="1252" t="s">
        <v>120</v>
      </c>
      <c r="C10" s="1368"/>
      <c r="D10" s="2272"/>
      <c r="E10" s="2275"/>
      <c r="F10" s="2280"/>
      <c r="G10" s="2280"/>
      <c r="H10" s="2272"/>
    </row>
    <row r="11" spans="1:8" ht="12" customHeight="1" x14ac:dyDescent="0.2">
      <c r="B11" s="1252" t="s">
        <v>62</v>
      </c>
      <c r="C11" s="1368"/>
      <c r="D11" s="2272"/>
      <c r="E11" s="1368"/>
      <c r="F11" s="2273"/>
      <c r="G11" s="2273"/>
      <c r="H11" s="2272"/>
    </row>
    <row r="12" spans="1:8" ht="12" customHeight="1" x14ac:dyDescent="0.2">
      <c r="B12" s="1252" t="s">
        <v>387</v>
      </c>
      <c r="C12" s="1368"/>
      <c r="D12" s="2272"/>
      <c r="E12" s="1368"/>
      <c r="F12" s="2273"/>
      <c r="G12" s="2273"/>
      <c r="H12" s="2272"/>
    </row>
    <row r="13" spans="1:8" ht="6.6" customHeight="1" x14ac:dyDescent="0.2">
      <c r="B13" s="1252"/>
      <c r="C13" s="1368"/>
      <c r="D13" s="2272"/>
      <c r="E13" s="1368"/>
      <c r="F13" s="2273"/>
      <c r="G13" s="2273"/>
      <c r="H13" s="2272"/>
    </row>
    <row r="14" spans="1:8" ht="12" customHeight="1" x14ac:dyDescent="0.2">
      <c r="A14" s="1249"/>
      <c r="B14" s="1252" t="s">
        <v>304</v>
      </c>
      <c r="C14" s="1368">
        <f>'S27-3  Revenus transferts-L'!C67+1</f>
        <v>91</v>
      </c>
      <c r="D14" s="2272"/>
      <c r="E14" s="1368"/>
      <c r="F14" s="2274" t="s">
        <v>3116</v>
      </c>
      <c r="G14" s="2273"/>
      <c r="H14" s="2272"/>
    </row>
    <row r="15" spans="1:8" ht="12" customHeight="1" x14ac:dyDescent="0.2">
      <c r="A15" s="1249"/>
      <c r="B15" s="1252" t="s">
        <v>305</v>
      </c>
      <c r="C15" s="2330"/>
      <c r="D15" s="2290"/>
      <c r="E15" s="2294"/>
      <c r="F15" s="2292"/>
      <c r="G15" s="2329"/>
      <c r="H15" s="2290"/>
    </row>
    <row r="16" spans="1:8" ht="12" customHeight="1" x14ac:dyDescent="0.2">
      <c r="A16" s="1249"/>
      <c r="B16" s="1260" t="s">
        <v>239</v>
      </c>
      <c r="C16" s="1368">
        <f>C14+1</f>
        <v>92</v>
      </c>
      <c r="D16" s="2272"/>
      <c r="E16" s="2275"/>
      <c r="F16" s="2274" t="s">
        <v>3115</v>
      </c>
      <c r="G16" s="2273"/>
      <c r="H16" s="2272"/>
    </row>
    <row r="17" spans="1:10" ht="12" customHeight="1" x14ac:dyDescent="0.2">
      <c r="A17" s="1249"/>
      <c r="B17" s="1260" t="s">
        <v>920</v>
      </c>
      <c r="C17" s="1368">
        <f>C16+1</f>
        <v>93</v>
      </c>
      <c r="D17" s="2272"/>
      <c r="E17" s="2275"/>
      <c r="F17" s="2295" t="s">
        <v>3114</v>
      </c>
      <c r="G17" s="2280"/>
      <c r="H17" s="2272"/>
    </row>
    <row r="18" spans="1:10" ht="12" customHeight="1" x14ac:dyDescent="0.2">
      <c r="A18" s="1249"/>
      <c r="B18" s="1260" t="s">
        <v>921</v>
      </c>
      <c r="C18" s="1368">
        <f>C17+1</f>
        <v>94</v>
      </c>
      <c r="D18" s="2272"/>
      <c r="E18" s="2275"/>
      <c r="F18" s="2274" t="s">
        <v>3113</v>
      </c>
      <c r="G18" s="2280"/>
      <c r="H18" s="2272"/>
    </row>
    <row r="19" spans="1:10" ht="12" customHeight="1" x14ac:dyDescent="0.2">
      <c r="A19" s="1249"/>
      <c r="B19" s="1260" t="s">
        <v>504</v>
      </c>
      <c r="C19" s="1368">
        <f>C18+1</f>
        <v>95</v>
      </c>
      <c r="D19" s="2272"/>
      <c r="E19" s="2275"/>
      <c r="F19" s="2295" t="s">
        <v>3112</v>
      </c>
      <c r="G19" s="2280"/>
      <c r="H19" s="2272"/>
    </row>
    <row r="20" spans="1:10" ht="12" customHeight="1" x14ac:dyDescent="0.2">
      <c r="B20" s="1252" t="s">
        <v>215</v>
      </c>
      <c r="C20" s="2330"/>
      <c r="D20" s="2290"/>
      <c r="E20" s="2275"/>
      <c r="F20" s="2292"/>
      <c r="G20" s="2329"/>
      <c r="H20" s="2272"/>
    </row>
    <row r="21" spans="1:10" ht="12" customHeight="1" x14ac:dyDescent="0.2">
      <c r="B21" s="1260" t="s">
        <v>922</v>
      </c>
      <c r="C21" s="1368"/>
      <c r="D21" s="2272"/>
      <c r="E21" s="2275"/>
      <c r="F21" s="2295"/>
      <c r="G21" s="2280"/>
      <c r="H21" s="2272"/>
      <c r="J21" s="2328"/>
    </row>
    <row r="22" spans="1:10" ht="12" customHeight="1" x14ac:dyDescent="0.2">
      <c r="A22" s="1249"/>
      <c r="B22" s="1260" t="s">
        <v>745</v>
      </c>
      <c r="C22" s="1368">
        <f>C19+1</f>
        <v>96</v>
      </c>
      <c r="D22" s="2324"/>
      <c r="E22" s="2275"/>
      <c r="F22" s="2295" t="s">
        <v>3111</v>
      </c>
      <c r="G22" s="2280"/>
      <c r="H22" s="2324"/>
    </row>
    <row r="23" spans="1:10" ht="12" customHeight="1" x14ac:dyDescent="0.2">
      <c r="A23" s="1249"/>
      <c r="B23" s="1260" t="s">
        <v>746</v>
      </c>
      <c r="C23" s="1368">
        <f>C22+1</f>
        <v>97</v>
      </c>
      <c r="D23" s="2324"/>
      <c r="E23" s="2275"/>
      <c r="F23" s="2295" t="s">
        <v>3110</v>
      </c>
      <c r="G23" s="2280"/>
      <c r="H23" s="2324"/>
    </row>
    <row r="24" spans="1:10" ht="12" customHeight="1" x14ac:dyDescent="0.2">
      <c r="A24" s="1249"/>
      <c r="B24" s="1260" t="s">
        <v>747</v>
      </c>
      <c r="C24" s="1368">
        <f>C23+1</f>
        <v>98</v>
      </c>
      <c r="D24" s="2324"/>
      <c r="E24" s="2275"/>
      <c r="F24" s="2295" t="s">
        <v>3109</v>
      </c>
      <c r="G24" s="2280"/>
      <c r="H24" s="2324"/>
    </row>
    <row r="25" spans="1:10" ht="12" customHeight="1" x14ac:dyDescent="0.2">
      <c r="B25" s="1260" t="s">
        <v>923</v>
      </c>
      <c r="C25" s="1368"/>
      <c r="D25" s="2272"/>
      <c r="E25" s="2275"/>
      <c r="F25" s="2281"/>
      <c r="G25" s="2280"/>
      <c r="H25" s="2272"/>
    </row>
    <row r="26" spans="1:10" ht="12" customHeight="1" x14ac:dyDescent="0.2">
      <c r="B26" s="1260" t="s">
        <v>474</v>
      </c>
      <c r="C26" s="1368"/>
      <c r="D26" s="2272"/>
      <c r="E26" s="2275"/>
      <c r="F26" s="2281"/>
      <c r="G26" s="2280"/>
      <c r="H26" s="2272"/>
    </row>
    <row r="27" spans="1:10" ht="12" customHeight="1" x14ac:dyDescent="0.2">
      <c r="A27" s="1249"/>
      <c r="B27" s="1260" t="s">
        <v>475</v>
      </c>
      <c r="C27" s="1368">
        <f>C24+1</f>
        <v>99</v>
      </c>
      <c r="D27" s="2272"/>
      <c r="E27" s="2275"/>
      <c r="F27" s="2295" t="s">
        <v>3108</v>
      </c>
      <c r="G27" s="2280"/>
      <c r="H27" s="2272"/>
    </row>
    <row r="28" spans="1:10" ht="12" customHeight="1" x14ac:dyDescent="0.2">
      <c r="A28" s="1249"/>
      <c r="B28" s="1260" t="s">
        <v>476</v>
      </c>
      <c r="C28" s="1368">
        <f t="shared" ref="C28:C33" si="0">C27+1</f>
        <v>100</v>
      </c>
      <c r="D28" s="2272"/>
      <c r="E28" s="2275"/>
      <c r="F28" s="2295" t="s">
        <v>3107</v>
      </c>
      <c r="G28" s="2280"/>
      <c r="H28" s="2272"/>
    </row>
    <row r="29" spans="1:10" ht="12" customHeight="1" x14ac:dyDescent="0.2">
      <c r="A29" s="1249"/>
      <c r="B29" s="1260" t="s">
        <v>477</v>
      </c>
      <c r="C29" s="1368">
        <f t="shared" si="0"/>
        <v>101</v>
      </c>
      <c r="D29" s="2272"/>
      <c r="E29" s="2275"/>
      <c r="F29" s="2295" t="s">
        <v>3106</v>
      </c>
      <c r="G29" s="2280"/>
      <c r="H29" s="2272"/>
    </row>
    <row r="30" spans="1:10" ht="12" customHeight="1" x14ac:dyDescent="0.2">
      <c r="A30" s="1249"/>
      <c r="B30" s="1260" t="s">
        <v>3067</v>
      </c>
      <c r="C30" s="1368">
        <f t="shared" si="0"/>
        <v>102</v>
      </c>
      <c r="D30" s="2272"/>
      <c r="E30" s="2275"/>
      <c r="F30" s="2295" t="s">
        <v>3105</v>
      </c>
      <c r="G30" s="2280"/>
      <c r="H30" s="2272"/>
    </row>
    <row r="31" spans="1:10" ht="12" customHeight="1" x14ac:dyDescent="0.2">
      <c r="A31" s="1249"/>
      <c r="B31" s="1260" t="s">
        <v>478</v>
      </c>
      <c r="C31" s="1368">
        <f t="shared" si="0"/>
        <v>103</v>
      </c>
      <c r="D31" s="2272"/>
      <c r="E31" s="2275"/>
      <c r="F31" s="2295" t="s">
        <v>3104</v>
      </c>
      <c r="G31" s="2280"/>
      <c r="H31" s="2272"/>
    </row>
    <row r="32" spans="1:10" ht="12" customHeight="1" x14ac:dyDescent="0.2">
      <c r="A32" s="1249"/>
      <c r="B32" s="1260" t="s">
        <v>3064</v>
      </c>
      <c r="C32" s="1368">
        <f t="shared" si="0"/>
        <v>104</v>
      </c>
      <c r="D32" s="2272"/>
      <c r="E32" s="2275"/>
      <c r="F32" s="2295" t="s">
        <v>3103</v>
      </c>
      <c r="G32" s="2280"/>
      <c r="H32" s="2272"/>
    </row>
    <row r="33" spans="1:22" ht="12" customHeight="1" x14ac:dyDescent="0.2">
      <c r="A33" s="1249"/>
      <c r="B33" s="1260" t="s">
        <v>504</v>
      </c>
      <c r="C33" s="1368">
        <f t="shared" si="0"/>
        <v>105</v>
      </c>
      <c r="D33" s="2272"/>
      <c r="E33" s="2275"/>
      <c r="F33" s="2295" t="s">
        <v>3102</v>
      </c>
      <c r="G33" s="2280"/>
      <c r="H33" s="2272"/>
    </row>
    <row r="34" spans="1:22" ht="12" customHeight="1" x14ac:dyDescent="0.2">
      <c r="B34" s="1252" t="s">
        <v>216</v>
      </c>
      <c r="C34" s="1368"/>
      <c r="D34" s="2272"/>
      <c r="E34" s="2275"/>
      <c r="F34" s="2281"/>
      <c r="G34" s="2280"/>
      <c r="H34" s="2272"/>
    </row>
    <row r="35" spans="1:22" ht="12" customHeight="1" x14ac:dyDescent="0.2">
      <c r="B35" s="1260" t="s">
        <v>163</v>
      </c>
      <c r="C35" s="1368"/>
      <c r="D35" s="2272"/>
      <c r="E35" s="2275"/>
      <c r="F35" s="2281"/>
      <c r="G35" s="2280"/>
      <c r="H35" s="2272"/>
    </row>
    <row r="36" spans="1:22" ht="12" customHeight="1" x14ac:dyDescent="0.2">
      <c r="A36" s="1249"/>
      <c r="B36" s="1260" t="s">
        <v>843</v>
      </c>
      <c r="C36" s="1368"/>
      <c r="D36" s="2272"/>
      <c r="E36" s="2275"/>
      <c r="F36" s="2281"/>
      <c r="G36" s="2280"/>
      <c r="H36" s="2272"/>
    </row>
    <row r="37" spans="1:22" ht="12" customHeight="1" x14ac:dyDescent="0.2">
      <c r="A37" s="1249"/>
      <c r="B37" s="1260" t="s">
        <v>204</v>
      </c>
      <c r="C37" s="1368">
        <f>C33+1</f>
        <v>106</v>
      </c>
      <c r="D37" s="2272"/>
      <c r="E37" s="2275"/>
      <c r="F37" s="2295" t="s">
        <v>3101</v>
      </c>
      <c r="G37" s="2280"/>
      <c r="H37" s="2272"/>
    </row>
    <row r="38" spans="1:22" ht="12" customHeight="1" x14ac:dyDescent="0.2">
      <c r="A38" s="1249"/>
      <c r="B38" s="1260" t="s">
        <v>3060</v>
      </c>
      <c r="C38" s="1368">
        <f>C37+1</f>
        <v>107</v>
      </c>
      <c r="D38" s="2272"/>
      <c r="E38" s="2275"/>
      <c r="F38" s="2295" t="s">
        <v>3100</v>
      </c>
      <c r="G38" s="2273"/>
      <c r="H38" s="2272"/>
    </row>
    <row r="39" spans="1:22" ht="12" customHeight="1" x14ac:dyDescent="0.2">
      <c r="A39" s="1249"/>
      <c r="B39" s="1260" t="s">
        <v>3058</v>
      </c>
      <c r="C39" s="1368">
        <f>C38+1</f>
        <v>108</v>
      </c>
      <c r="D39" s="2272"/>
      <c r="E39" s="2275"/>
      <c r="F39" s="2274" t="s">
        <v>3099</v>
      </c>
      <c r="G39" s="2273"/>
      <c r="H39" s="2272"/>
    </row>
    <row r="40" spans="1:22" ht="12" customHeight="1" x14ac:dyDescent="0.2">
      <c r="A40" s="1249"/>
      <c r="B40" s="1260" t="s">
        <v>3056</v>
      </c>
      <c r="C40" s="1368">
        <f>C39+1</f>
        <v>109</v>
      </c>
      <c r="D40" s="2272"/>
      <c r="E40" s="2275"/>
      <c r="F40" s="2274" t="s">
        <v>3098</v>
      </c>
      <c r="G40" s="2273"/>
      <c r="H40" s="2272"/>
    </row>
    <row r="41" spans="1:22" ht="12" customHeight="1" x14ac:dyDescent="0.2">
      <c r="A41" s="1249"/>
      <c r="B41" s="1260" t="s">
        <v>383</v>
      </c>
      <c r="C41" s="1368"/>
      <c r="D41" s="2272"/>
      <c r="E41" s="1236"/>
      <c r="F41" s="2274"/>
      <c r="G41" s="2275"/>
      <c r="H41" s="2273"/>
      <c r="I41" s="2273"/>
      <c r="J41" s="2272"/>
    </row>
    <row r="42" spans="1:22" ht="12" customHeight="1" x14ac:dyDescent="0.2">
      <c r="A42" s="1392"/>
      <c r="B42" s="1260" t="s">
        <v>168</v>
      </c>
      <c r="C42" s="1379">
        <f>C40+1</f>
        <v>110</v>
      </c>
      <c r="D42" s="2272"/>
      <c r="E42" s="1236"/>
      <c r="F42" s="2274" t="s">
        <v>3097</v>
      </c>
      <c r="G42" s="2275"/>
      <c r="H42" s="2273"/>
      <c r="I42" s="2273"/>
      <c r="J42" s="2272"/>
    </row>
    <row r="43" spans="1:22" ht="12" customHeight="1" x14ac:dyDescent="0.2">
      <c r="A43" s="1392"/>
      <c r="B43" s="108" t="s">
        <v>169</v>
      </c>
      <c r="C43" s="1392"/>
      <c r="D43" s="2272"/>
      <c r="E43" s="1236"/>
      <c r="F43" s="2334"/>
      <c r="G43" s="2275"/>
      <c r="H43" s="2273"/>
      <c r="I43" s="2273"/>
      <c r="J43" s="2272"/>
    </row>
    <row r="44" spans="1:22" ht="12" customHeight="1" x14ac:dyDescent="0.2">
      <c r="A44" s="2089"/>
      <c r="B44" s="108" t="s">
        <v>479</v>
      </c>
      <c r="C44" s="404"/>
      <c r="D44" s="2272"/>
      <c r="E44" s="2208"/>
      <c r="F44" s="2334"/>
      <c r="G44" s="1368"/>
      <c r="H44" s="2273"/>
      <c r="I44" s="2273"/>
      <c r="J44" s="2272"/>
      <c r="K44" s="2208"/>
      <c r="L44" s="2208"/>
      <c r="M44" s="2208"/>
      <c r="N44" s="2208"/>
      <c r="O44" s="2208"/>
      <c r="P44" s="2208"/>
      <c r="Q44" s="2208"/>
      <c r="R44" s="2208"/>
      <c r="S44" s="2208"/>
      <c r="T44" s="2208"/>
      <c r="U44" s="2208"/>
      <c r="V44" s="2208"/>
    </row>
    <row r="45" spans="1:22" ht="12" customHeight="1" x14ac:dyDescent="0.2">
      <c r="A45" s="2089"/>
      <c r="B45" s="108" t="s">
        <v>165</v>
      </c>
      <c r="C45" s="1379">
        <f>C42+1</f>
        <v>111</v>
      </c>
      <c r="D45" s="2272"/>
      <c r="E45" s="1236"/>
      <c r="F45" s="2274" t="s">
        <v>3096</v>
      </c>
      <c r="G45" s="2275"/>
      <c r="H45" s="2273"/>
      <c r="I45" s="2273"/>
      <c r="J45" s="2272"/>
    </row>
    <row r="46" spans="1:22" ht="12" customHeight="1" x14ac:dyDescent="0.2">
      <c r="A46" s="2089"/>
      <c r="B46" s="108" t="s">
        <v>480</v>
      </c>
      <c r="C46" s="1379">
        <f t="shared" ref="C46:C51" si="1">C45+1</f>
        <v>112</v>
      </c>
      <c r="D46" s="2272"/>
      <c r="E46" s="1236"/>
      <c r="F46" s="2274" t="s">
        <v>3095</v>
      </c>
      <c r="G46" s="2275"/>
      <c r="H46" s="2273"/>
      <c r="I46" s="2273"/>
      <c r="J46" s="2272"/>
    </row>
    <row r="47" spans="1:22" ht="12" customHeight="1" x14ac:dyDescent="0.2">
      <c r="A47" s="2089"/>
      <c r="B47" s="108" t="s">
        <v>223</v>
      </c>
      <c r="C47" s="1379">
        <f t="shared" si="1"/>
        <v>113</v>
      </c>
      <c r="D47" s="2272"/>
      <c r="E47" s="1236"/>
      <c r="F47" s="2274" t="s">
        <v>3094</v>
      </c>
      <c r="G47" s="2275"/>
      <c r="H47" s="2273"/>
      <c r="I47" s="2273"/>
      <c r="J47" s="2272"/>
    </row>
    <row r="48" spans="1:22" ht="12" customHeight="1" x14ac:dyDescent="0.2">
      <c r="A48" s="1249"/>
      <c r="B48" s="108" t="s">
        <v>747</v>
      </c>
      <c r="C48" s="1368">
        <f t="shared" si="1"/>
        <v>114</v>
      </c>
      <c r="D48" s="2272"/>
      <c r="E48" s="1236"/>
      <c r="F48" s="2274" t="s">
        <v>3093</v>
      </c>
      <c r="G48" s="2275"/>
      <c r="H48" s="2273"/>
      <c r="I48" s="2273"/>
      <c r="J48" s="2272"/>
    </row>
    <row r="49" spans="1:10" ht="12" customHeight="1" x14ac:dyDescent="0.2">
      <c r="A49" s="1249"/>
      <c r="B49" s="1260" t="s">
        <v>925</v>
      </c>
      <c r="C49" s="1368">
        <f t="shared" si="1"/>
        <v>115</v>
      </c>
      <c r="D49" s="2272"/>
      <c r="E49" s="1236"/>
      <c r="F49" s="2274" t="s">
        <v>3092</v>
      </c>
      <c r="G49" s="2275"/>
      <c r="H49" s="2273"/>
      <c r="I49" s="2273"/>
      <c r="J49" s="2272"/>
    </row>
    <row r="50" spans="1:10" ht="12" customHeight="1" x14ac:dyDescent="0.2">
      <c r="A50" s="1249"/>
      <c r="B50" s="1260" t="s">
        <v>926</v>
      </c>
      <c r="C50" s="1368">
        <f t="shared" si="1"/>
        <v>116</v>
      </c>
      <c r="D50" s="2272"/>
      <c r="E50" s="1236"/>
      <c r="F50" s="2274" t="s">
        <v>3091</v>
      </c>
      <c r="G50" s="1368"/>
      <c r="H50" s="2273"/>
      <c r="I50" s="2273"/>
      <c r="J50" s="2272"/>
    </row>
    <row r="51" spans="1:10" ht="12" customHeight="1" x14ac:dyDescent="0.2">
      <c r="B51" s="1260" t="s">
        <v>504</v>
      </c>
      <c r="C51" s="2326">
        <f t="shared" si="1"/>
        <v>117</v>
      </c>
      <c r="D51" s="2297"/>
      <c r="E51" s="1236"/>
      <c r="F51" s="2274" t="s">
        <v>3090</v>
      </c>
      <c r="G51" s="2325"/>
      <c r="H51" s="2297"/>
      <c r="I51" s="2297"/>
    </row>
    <row r="52" spans="1:10" ht="12" customHeight="1" x14ac:dyDescent="0.2">
      <c r="A52" s="1249"/>
      <c r="B52" s="1252" t="s">
        <v>217</v>
      </c>
      <c r="C52" s="1368"/>
      <c r="D52" s="2272"/>
      <c r="E52" s="1236"/>
      <c r="F52" s="2334"/>
      <c r="G52" s="2275"/>
      <c r="H52" s="2273"/>
      <c r="I52" s="2273"/>
      <c r="J52" s="2324"/>
    </row>
    <row r="53" spans="1:10" ht="12" customHeight="1" x14ac:dyDescent="0.2">
      <c r="A53" s="1249"/>
      <c r="B53" s="1260" t="s">
        <v>927</v>
      </c>
      <c r="C53" s="1368">
        <f>C51+1</f>
        <v>118</v>
      </c>
      <c r="D53" s="2272"/>
      <c r="E53" s="1236"/>
      <c r="F53" s="2274" t="s">
        <v>3089</v>
      </c>
      <c r="G53" s="2275"/>
      <c r="H53" s="2273"/>
      <c r="I53" s="2273"/>
      <c r="J53" s="2324"/>
    </row>
    <row r="54" spans="1:10" ht="12" customHeight="1" x14ac:dyDescent="0.2">
      <c r="A54" s="1249"/>
      <c r="B54" s="1260" t="s">
        <v>416</v>
      </c>
      <c r="C54" s="1368">
        <f>C53+1</f>
        <v>119</v>
      </c>
      <c r="D54" s="2272"/>
      <c r="E54" s="1236"/>
      <c r="F54" s="2274" t="s">
        <v>3088</v>
      </c>
      <c r="G54" s="2275"/>
      <c r="H54" s="2273"/>
      <c r="I54" s="2273"/>
      <c r="J54" s="2272"/>
    </row>
    <row r="55" spans="1:10" ht="12" customHeight="1" x14ac:dyDescent="0.2">
      <c r="B55" s="1260" t="s">
        <v>504</v>
      </c>
      <c r="C55" s="1368">
        <f>C54+1</f>
        <v>120</v>
      </c>
      <c r="D55" s="2273"/>
      <c r="E55" s="1236"/>
      <c r="F55" s="2274" t="s">
        <v>3087</v>
      </c>
      <c r="G55" s="2323"/>
      <c r="H55" s="2273"/>
      <c r="I55" s="2273"/>
      <c r="J55" s="2273"/>
    </row>
    <row r="56" spans="1:10" ht="12" customHeight="1" x14ac:dyDescent="0.2">
      <c r="A56" s="1249"/>
      <c r="B56" s="1252" t="s">
        <v>181</v>
      </c>
      <c r="C56" s="1368"/>
      <c r="D56" s="2273"/>
      <c r="E56" s="1236"/>
      <c r="F56" s="2274"/>
      <c r="G56" s="1368"/>
      <c r="H56" s="2273"/>
      <c r="I56" s="2273"/>
      <c r="J56" s="2273"/>
    </row>
    <row r="57" spans="1:10" ht="12" customHeight="1" x14ac:dyDescent="0.2">
      <c r="A57" s="1249"/>
      <c r="B57" s="1260" t="s">
        <v>928</v>
      </c>
      <c r="C57" s="1368">
        <f>C55+1</f>
        <v>121</v>
      </c>
      <c r="D57" s="2273"/>
      <c r="E57" s="1236"/>
      <c r="F57" s="2274" t="s">
        <v>3086</v>
      </c>
      <c r="G57" s="1368"/>
      <c r="H57" s="2273"/>
      <c r="I57" s="2273"/>
      <c r="J57" s="2273"/>
    </row>
    <row r="58" spans="1:10" ht="12" customHeight="1" x14ac:dyDescent="0.2">
      <c r="A58" s="1249"/>
      <c r="B58" s="1260" t="s">
        <v>929</v>
      </c>
      <c r="C58" s="1368">
        <f>C57+1</f>
        <v>122</v>
      </c>
      <c r="D58" s="2273"/>
      <c r="E58" s="1236"/>
      <c r="F58" s="2274" t="s">
        <v>3085</v>
      </c>
      <c r="G58" s="2275"/>
      <c r="H58" s="2280"/>
      <c r="I58" s="2280"/>
      <c r="J58" s="2273"/>
    </row>
    <row r="59" spans="1:10" ht="12" customHeight="1" x14ac:dyDescent="0.2">
      <c r="A59" s="1249"/>
      <c r="B59" s="1260" t="s">
        <v>930</v>
      </c>
      <c r="C59" s="1368">
        <f>C58+1</f>
        <v>123</v>
      </c>
      <c r="D59" s="2273"/>
      <c r="E59" s="1236"/>
      <c r="F59" s="2295" t="s">
        <v>3084</v>
      </c>
      <c r="G59" s="2275"/>
      <c r="H59" s="2280"/>
      <c r="I59" s="2280"/>
      <c r="J59" s="2273"/>
    </row>
    <row r="60" spans="1:10" ht="12" customHeight="1" x14ac:dyDescent="0.2">
      <c r="B60" s="1260" t="s">
        <v>504</v>
      </c>
      <c r="C60" s="1368">
        <f>C59+1</f>
        <v>124</v>
      </c>
      <c r="D60" s="2280"/>
      <c r="E60" s="1236"/>
      <c r="F60" s="2295" t="s">
        <v>3083</v>
      </c>
      <c r="G60" s="2275"/>
      <c r="H60" s="2280"/>
      <c r="I60" s="2280"/>
      <c r="J60" s="2280"/>
    </row>
    <row r="61" spans="1:10" ht="12" customHeight="1" x14ac:dyDescent="0.2">
      <c r="A61" s="1249"/>
      <c r="B61" s="1252" t="s">
        <v>182</v>
      </c>
      <c r="C61" s="1368"/>
      <c r="D61" s="2273"/>
      <c r="E61" s="1236"/>
      <c r="F61" s="2334"/>
      <c r="G61" s="2275"/>
      <c r="H61" s="2273"/>
      <c r="I61" s="2273"/>
      <c r="J61" s="2273"/>
    </row>
    <row r="62" spans="1:10" ht="12" customHeight="1" x14ac:dyDescent="0.2">
      <c r="A62" s="1249"/>
      <c r="B62" s="1260" t="s">
        <v>420</v>
      </c>
      <c r="C62" s="2275">
        <f>C60+1</f>
        <v>125</v>
      </c>
      <c r="D62" s="2280"/>
      <c r="E62" s="1236"/>
      <c r="F62" s="2274" t="s">
        <v>3082</v>
      </c>
      <c r="G62" s="2275"/>
      <c r="H62" s="2280"/>
      <c r="I62" s="2280"/>
      <c r="J62" s="2280"/>
    </row>
    <row r="63" spans="1:10" ht="12" customHeight="1" x14ac:dyDescent="0.2">
      <c r="A63" s="1249"/>
      <c r="B63" s="1260" t="s">
        <v>421</v>
      </c>
      <c r="C63" s="1368"/>
      <c r="D63" s="2273"/>
      <c r="E63" s="1236"/>
      <c r="F63" s="2295"/>
      <c r="G63" s="2275"/>
      <c r="H63" s="2273"/>
      <c r="I63" s="2273"/>
      <c r="J63" s="2273"/>
    </row>
    <row r="64" spans="1:10" ht="12" customHeight="1" x14ac:dyDescent="0.2">
      <c r="A64" s="1249"/>
      <c r="B64" s="1260" t="s">
        <v>481</v>
      </c>
      <c r="C64" s="1368">
        <f>C62+1</f>
        <v>126</v>
      </c>
      <c r="D64" s="2273"/>
      <c r="E64" s="1236"/>
      <c r="F64" s="2274" t="s">
        <v>3081</v>
      </c>
      <c r="G64" s="2275"/>
      <c r="H64" s="2273"/>
      <c r="I64" s="2273"/>
      <c r="J64" s="2273"/>
    </row>
    <row r="65" spans="1:10" ht="12" customHeight="1" x14ac:dyDescent="0.2">
      <c r="A65" s="1249"/>
      <c r="B65" s="1260" t="s">
        <v>747</v>
      </c>
      <c r="C65" s="1368">
        <f>C64+1</f>
        <v>127</v>
      </c>
      <c r="D65" s="2273"/>
      <c r="E65" s="2208"/>
      <c r="F65" s="2274" t="s">
        <v>3080</v>
      </c>
      <c r="G65" s="1368"/>
      <c r="H65" s="2273"/>
      <c r="I65" s="2273"/>
      <c r="J65" s="2273"/>
    </row>
    <row r="66" spans="1:10" ht="12" customHeight="1" x14ac:dyDescent="0.2">
      <c r="A66" s="1249"/>
      <c r="B66" s="1252" t="s">
        <v>183</v>
      </c>
      <c r="C66" s="2194">
        <f>C65+1</f>
        <v>128</v>
      </c>
      <c r="D66" s="2277"/>
      <c r="E66" s="1261"/>
      <c r="F66" s="2274"/>
      <c r="G66" s="2194"/>
      <c r="H66" s="2277"/>
      <c r="I66" s="2273"/>
      <c r="J66" s="2273"/>
    </row>
    <row r="67" spans="1:10" s="2319" customFormat="1" ht="12" customHeight="1" x14ac:dyDescent="0.2">
      <c r="A67" s="2322"/>
      <c r="B67" s="2308"/>
      <c r="C67" s="2333">
        <f>C66+1</f>
        <v>129</v>
      </c>
      <c r="D67" s="2320"/>
      <c r="E67" s="2320"/>
      <c r="F67" s="2284" t="s">
        <v>3079</v>
      </c>
      <c r="G67" s="2321"/>
      <c r="H67" s="2320"/>
    </row>
    <row r="68" spans="1:10" ht="12" customHeight="1" x14ac:dyDescent="0.2">
      <c r="E68" s="1236"/>
      <c r="G68" s="1287"/>
    </row>
  </sheetData>
  <mergeCells count="3">
    <mergeCell ref="B3:H3"/>
    <mergeCell ref="B4:H4"/>
    <mergeCell ref="F6:H6"/>
  </mergeCells>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&amp;LS27-4-L</oddFooter>
  </headerFooter>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71"/>
  <sheetViews>
    <sheetView showZeros="0" zoomScaleNormal="100" workbookViewId="0"/>
  </sheetViews>
  <sheetFormatPr baseColWidth="10" defaultColWidth="11.42578125" defaultRowHeight="12" customHeight="1" x14ac:dyDescent="0.2"/>
  <cols>
    <col min="1" max="1" width="2.7109375" style="1345" customWidth="1"/>
    <col min="2" max="2" width="45.57031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3" spans="1:8" ht="14.1" customHeight="1" x14ac:dyDescent="0.2">
      <c r="B3" s="2982" t="s">
        <v>3117</v>
      </c>
      <c r="C3" s="2982"/>
      <c r="D3" s="2982"/>
      <c r="E3" s="2982"/>
      <c r="F3" s="2982"/>
      <c r="G3" s="2982"/>
      <c r="H3" s="2982"/>
    </row>
    <row r="4" spans="1:8" ht="12" customHeight="1" x14ac:dyDescent="0.2">
      <c r="B4" s="2982" t="s">
        <v>1171</v>
      </c>
      <c r="C4" s="2982"/>
      <c r="D4" s="2982"/>
      <c r="E4" s="2982"/>
      <c r="F4" s="2982"/>
      <c r="G4" s="2982"/>
      <c r="H4" s="2982"/>
    </row>
    <row r="5" spans="1:8" ht="12.75" customHeight="1" x14ac:dyDescent="0.2">
      <c r="B5" s="2223" t="s">
        <v>3669</v>
      </c>
      <c r="C5" s="2130"/>
      <c r="D5" s="2130"/>
      <c r="E5" s="2318"/>
      <c r="F5" s="2130"/>
      <c r="G5" s="2130"/>
    </row>
    <row r="6" spans="1:8" ht="12.75" customHeight="1" x14ac:dyDescent="0.2">
      <c r="B6" s="2303" t="s">
        <v>975</v>
      </c>
      <c r="D6" s="1260"/>
      <c r="E6" s="2130"/>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388</v>
      </c>
      <c r="C8" s="1255"/>
      <c r="D8" s="2302">
        <v>2016</v>
      </c>
      <c r="E8" s="2301"/>
      <c r="F8" s="2218">
        <v>2016</v>
      </c>
      <c r="G8" s="2218"/>
      <c r="H8" s="2218">
        <v>2015</v>
      </c>
    </row>
    <row r="9" spans="1:8" ht="12.75" customHeight="1" x14ac:dyDescent="0.2">
      <c r="B9" s="1252"/>
      <c r="C9" s="1252"/>
      <c r="D9" s="2331"/>
      <c r="E9" s="1370"/>
      <c r="F9" s="2130"/>
      <c r="G9" s="2130"/>
      <c r="H9" s="2130"/>
    </row>
    <row r="10" spans="1:8" ht="15.75" customHeight="1" x14ac:dyDescent="0.2">
      <c r="B10" s="1252" t="s">
        <v>119</v>
      </c>
      <c r="C10" s="2214"/>
      <c r="D10" s="2335"/>
      <c r="E10" s="2336"/>
      <c r="F10" s="2335"/>
      <c r="G10" s="2335"/>
    </row>
    <row r="11" spans="1:8" ht="13.15" customHeight="1" x14ac:dyDescent="0.2">
      <c r="B11" s="1252"/>
      <c r="C11" s="2214"/>
      <c r="D11" s="2335"/>
      <c r="E11" s="2336"/>
      <c r="F11" s="2335"/>
      <c r="G11" s="2335"/>
    </row>
    <row r="12" spans="1:8" ht="12" customHeight="1" x14ac:dyDescent="0.2">
      <c r="A12" s="1249"/>
      <c r="B12" s="1260" t="s">
        <v>3124</v>
      </c>
      <c r="C12" s="1368">
        <f>'S27-4  Revenus transferts (2)-L'!C67+1</f>
        <v>130</v>
      </c>
      <c r="D12" s="2272"/>
      <c r="E12" s="2275"/>
      <c r="F12" s="2204" t="s">
        <v>3123</v>
      </c>
      <c r="G12" s="2273"/>
      <c r="H12" s="2272"/>
    </row>
    <row r="13" spans="1:8" ht="12" customHeight="1" x14ac:dyDescent="0.2">
      <c r="A13" s="1249"/>
      <c r="B13" s="1260" t="s">
        <v>699</v>
      </c>
      <c r="C13" s="1368">
        <f>C12+1</f>
        <v>131</v>
      </c>
      <c r="D13" s="2272"/>
      <c r="E13" s="2275"/>
      <c r="F13" s="1980">
        <v>9711</v>
      </c>
      <c r="G13" s="2273"/>
      <c r="H13" s="2272"/>
    </row>
    <row r="14" spans="1:8" ht="12" customHeight="1" x14ac:dyDescent="0.2">
      <c r="A14" s="1249"/>
      <c r="B14" s="1260" t="s">
        <v>700</v>
      </c>
      <c r="C14" s="1368">
        <f>C13+1</f>
        <v>132</v>
      </c>
      <c r="D14" s="2272"/>
      <c r="E14" s="2275"/>
      <c r="F14" s="1980">
        <v>9714</v>
      </c>
      <c r="G14" s="2273"/>
      <c r="H14" s="2272"/>
    </row>
    <row r="15" spans="1:8" ht="12" customHeight="1" x14ac:dyDescent="0.2">
      <c r="A15" s="1249"/>
      <c r="B15" s="1260" t="s">
        <v>3122</v>
      </c>
      <c r="C15" s="1368">
        <f>C14+1</f>
        <v>133</v>
      </c>
      <c r="D15" s="2324"/>
      <c r="E15" s="2275"/>
      <c r="F15" s="1980">
        <v>9715</v>
      </c>
      <c r="G15" s="2273"/>
      <c r="H15" s="2324"/>
    </row>
    <row r="16" spans="1:8" ht="12" customHeight="1" x14ac:dyDescent="0.2">
      <c r="B16" s="1260" t="s">
        <v>779</v>
      </c>
      <c r="D16" s="2324"/>
      <c r="E16" s="1236"/>
      <c r="F16" s="2085"/>
    </row>
    <row r="17" spans="1:8" ht="12" customHeight="1" x14ac:dyDescent="0.2">
      <c r="A17" s="1249"/>
      <c r="B17" s="1260" t="s">
        <v>780</v>
      </c>
      <c r="C17" s="1368">
        <f>C15+1</f>
        <v>134</v>
      </c>
      <c r="D17" s="2324"/>
      <c r="E17" s="2275" t="s">
        <v>819</v>
      </c>
      <c r="F17" s="2204" t="s">
        <v>3121</v>
      </c>
      <c r="G17" s="2273"/>
      <c r="H17" s="2324"/>
    </row>
    <row r="18" spans="1:8" ht="12" customHeight="1" x14ac:dyDescent="0.2">
      <c r="A18" s="1249"/>
      <c r="B18" s="1260" t="s">
        <v>1201</v>
      </c>
      <c r="C18" s="1368">
        <f>C17+1</f>
        <v>135</v>
      </c>
      <c r="D18" s="2324"/>
      <c r="E18" s="2275"/>
      <c r="F18" s="1977">
        <v>9716</v>
      </c>
      <c r="G18" s="2273"/>
      <c r="H18" s="2324"/>
    </row>
    <row r="19" spans="1:8" ht="12" customHeight="1" x14ac:dyDescent="0.2">
      <c r="A19" s="1249"/>
      <c r="B19" s="1260" t="s">
        <v>3120</v>
      </c>
      <c r="C19" s="1368"/>
      <c r="D19" s="2324"/>
      <c r="E19" s="2275"/>
      <c r="F19" s="2197"/>
      <c r="G19" s="2273"/>
      <c r="H19" s="2324"/>
    </row>
    <row r="20" spans="1:8" ht="12" customHeight="1" x14ac:dyDescent="0.2">
      <c r="A20" s="1249"/>
      <c r="B20" s="1260" t="s">
        <v>3119</v>
      </c>
      <c r="C20" s="1368">
        <f>C18+1</f>
        <v>136</v>
      </c>
      <c r="D20" s="2324"/>
      <c r="E20" s="2275"/>
      <c r="F20" s="2204" t="s">
        <v>3118</v>
      </c>
      <c r="G20" s="2273"/>
      <c r="H20" s="2324"/>
    </row>
    <row r="21" spans="1:8" ht="13.15" customHeight="1" x14ac:dyDescent="0.2">
      <c r="A21" s="1249"/>
      <c r="B21" s="1260" t="s">
        <v>504</v>
      </c>
      <c r="C21" s="1368">
        <f>C20+1</f>
        <v>137</v>
      </c>
      <c r="D21" s="2272"/>
      <c r="E21" s="2275"/>
      <c r="F21" s="1977">
        <v>9717</v>
      </c>
      <c r="G21" s="2280"/>
      <c r="H21" s="2272"/>
    </row>
    <row r="22" spans="1:8" ht="13.15" customHeight="1" x14ac:dyDescent="0.2">
      <c r="A22" s="1249"/>
      <c r="B22" s="2308"/>
      <c r="C22" s="2285">
        <f>C21+1</f>
        <v>138</v>
      </c>
      <c r="D22" s="2282"/>
      <c r="E22" s="2285"/>
      <c r="F22" s="2038">
        <v>9719</v>
      </c>
      <c r="G22" s="2283"/>
      <c r="H22" s="2282"/>
    </row>
    <row r="23" spans="1:8" ht="12" customHeight="1" x14ac:dyDescent="0.2">
      <c r="A23" s="1249"/>
      <c r="B23" s="1260"/>
      <c r="C23" s="1368"/>
      <c r="D23" s="2272"/>
      <c r="E23" s="1368"/>
      <c r="F23" s="1986"/>
      <c r="G23" s="2273"/>
      <c r="H23" s="2272"/>
    </row>
    <row r="24" spans="1:8" ht="12" customHeight="1" thickBot="1" x14ac:dyDescent="0.25">
      <c r="A24" s="1275"/>
      <c r="B24" s="1255" t="s">
        <v>164</v>
      </c>
      <c r="C24" s="1369">
        <f>C22+1</f>
        <v>139</v>
      </c>
      <c r="D24" s="2306"/>
      <c r="E24" s="1369"/>
      <c r="F24" s="1981">
        <v>9756</v>
      </c>
      <c r="G24" s="2270"/>
      <c r="H24" s="2306"/>
    </row>
    <row r="25" spans="1:8" ht="15.75" customHeight="1" x14ac:dyDescent="0.2">
      <c r="B25" s="1252"/>
      <c r="C25" s="1368"/>
      <c r="D25" s="2272"/>
      <c r="E25" s="2275"/>
      <c r="F25" s="2280"/>
      <c r="G25" s="2280"/>
      <c r="H25" s="2272"/>
    </row>
    <row r="26" spans="1:8" ht="12" customHeight="1" x14ac:dyDescent="0.2">
      <c r="B26" s="2269"/>
      <c r="C26" s="1368"/>
      <c r="D26" s="2272"/>
      <c r="E26" s="1368"/>
      <c r="F26" s="2273"/>
      <c r="G26" s="2273"/>
      <c r="H26" s="2272"/>
    </row>
    <row r="27" spans="1:8" ht="12" customHeight="1" x14ac:dyDescent="0.2">
      <c r="A27" s="1249"/>
      <c r="B27" s="1260"/>
      <c r="C27" s="1368"/>
      <c r="D27" s="2272"/>
      <c r="E27" s="1368"/>
      <c r="F27" s="2273"/>
      <c r="G27" s="2273"/>
      <c r="H27" s="2272"/>
    </row>
    <row r="28" spans="1:8" ht="12" customHeight="1" x14ac:dyDescent="0.2">
      <c r="A28" s="1249"/>
      <c r="B28" s="1260"/>
      <c r="C28" s="2330"/>
      <c r="D28" s="2290"/>
      <c r="E28" s="2294"/>
      <c r="F28" s="2329"/>
      <c r="G28" s="2329"/>
      <c r="H28" s="2290"/>
    </row>
    <row r="29" spans="1:8" ht="12" customHeight="1" x14ac:dyDescent="0.2">
      <c r="A29" s="1249"/>
      <c r="B29" s="1260"/>
      <c r="C29" s="1368"/>
      <c r="D29" s="2272"/>
      <c r="E29" s="2275"/>
      <c r="F29" s="2273"/>
      <c r="G29" s="2273"/>
      <c r="H29" s="2272"/>
    </row>
    <row r="30" spans="1:8" ht="12" customHeight="1" x14ac:dyDescent="0.2">
      <c r="A30" s="1249"/>
      <c r="B30" s="1260"/>
      <c r="C30" s="1368"/>
      <c r="D30" s="2272"/>
      <c r="E30" s="2275"/>
      <c r="F30" s="2280"/>
      <c r="G30" s="2280"/>
      <c r="H30" s="2272"/>
    </row>
    <row r="31" spans="1:8" ht="12" customHeight="1" x14ac:dyDescent="0.2">
      <c r="A31" s="1249"/>
      <c r="B31" s="1260"/>
      <c r="C31" s="1368"/>
      <c r="D31" s="2272"/>
      <c r="E31" s="2275"/>
      <c r="F31" s="2280"/>
      <c r="G31" s="2280"/>
      <c r="H31" s="2272"/>
    </row>
    <row r="32" spans="1:8" ht="12" customHeight="1" x14ac:dyDescent="0.2">
      <c r="A32" s="1249"/>
      <c r="B32" s="1260"/>
      <c r="C32" s="1368"/>
      <c r="D32" s="2272"/>
      <c r="E32" s="2275"/>
      <c r="F32" s="2280"/>
      <c r="G32" s="2280"/>
      <c r="H32" s="2272"/>
    </row>
    <row r="33" spans="1:10" ht="12" customHeight="1" x14ac:dyDescent="0.2">
      <c r="B33" s="1260"/>
      <c r="C33" s="2330"/>
      <c r="D33" s="2290"/>
      <c r="E33" s="2275"/>
      <c r="F33" s="2329"/>
      <c r="G33" s="2329"/>
      <c r="H33" s="2272"/>
    </row>
    <row r="34" spans="1:10" ht="12" customHeight="1" x14ac:dyDescent="0.2">
      <c r="B34" s="1260"/>
      <c r="C34" s="1368"/>
      <c r="D34" s="2272"/>
      <c r="E34" s="2275"/>
      <c r="F34" s="2280"/>
      <c r="G34" s="2280"/>
      <c r="H34" s="2272"/>
      <c r="J34" s="2328"/>
    </row>
    <row r="35" spans="1:10" ht="12" customHeight="1" x14ac:dyDescent="0.2">
      <c r="A35" s="1249"/>
      <c r="B35" s="1260"/>
      <c r="C35" s="1368"/>
      <c r="D35" s="2324"/>
      <c r="E35" s="2275"/>
      <c r="F35" s="2280"/>
      <c r="G35" s="2280"/>
      <c r="H35" s="2324"/>
    </row>
    <row r="36" spans="1:10" ht="12" customHeight="1" x14ac:dyDescent="0.2">
      <c r="A36" s="1249"/>
      <c r="B36" s="1260"/>
      <c r="C36" s="1368"/>
      <c r="D36" s="2324"/>
      <c r="E36" s="2275"/>
      <c r="F36" s="2280"/>
      <c r="G36" s="2280"/>
      <c r="H36" s="2324"/>
    </row>
    <row r="37" spans="1:10" ht="12" customHeight="1" x14ac:dyDescent="0.2">
      <c r="A37" s="1249"/>
      <c r="B37" s="1260"/>
      <c r="C37" s="1368"/>
      <c r="D37" s="2324"/>
      <c r="E37" s="2275"/>
      <c r="F37" s="2280"/>
      <c r="G37" s="2280"/>
      <c r="H37" s="2324"/>
    </row>
    <row r="38" spans="1:10" ht="12" customHeight="1" x14ac:dyDescent="0.2">
      <c r="B38" s="1260"/>
      <c r="C38" s="1368"/>
      <c r="D38" s="2272"/>
      <c r="E38" s="2275"/>
      <c r="F38" s="2280"/>
      <c r="G38" s="2280"/>
      <c r="H38" s="2272"/>
    </row>
    <row r="39" spans="1:10" ht="12" customHeight="1" x14ac:dyDescent="0.2">
      <c r="B39" s="1260"/>
      <c r="C39" s="1368"/>
      <c r="D39" s="2272"/>
      <c r="E39" s="2275"/>
      <c r="F39" s="2280"/>
      <c r="G39" s="2280"/>
      <c r="H39" s="2272"/>
    </row>
    <row r="40" spans="1:10" ht="12" customHeight="1" x14ac:dyDescent="0.2">
      <c r="A40" s="1249"/>
      <c r="B40" s="1260"/>
      <c r="C40" s="1368"/>
      <c r="D40" s="2272"/>
      <c r="E40" s="2275"/>
      <c r="F40" s="2280"/>
      <c r="G40" s="2280"/>
      <c r="H40" s="2272"/>
    </row>
    <row r="41" spans="1:10" ht="12" customHeight="1" x14ac:dyDescent="0.2">
      <c r="A41" s="1249"/>
      <c r="B41" s="1260"/>
      <c r="C41" s="1368"/>
      <c r="D41" s="2272"/>
      <c r="E41" s="2275"/>
      <c r="F41" s="2280"/>
      <c r="G41" s="2280"/>
      <c r="H41" s="2272"/>
    </row>
    <row r="42" spans="1:10" ht="12" customHeight="1" x14ac:dyDescent="0.2">
      <c r="A42" s="1249"/>
      <c r="B42" s="1260"/>
      <c r="C42" s="1368"/>
      <c r="D42" s="2272"/>
      <c r="E42" s="2275"/>
      <c r="F42" s="2280"/>
      <c r="G42" s="2280"/>
      <c r="H42" s="2272"/>
    </row>
    <row r="43" spans="1:10" ht="12" customHeight="1" x14ac:dyDescent="0.2">
      <c r="A43" s="1249"/>
      <c r="B43" s="1260"/>
      <c r="C43" s="1368"/>
      <c r="D43" s="2272"/>
      <c r="E43" s="2275"/>
      <c r="F43" s="2280"/>
      <c r="G43" s="2280"/>
      <c r="H43" s="2272"/>
    </row>
    <row r="44" spans="1:10" ht="12" customHeight="1" x14ac:dyDescent="0.2">
      <c r="A44" s="1249"/>
      <c r="B44" s="1260"/>
      <c r="C44" s="1368"/>
      <c r="D44" s="2272"/>
      <c r="E44" s="2275"/>
      <c r="F44" s="2280"/>
      <c r="G44" s="2280"/>
      <c r="H44" s="2272"/>
    </row>
    <row r="45" spans="1:10" ht="12" customHeight="1" x14ac:dyDescent="0.2">
      <c r="A45" s="1249"/>
      <c r="B45" s="1260"/>
      <c r="C45" s="1368"/>
      <c r="D45" s="2272"/>
      <c r="E45" s="2275"/>
      <c r="F45" s="2280"/>
      <c r="G45" s="2280"/>
      <c r="H45" s="2272"/>
    </row>
    <row r="46" spans="1:10" ht="12" customHeight="1" x14ac:dyDescent="0.2">
      <c r="B46" s="1260"/>
      <c r="C46" s="1368"/>
      <c r="D46" s="2272"/>
      <c r="E46" s="2275"/>
      <c r="F46" s="2280"/>
      <c r="G46" s="2280"/>
      <c r="H46" s="2272"/>
    </row>
    <row r="47" spans="1:10" ht="12" customHeight="1" x14ac:dyDescent="0.2">
      <c r="B47" s="1260"/>
      <c r="C47" s="1368"/>
      <c r="D47" s="2272"/>
      <c r="E47" s="2275"/>
      <c r="F47" s="2280"/>
      <c r="G47" s="2280"/>
      <c r="H47" s="2272"/>
    </row>
    <row r="48" spans="1:10" ht="12" customHeight="1" x14ac:dyDescent="0.2">
      <c r="B48" s="1260"/>
      <c r="C48" s="1368"/>
      <c r="D48" s="2272"/>
      <c r="E48" s="2275"/>
      <c r="F48" s="2280"/>
      <c r="G48" s="2280"/>
      <c r="H48" s="2272"/>
    </row>
    <row r="49" spans="1:8" ht="12" customHeight="1" x14ac:dyDescent="0.2">
      <c r="A49" s="1249"/>
      <c r="B49" s="1260"/>
      <c r="C49" s="1368"/>
      <c r="D49" s="2272"/>
      <c r="E49" s="2275"/>
      <c r="F49" s="2280"/>
      <c r="G49" s="2280"/>
      <c r="H49" s="2272"/>
    </row>
    <row r="50" spans="1:8" ht="12" customHeight="1" x14ac:dyDescent="0.2">
      <c r="A50" s="1249"/>
      <c r="B50" s="1260"/>
      <c r="C50" s="1368"/>
      <c r="D50" s="2272"/>
      <c r="E50" s="2275"/>
      <c r="F50" s="2280"/>
      <c r="G50" s="2280"/>
      <c r="H50" s="2272"/>
    </row>
    <row r="51" spans="1:8" ht="12" customHeight="1" x14ac:dyDescent="0.2">
      <c r="A51" s="1249"/>
      <c r="B51" s="1260"/>
      <c r="C51" s="1368"/>
      <c r="D51" s="2272"/>
      <c r="E51" s="2275"/>
      <c r="F51" s="2273"/>
      <c r="G51" s="2273"/>
      <c r="H51" s="2272"/>
    </row>
    <row r="52" spans="1:8" ht="12" customHeight="1" x14ac:dyDescent="0.2">
      <c r="A52" s="1249"/>
      <c r="B52" s="1260"/>
      <c r="C52" s="1368"/>
      <c r="D52" s="2272"/>
      <c r="E52" s="2275"/>
      <c r="F52" s="2273"/>
      <c r="G52" s="2273"/>
      <c r="H52" s="2272"/>
    </row>
    <row r="53" spans="1:8" ht="12" customHeight="1" x14ac:dyDescent="0.2">
      <c r="A53" s="1249"/>
      <c r="B53" s="1260"/>
      <c r="C53" s="1368"/>
      <c r="D53" s="2272"/>
      <c r="E53" s="2275"/>
      <c r="F53" s="2273"/>
      <c r="G53" s="2273"/>
      <c r="H53" s="2272"/>
    </row>
    <row r="54" spans="1:8" ht="12" customHeight="1" x14ac:dyDescent="0.2">
      <c r="A54" s="1249"/>
      <c r="B54" s="1260"/>
      <c r="C54" s="1368"/>
      <c r="D54" s="2272"/>
      <c r="E54" s="2275"/>
      <c r="F54" s="2273"/>
      <c r="G54" s="2273"/>
      <c r="H54" s="2272"/>
    </row>
    <row r="55" spans="1:8" ht="12" customHeight="1" x14ac:dyDescent="0.2">
      <c r="A55" s="1249"/>
      <c r="B55" s="1260"/>
      <c r="C55" s="1368"/>
      <c r="D55" s="2272"/>
      <c r="E55" s="2275"/>
      <c r="F55" s="2273"/>
      <c r="G55" s="2273"/>
      <c r="H55" s="2272"/>
    </row>
    <row r="56" spans="1:8" ht="12" customHeight="1" x14ac:dyDescent="0.2">
      <c r="A56" s="1249"/>
      <c r="B56" s="1260"/>
      <c r="C56" s="1368"/>
      <c r="D56" s="2272"/>
      <c r="E56" s="1368"/>
      <c r="F56" s="2273"/>
      <c r="G56" s="2273"/>
      <c r="H56" s="2272"/>
    </row>
    <row r="57" spans="1:8" ht="12" customHeight="1" x14ac:dyDescent="0.2">
      <c r="B57" s="1260"/>
      <c r="C57" s="2326"/>
      <c r="D57" s="2297"/>
      <c r="E57" s="2325"/>
      <c r="F57" s="2297"/>
      <c r="G57" s="2297"/>
    </row>
    <row r="58" spans="1:8" ht="12" customHeight="1" x14ac:dyDescent="0.2">
      <c r="A58" s="1249"/>
      <c r="B58" s="1260"/>
      <c r="C58" s="1368"/>
      <c r="D58" s="2272"/>
      <c r="E58" s="2275"/>
      <c r="F58" s="2273"/>
      <c r="G58" s="2273"/>
      <c r="H58" s="2324"/>
    </row>
    <row r="59" spans="1:8" ht="12" customHeight="1" x14ac:dyDescent="0.2">
      <c r="A59" s="1249"/>
      <c r="B59" s="1260"/>
      <c r="C59" s="1368"/>
      <c r="D59" s="2272"/>
      <c r="E59" s="2275"/>
      <c r="F59" s="2273"/>
      <c r="G59" s="2273"/>
      <c r="H59" s="2324"/>
    </row>
    <row r="60" spans="1:8" ht="12" customHeight="1" x14ac:dyDescent="0.2">
      <c r="A60" s="1249"/>
      <c r="B60" s="1260"/>
      <c r="C60" s="1368"/>
      <c r="D60" s="2272"/>
      <c r="E60" s="2275"/>
      <c r="F60" s="2273"/>
      <c r="G60" s="2273"/>
      <c r="H60" s="2272"/>
    </row>
    <row r="61" spans="1:8" ht="12" customHeight="1" x14ac:dyDescent="0.2">
      <c r="B61" s="1260"/>
      <c r="C61" s="2323"/>
      <c r="D61" s="2273"/>
      <c r="E61" s="2323"/>
      <c r="F61" s="2273"/>
      <c r="G61" s="2273"/>
      <c r="H61" s="2273"/>
    </row>
    <row r="62" spans="1:8" ht="12" customHeight="1" x14ac:dyDescent="0.2">
      <c r="A62" s="1249"/>
      <c r="B62" s="1260"/>
      <c r="C62" s="1368"/>
      <c r="D62" s="2273"/>
      <c r="E62" s="1368"/>
      <c r="F62" s="2273"/>
      <c r="G62" s="2273"/>
      <c r="H62" s="2273"/>
    </row>
    <row r="63" spans="1:8" ht="12" customHeight="1" x14ac:dyDescent="0.2">
      <c r="A63" s="1249"/>
      <c r="B63" s="1260"/>
      <c r="C63" s="1368"/>
      <c r="D63" s="2273"/>
      <c r="E63" s="1368"/>
      <c r="F63" s="2273"/>
      <c r="G63" s="2273"/>
      <c r="H63" s="2273"/>
    </row>
    <row r="64" spans="1:8" ht="12" customHeight="1" x14ac:dyDescent="0.2">
      <c r="A64" s="1249"/>
      <c r="B64" s="1260"/>
      <c r="C64" s="1368"/>
      <c r="D64" s="2273"/>
      <c r="E64" s="2275"/>
      <c r="F64" s="2280"/>
      <c r="G64" s="2280"/>
      <c r="H64" s="2273"/>
    </row>
    <row r="65" spans="1:8" ht="12" customHeight="1" x14ac:dyDescent="0.2">
      <c r="A65" s="1249"/>
      <c r="B65" s="1260"/>
      <c r="C65" s="1368"/>
      <c r="D65" s="2273"/>
      <c r="E65" s="2275"/>
      <c r="F65" s="2280"/>
      <c r="G65" s="2280"/>
      <c r="H65" s="2273"/>
    </row>
    <row r="66" spans="1:8" ht="12" customHeight="1" x14ac:dyDescent="0.2">
      <c r="B66" s="1260"/>
      <c r="C66" s="1368"/>
      <c r="D66" s="2280"/>
      <c r="E66" s="2275"/>
      <c r="F66" s="2280"/>
      <c r="G66" s="2280"/>
      <c r="H66" s="2280"/>
    </row>
    <row r="67" spans="1:8" ht="12" customHeight="1" x14ac:dyDescent="0.2">
      <c r="A67" s="1249"/>
      <c r="B67" s="1260"/>
      <c r="C67" s="1368"/>
      <c r="D67" s="2273"/>
      <c r="E67" s="2275"/>
      <c r="F67" s="2273"/>
      <c r="G67" s="2273"/>
      <c r="H67" s="2273"/>
    </row>
    <row r="68" spans="1:8" ht="12" customHeight="1" x14ac:dyDescent="0.2">
      <c r="A68" s="1249"/>
      <c r="B68" s="1260"/>
      <c r="C68" s="2275"/>
      <c r="D68" s="2280"/>
      <c r="E68" s="2275"/>
      <c r="F68" s="2280"/>
      <c r="G68" s="2280"/>
      <c r="H68" s="2280"/>
    </row>
    <row r="69" spans="1:8" ht="12" customHeight="1" x14ac:dyDescent="0.2">
      <c r="A69" s="1249"/>
      <c r="B69" s="1260"/>
      <c r="C69" s="1368"/>
      <c r="D69" s="2273"/>
      <c r="E69" s="2275"/>
      <c r="F69" s="2273"/>
      <c r="G69" s="2273"/>
      <c r="H69" s="2273"/>
    </row>
    <row r="70" spans="1:8" ht="12" customHeight="1" x14ac:dyDescent="0.2">
      <c r="A70" s="1249"/>
      <c r="B70" s="1260"/>
      <c r="C70" s="1368"/>
      <c r="D70" s="2273"/>
      <c r="E70" s="2275"/>
      <c r="F70" s="2273"/>
      <c r="G70" s="2273"/>
      <c r="H70" s="2273"/>
    </row>
    <row r="71" spans="1:8" ht="12" customHeight="1" x14ac:dyDescent="0.2">
      <c r="A71" s="1249"/>
      <c r="B71" s="1260"/>
      <c r="C71" s="1368"/>
      <c r="D71" s="2273"/>
      <c r="E71" s="2275"/>
      <c r="F71" s="2273"/>
      <c r="G71" s="2273"/>
      <c r="H71" s="2273"/>
    </row>
  </sheetData>
  <mergeCells count="3">
    <mergeCell ref="B3:H3"/>
    <mergeCell ref="B4:H4"/>
    <mergeCell ref="F6:H6"/>
  </mergeCells>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&amp;LS27-5-L</oddFooter>
  </headerFooter>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showZeros="0" zoomScaleNormal="100" workbookViewId="0"/>
  </sheetViews>
  <sheetFormatPr baseColWidth="10" defaultColWidth="11.42578125" defaultRowHeight="12.75" x14ac:dyDescent="0.2"/>
  <cols>
    <col min="1" max="1" width="2.7109375" style="1345" customWidth="1"/>
    <col min="2" max="2" width="44.285156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8.4499999999999993" customHeight="1" x14ac:dyDescent="0.2">
      <c r="D1" s="1241"/>
      <c r="E1" s="1288"/>
      <c r="F1" s="2340"/>
      <c r="G1" s="2340"/>
    </row>
    <row r="2" spans="1:8" ht="14.1" customHeight="1" x14ac:dyDescent="0.2">
      <c r="B2" s="2982" t="s">
        <v>3035</v>
      </c>
      <c r="C2" s="2982"/>
      <c r="D2" s="2982"/>
      <c r="E2" s="2982"/>
      <c r="F2" s="2982"/>
      <c r="G2" s="2982"/>
      <c r="H2" s="2982"/>
    </row>
    <row r="3" spans="1:8" x14ac:dyDescent="0.2">
      <c r="B3" s="2982" t="s">
        <v>1171</v>
      </c>
      <c r="C3" s="2982"/>
      <c r="D3" s="2982"/>
      <c r="E3" s="2982"/>
      <c r="F3" s="2982"/>
      <c r="G3" s="2982"/>
      <c r="H3" s="2982"/>
    </row>
    <row r="4" spans="1:8" x14ac:dyDescent="0.2">
      <c r="B4" s="2223" t="s">
        <v>3669</v>
      </c>
      <c r="C4" s="2130"/>
      <c r="D4" s="2130"/>
      <c r="E4" s="2318"/>
      <c r="F4" s="2130"/>
      <c r="G4" s="2130"/>
    </row>
    <row r="5" spans="1:8" x14ac:dyDescent="0.2">
      <c r="B5" s="2303" t="s">
        <v>975</v>
      </c>
      <c r="C5" s="1260"/>
      <c r="D5" s="2130" t="s">
        <v>541</v>
      </c>
      <c r="E5" s="1288"/>
      <c r="F5" s="2130" t="s">
        <v>570</v>
      </c>
      <c r="G5" s="2130"/>
      <c r="H5" s="2131" t="s">
        <v>570</v>
      </c>
    </row>
    <row r="6" spans="1:8" ht="12.75" customHeight="1" thickBot="1" x14ac:dyDescent="0.25">
      <c r="B6" s="1255" t="s">
        <v>980</v>
      </c>
      <c r="C6" s="1255"/>
      <c r="D6" s="2302">
        <v>2016</v>
      </c>
      <c r="E6" s="2301"/>
      <c r="F6" s="2218">
        <v>2016</v>
      </c>
      <c r="G6" s="2218"/>
      <c r="H6" s="2218">
        <v>2015</v>
      </c>
    </row>
    <row r="7" spans="1:8" ht="4.9000000000000004" customHeight="1" x14ac:dyDescent="0.2">
      <c r="B7" s="1252"/>
      <c r="C7" s="1252"/>
      <c r="D7" s="2331"/>
      <c r="E7" s="1370"/>
      <c r="F7" s="2130"/>
      <c r="G7" s="2130"/>
      <c r="H7" s="2130"/>
    </row>
    <row r="8" spans="1:8" x14ac:dyDescent="0.2">
      <c r="B8" s="1252" t="s">
        <v>538</v>
      </c>
      <c r="C8" s="1252"/>
      <c r="D8" s="2339"/>
      <c r="E8" s="2300"/>
      <c r="F8" s="2339"/>
      <c r="G8" s="2339"/>
    </row>
    <row r="9" spans="1:8" x14ac:dyDescent="0.2">
      <c r="B9" s="1252" t="s">
        <v>539</v>
      </c>
      <c r="C9" s="1252"/>
      <c r="D9" s="2339"/>
      <c r="E9" s="2300"/>
      <c r="F9" s="2339"/>
      <c r="G9" s="2339"/>
    </row>
    <row r="10" spans="1:8" x14ac:dyDescent="0.2">
      <c r="B10" s="1260" t="s">
        <v>304</v>
      </c>
      <c r="C10" s="1260"/>
      <c r="D10" s="2198"/>
      <c r="E10" s="2338"/>
      <c r="F10" s="2198"/>
      <c r="G10" s="2198"/>
    </row>
    <row r="11" spans="1:8" x14ac:dyDescent="0.2">
      <c r="A11" s="1249"/>
      <c r="B11" s="1260" t="s">
        <v>1218</v>
      </c>
      <c r="C11" s="1368">
        <f>'S27-5  Revenus transferts (3)-L'!C24+1</f>
        <v>140</v>
      </c>
      <c r="D11" s="2198"/>
      <c r="E11" s="2338"/>
      <c r="F11" s="2204" t="s">
        <v>3128</v>
      </c>
      <c r="G11" s="2198"/>
    </row>
    <row r="12" spans="1:8" x14ac:dyDescent="0.2">
      <c r="A12" s="1249"/>
      <c r="B12" s="1260" t="s">
        <v>482</v>
      </c>
      <c r="C12" s="1368">
        <f>C11+1</f>
        <v>141</v>
      </c>
      <c r="D12" s="2272"/>
      <c r="E12" s="1368"/>
      <c r="F12" s="1980">
        <v>9642</v>
      </c>
      <c r="G12" s="2273"/>
      <c r="H12" s="2272"/>
    </row>
    <row r="13" spans="1:8" x14ac:dyDescent="0.2">
      <c r="A13" s="1249"/>
      <c r="B13" s="1276" t="s">
        <v>747</v>
      </c>
      <c r="C13" s="2194">
        <f>C12+1</f>
        <v>142</v>
      </c>
      <c r="D13" s="2276"/>
      <c r="E13" s="2194"/>
      <c r="F13" s="1979">
        <v>9643</v>
      </c>
      <c r="G13" s="2277"/>
      <c r="H13" s="2276"/>
    </row>
    <row r="14" spans="1:8" x14ac:dyDescent="0.2">
      <c r="A14" s="1249"/>
      <c r="B14" s="2308"/>
      <c r="C14" s="2194">
        <f>C13+1</f>
        <v>143</v>
      </c>
      <c r="D14" s="2276">
        <f>D12+D13</f>
        <v>0</v>
      </c>
      <c r="E14" s="2194"/>
      <c r="F14" s="1979">
        <v>9644</v>
      </c>
      <c r="G14" s="2277"/>
      <c r="H14" s="2276">
        <f>H12+H13</f>
        <v>0</v>
      </c>
    </row>
    <row r="15" spans="1:8" x14ac:dyDescent="0.2">
      <c r="B15" s="1260" t="s">
        <v>305</v>
      </c>
      <c r="C15" s="2275"/>
      <c r="D15" s="2272"/>
      <c r="E15" s="2275"/>
      <c r="F15" s="2028"/>
      <c r="G15" s="2280"/>
      <c r="H15" s="2272"/>
    </row>
    <row r="16" spans="1:8" x14ac:dyDescent="0.2">
      <c r="A16" s="1249"/>
      <c r="B16" s="1260" t="s">
        <v>483</v>
      </c>
      <c r="C16" s="2275">
        <f>C14+1</f>
        <v>144</v>
      </c>
      <c r="D16" s="2272"/>
      <c r="E16" s="2275"/>
      <c r="F16" s="1977">
        <v>9645</v>
      </c>
      <c r="G16" s="2280"/>
      <c r="H16" s="2272"/>
    </row>
    <row r="17" spans="1:8" x14ac:dyDescent="0.2">
      <c r="A17" s="1249"/>
      <c r="B17" s="1260" t="s">
        <v>484</v>
      </c>
      <c r="C17" s="2275">
        <f>C16+1</f>
        <v>145</v>
      </c>
      <c r="D17" s="2272"/>
      <c r="E17" s="2275"/>
      <c r="F17" s="1977">
        <v>9646</v>
      </c>
      <c r="G17" s="2280"/>
      <c r="H17" s="2272"/>
    </row>
    <row r="18" spans="1:8" x14ac:dyDescent="0.2">
      <c r="A18" s="1249"/>
      <c r="B18" s="1260" t="s">
        <v>485</v>
      </c>
      <c r="C18" s="2275">
        <f>C17+1</f>
        <v>146</v>
      </c>
      <c r="D18" s="2272"/>
      <c r="E18" s="2275"/>
      <c r="F18" s="1977">
        <v>9647</v>
      </c>
      <c r="G18" s="2280"/>
      <c r="H18" s="2272"/>
    </row>
    <row r="19" spans="1:8" x14ac:dyDescent="0.2">
      <c r="A19" s="1249"/>
      <c r="B19" s="1276" t="s">
        <v>747</v>
      </c>
      <c r="C19" s="2194">
        <f>C18+1</f>
        <v>147</v>
      </c>
      <c r="D19" s="2276"/>
      <c r="E19" s="2194"/>
      <c r="F19" s="1979">
        <v>9648</v>
      </c>
      <c r="G19" s="2277"/>
      <c r="H19" s="2276"/>
    </row>
    <row r="20" spans="1:8" x14ac:dyDescent="0.2">
      <c r="B20" s="2308"/>
      <c r="C20" s="2194">
        <f>C19+1</f>
        <v>148</v>
      </c>
      <c r="D20" s="2276">
        <f>SUM(D16:D19)</f>
        <v>0</v>
      </c>
      <c r="E20" s="2194"/>
      <c r="F20" s="1979">
        <v>9649</v>
      </c>
      <c r="G20" s="2277"/>
      <c r="H20" s="2276">
        <f>SUM(H16:H19)</f>
        <v>0</v>
      </c>
    </row>
    <row r="21" spans="1:8" x14ac:dyDescent="0.2">
      <c r="B21" s="1260" t="s">
        <v>215</v>
      </c>
      <c r="C21" s="2275"/>
      <c r="D21" s="2272"/>
      <c r="E21" s="2275"/>
      <c r="F21" s="2205"/>
      <c r="G21" s="2280"/>
      <c r="H21" s="2272"/>
    </row>
    <row r="22" spans="1:8" x14ac:dyDescent="0.2">
      <c r="B22" s="1260" t="s">
        <v>486</v>
      </c>
      <c r="C22" s="2275"/>
      <c r="D22" s="2272"/>
      <c r="E22" s="2275"/>
      <c r="F22" s="2205"/>
      <c r="G22" s="2280"/>
      <c r="H22" s="2272"/>
    </row>
    <row r="23" spans="1:8" x14ac:dyDescent="0.2">
      <c r="A23" s="1249"/>
      <c r="B23" s="1260" t="s">
        <v>487</v>
      </c>
      <c r="C23" s="2275">
        <f>C20+1</f>
        <v>149</v>
      </c>
      <c r="D23" s="2272"/>
      <c r="E23" s="2275"/>
      <c r="F23" s="1977">
        <v>9650</v>
      </c>
      <c r="G23" s="2280"/>
      <c r="H23" s="2272"/>
    </row>
    <row r="24" spans="1:8" x14ac:dyDescent="0.2">
      <c r="A24" s="1249"/>
      <c r="B24" s="1260" t="s">
        <v>488</v>
      </c>
      <c r="C24" s="2275">
        <f>C23+1</f>
        <v>150</v>
      </c>
      <c r="D24" s="2272"/>
      <c r="E24" s="2275"/>
      <c r="F24" s="1977">
        <v>9651</v>
      </c>
      <c r="G24" s="2280"/>
      <c r="H24" s="2272"/>
    </row>
    <row r="25" spans="1:8" x14ac:dyDescent="0.2">
      <c r="A25" s="1249"/>
      <c r="B25" s="1260" t="s">
        <v>223</v>
      </c>
      <c r="C25" s="2275">
        <f>C24+1</f>
        <v>151</v>
      </c>
      <c r="D25" s="2272"/>
      <c r="E25" s="2275"/>
      <c r="F25" s="1977">
        <v>9652</v>
      </c>
      <c r="G25" s="2280"/>
      <c r="H25" s="2272"/>
    </row>
    <row r="26" spans="1:8" x14ac:dyDescent="0.2">
      <c r="A26" s="1249"/>
      <c r="B26" s="1260" t="s">
        <v>489</v>
      </c>
      <c r="C26" s="2275">
        <f>C25+1</f>
        <v>152</v>
      </c>
      <c r="D26" s="2272"/>
      <c r="E26" s="2275"/>
      <c r="F26" s="1977">
        <v>9653</v>
      </c>
      <c r="G26" s="2280"/>
      <c r="H26" s="2272"/>
    </row>
    <row r="27" spans="1:8" x14ac:dyDescent="0.2">
      <c r="A27" s="1249"/>
      <c r="B27" s="1276" t="s">
        <v>747</v>
      </c>
      <c r="C27" s="2194">
        <f>C26+1</f>
        <v>153</v>
      </c>
      <c r="D27" s="2276"/>
      <c r="E27" s="2194"/>
      <c r="F27" s="1979">
        <v>9654</v>
      </c>
      <c r="G27" s="2277"/>
      <c r="H27" s="2276"/>
    </row>
    <row r="28" spans="1:8" x14ac:dyDescent="0.2">
      <c r="A28" s="1249"/>
      <c r="B28" s="2308"/>
      <c r="C28" s="2194">
        <f>C27+1</f>
        <v>154</v>
      </c>
      <c r="D28" s="2276"/>
      <c r="E28" s="2194"/>
      <c r="F28" s="1979">
        <v>9655</v>
      </c>
      <c r="G28" s="2277"/>
      <c r="H28" s="2276"/>
    </row>
    <row r="29" spans="1:8" x14ac:dyDescent="0.2">
      <c r="B29" s="1260" t="s">
        <v>216</v>
      </c>
      <c r="C29" s="2275"/>
      <c r="D29" s="2272"/>
      <c r="E29" s="2275"/>
      <c r="F29" s="2205"/>
      <c r="G29" s="2280"/>
      <c r="H29" s="2272"/>
    </row>
    <row r="30" spans="1:8" x14ac:dyDescent="0.2">
      <c r="B30" s="1260" t="s">
        <v>490</v>
      </c>
      <c r="C30" s="2275"/>
      <c r="D30" s="2272"/>
      <c r="E30" s="2275"/>
      <c r="F30" s="2205"/>
      <c r="G30" s="2280"/>
      <c r="H30" s="2272"/>
    </row>
    <row r="31" spans="1:8" x14ac:dyDescent="0.2">
      <c r="A31" s="1249"/>
      <c r="B31" s="1260" t="s">
        <v>438</v>
      </c>
      <c r="C31" s="2275"/>
      <c r="D31" s="2272"/>
      <c r="E31" s="2275"/>
      <c r="F31" s="2197"/>
      <c r="G31" s="2273"/>
      <c r="H31" s="2272"/>
    </row>
    <row r="32" spans="1:8" x14ac:dyDescent="0.2">
      <c r="A32" s="1249"/>
      <c r="B32" s="1260" t="s">
        <v>439</v>
      </c>
      <c r="C32" s="2275">
        <f>C28+1</f>
        <v>155</v>
      </c>
      <c r="D32" s="2272"/>
      <c r="E32" s="2275"/>
      <c r="F32" s="1980">
        <v>9656</v>
      </c>
      <c r="G32" s="2273"/>
      <c r="H32" s="2272"/>
    </row>
    <row r="33" spans="1:8" x14ac:dyDescent="0.2">
      <c r="A33" s="1249"/>
      <c r="B33" s="1260" t="s">
        <v>440</v>
      </c>
      <c r="C33" s="2275">
        <f>C32+1</f>
        <v>156</v>
      </c>
      <c r="D33" s="2272"/>
      <c r="E33" s="2275"/>
      <c r="F33" s="1980">
        <v>9657</v>
      </c>
      <c r="G33" s="2273"/>
      <c r="H33" s="2272"/>
    </row>
    <row r="34" spans="1:8" x14ac:dyDescent="0.2">
      <c r="A34" s="1249"/>
      <c r="B34" s="1260" t="s">
        <v>260</v>
      </c>
      <c r="C34" s="2275">
        <f>C33+1</f>
        <v>157</v>
      </c>
      <c r="D34" s="2272"/>
      <c r="E34" s="2275"/>
      <c r="F34" s="1980">
        <v>9658</v>
      </c>
      <c r="G34" s="2280"/>
      <c r="H34" s="2272"/>
    </row>
    <row r="35" spans="1:8" x14ac:dyDescent="0.2">
      <c r="B35" s="1260" t="s">
        <v>441</v>
      </c>
      <c r="C35" s="2275">
        <f>C34+1</f>
        <v>158</v>
      </c>
      <c r="D35" s="2272"/>
      <c r="E35" s="2275"/>
      <c r="F35" s="1977">
        <v>9659</v>
      </c>
      <c r="G35" s="2280"/>
      <c r="H35" s="2272"/>
    </row>
    <row r="36" spans="1:8" x14ac:dyDescent="0.2">
      <c r="A36" s="2089"/>
      <c r="B36" s="1260" t="s">
        <v>442</v>
      </c>
      <c r="C36" s="2275"/>
      <c r="D36" s="2272"/>
      <c r="E36" s="2275"/>
      <c r="F36" s="2028"/>
      <c r="G36" s="2280"/>
      <c r="H36" s="2272"/>
    </row>
    <row r="37" spans="1:8" x14ac:dyDescent="0.2">
      <c r="A37" s="2089"/>
      <c r="B37" s="108" t="s">
        <v>443</v>
      </c>
      <c r="C37" s="2275">
        <f>C35+1</f>
        <v>159</v>
      </c>
      <c r="D37" s="2272"/>
      <c r="E37" s="2275"/>
      <c r="F37" s="1977">
        <v>9997</v>
      </c>
      <c r="G37" s="2280"/>
      <c r="H37" s="2272"/>
    </row>
    <row r="38" spans="1:8" x14ac:dyDescent="0.2">
      <c r="A38" s="2089"/>
      <c r="B38" s="108" t="s">
        <v>444</v>
      </c>
      <c r="C38" s="2275"/>
      <c r="D38" s="2272"/>
      <c r="E38" s="2275"/>
      <c r="F38" s="2205"/>
      <c r="G38" s="2280"/>
      <c r="H38" s="2272"/>
    </row>
    <row r="39" spans="1:8" x14ac:dyDescent="0.2">
      <c r="A39" s="2089"/>
      <c r="B39" s="108" t="s">
        <v>384</v>
      </c>
      <c r="C39" s="2275"/>
      <c r="D39" s="2272"/>
      <c r="E39" s="2275"/>
      <c r="F39" s="2205"/>
      <c r="G39" s="2280"/>
      <c r="H39" s="2272"/>
    </row>
    <row r="40" spans="1:8" x14ac:dyDescent="0.2">
      <c r="A40" s="2089"/>
      <c r="B40" s="108" t="s">
        <v>385</v>
      </c>
      <c r="C40" s="2275">
        <f>C37+1</f>
        <v>160</v>
      </c>
      <c r="D40" s="2272"/>
      <c r="E40" s="2275"/>
      <c r="F40" s="1977" t="s">
        <v>3127</v>
      </c>
      <c r="G40" s="2280"/>
      <c r="H40" s="2272"/>
    </row>
    <row r="41" spans="1:8" x14ac:dyDescent="0.2">
      <c r="A41" s="2089"/>
      <c r="B41" s="108" t="s">
        <v>386</v>
      </c>
      <c r="C41" s="2275">
        <f t="shared" ref="C41:C47" si="0">C40+1</f>
        <v>161</v>
      </c>
      <c r="D41" s="2272"/>
      <c r="E41" s="2275"/>
      <c r="F41" s="1977" t="s">
        <v>3126</v>
      </c>
      <c r="G41" s="2280"/>
      <c r="H41" s="2272"/>
    </row>
    <row r="42" spans="1:8" x14ac:dyDescent="0.2">
      <c r="A42" s="2089"/>
      <c r="B42" s="108" t="s">
        <v>836</v>
      </c>
      <c r="C42" s="2275">
        <f t="shared" si="0"/>
        <v>162</v>
      </c>
      <c r="D42" s="2272"/>
      <c r="E42" s="2275"/>
      <c r="F42" s="1980" t="s">
        <v>3125</v>
      </c>
      <c r="G42" s="2280"/>
      <c r="H42" s="2272"/>
    </row>
    <row r="43" spans="1:8" x14ac:dyDescent="0.2">
      <c r="A43" s="1249"/>
      <c r="B43" s="108" t="s">
        <v>223</v>
      </c>
      <c r="C43" s="2275">
        <f t="shared" si="0"/>
        <v>163</v>
      </c>
      <c r="D43" s="2272"/>
      <c r="E43" s="2275"/>
      <c r="F43" s="1977">
        <v>9999</v>
      </c>
      <c r="G43" s="2280"/>
      <c r="H43" s="2272"/>
    </row>
    <row r="44" spans="1:8" x14ac:dyDescent="0.2">
      <c r="A44" s="1249"/>
      <c r="B44" s="1260" t="s">
        <v>445</v>
      </c>
      <c r="C44" s="2275">
        <f t="shared" si="0"/>
        <v>164</v>
      </c>
      <c r="D44" s="2272"/>
      <c r="E44" s="2275"/>
      <c r="F44" s="1977">
        <v>9661</v>
      </c>
      <c r="G44" s="2280"/>
      <c r="H44" s="2272"/>
    </row>
    <row r="45" spans="1:8" x14ac:dyDescent="0.2">
      <c r="A45" s="1249"/>
      <c r="B45" s="1260" t="s">
        <v>446</v>
      </c>
      <c r="C45" s="1368">
        <f t="shared" si="0"/>
        <v>165</v>
      </c>
      <c r="D45" s="2272"/>
      <c r="E45" s="1368"/>
      <c r="F45" s="1977">
        <v>9662</v>
      </c>
      <c r="G45" s="2273"/>
      <c r="H45" s="2272"/>
    </row>
    <row r="46" spans="1:8" x14ac:dyDescent="0.2">
      <c r="B46" s="1276" t="s">
        <v>747</v>
      </c>
      <c r="C46" s="2194">
        <f t="shared" si="0"/>
        <v>166</v>
      </c>
      <c r="D46" s="2276"/>
      <c r="E46" s="2194"/>
      <c r="F46" s="1979">
        <v>9663</v>
      </c>
      <c r="G46" s="2277"/>
      <c r="H46" s="2276"/>
    </row>
    <row r="47" spans="1:8" ht="12.75" customHeight="1" x14ac:dyDescent="0.2">
      <c r="B47" s="2308"/>
      <c r="C47" s="2285">
        <f t="shared" si="0"/>
        <v>167</v>
      </c>
      <c r="D47" s="2282"/>
      <c r="E47" s="2285"/>
      <c r="F47" s="1979">
        <v>9664</v>
      </c>
      <c r="G47" s="2283"/>
      <c r="H47" s="2282"/>
    </row>
    <row r="48" spans="1:8" ht="12.75" customHeight="1" x14ac:dyDescent="0.2">
      <c r="A48" s="1249"/>
      <c r="B48" s="1260" t="s">
        <v>217</v>
      </c>
      <c r="C48" s="1368"/>
      <c r="D48" s="2272"/>
      <c r="E48" s="1368"/>
      <c r="F48" s="1986"/>
      <c r="G48" s="2273"/>
      <c r="H48" s="2272"/>
    </row>
    <row r="49" spans="1:8" ht="12.75" customHeight="1" x14ac:dyDescent="0.2">
      <c r="A49" s="1249"/>
      <c r="B49" s="1260" t="s">
        <v>447</v>
      </c>
      <c r="C49" s="1368">
        <f>C47+1</f>
        <v>168</v>
      </c>
      <c r="D49" s="2272"/>
      <c r="E49" s="1368"/>
      <c r="F49" s="1980">
        <v>9665</v>
      </c>
      <c r="G49" s="2273"/>
      <c r="H49" s="2272"/>
    </row>
    <row r="50" spans="1:8" x14ac:dyDescent="0.2">
      <c r="A50" s="1249"/>
      <c r="B50" s="1276" t="s">
        <v>747</v>
      </c>
      <c r="C50" s="2194">
        <f>C49+1</f>
        <v>169</v>
      </c>
      <c r="D50" s="2276"/>
      <c r="E50" s="2194"/>
      <c r="F50" s="1979">
        <v>9666</v>
      </c>
      <c r="G50" s="2277"/>
      <c r="H50" s="2276"/>
    </row>
    <row r="51" spans="1:8" x14ac:dyDescent="0.2">
      <c r="B51" s="2308"/>
      <c r="C51" s="2285">
        <f>C50+1</f>
        <v>170</v>
      </c>
      <c r="D51" s="2282"/>
      <c r="E51" s="2285"/>
      <c r="F51" s="1979">
        <v>9667</v>
      </c>
      <c r="G51" s="2283"/>
      <c r="H51" s="2282"/>
    </row>
    <row r="52" spans="1:8" x14ac:dyDescent="0.2">
      <c r="A52" s="1249"/>
      <c r="B52" s="1260" t="s">
        <v>181</v>
      </c>
      <c r="C52" s="2275"/>
      <c r="D52" s="2272"/>
      <c r="E52" s="2275"/>
      <c r="F52" s="2205"/>
      <c r="G52" s="2280"/>
      <c r="H52" s="2272"/>
    </row>
    <row r="53" spans="1:8" x14ac:dyDescent="0.2">
      <c r="A53" s="1249"/>
      <c r="B53" s="1260" t="s">
        <v>448</v>
      </c>
      <c r="C53" s="2275">
        <f>C51+1</f>
        <v>171</v>
      </c>
      <c r="D53" s="2272"/>
      <c r="E53" s="2275"/>
      <c r="F53" s="1977">
        <v>9668</v>
      </c>
      <c r="G53" s="2280"/>
      <c r="H53" s="2272"/>
    </row>
    <row r="54" spans="1:8" x14ac:dyDescent="0.2">
      <c r="A54" s="1249"/>
      <c r="B54" s="1260" t="s">
        <v>449</v>
      </c>
      <c r="C54" s="2275">
        <f>C53+1</f>
        <v>172</v>
      </c>
      <c r="D54" s="2272"/>
      <c r="E54" s="2275"/>
      <c r="F54" s="1977">
        <v>9669</v>
      </c>
      <c r="G54" s="2280"/>
      <c r="H54" s="2272"/>
    </row>
    <row r="55" spans="1:8" x14ac:dyDescent="0.2">
      <c r="A55" s="1249"/>
      <c r="B55" s="1260" t="s">
        <v>450</v>
      </c>
      <c r="C55" s="1368">
        <f>C54+1</f>
        <v>173</v>
      </c>
      <c r="D55" s="2272"/>
      <c r="E55" s="1368"/>
      <c r="F55" s="1977">
        <v>9670</v>
      </c>
      <c r="G55" s="2273"/>
      <c r="H55" s="2272"/>
    </row>
    <row r="56" spans="1:8" x14ac:dyDescent="0.2">
      <c r="A56" s="1249"/>
      <c r="B56" s="1276" t="s">
        <v>747</v>
      </c>
      <c r="C56" s="2194">
        <f>C55+1</f>
        <v>174</v>
      </c>
      <c r="D56" s="2276"/>
      <c r="E56" s="2194"/>
      <c r="F56" s="1979">
        <v>9671</v>
      </c>
      <c r="G56" s="2277"/>
      <c r="H56" s="2276"/>
    </row>
    <row r="57" spans="1:8" x14ac:dyDescent="0.2">
      <c r="B57" s="2308"/>
      <c r="C57" s="2285">
        <f>C56+1</f>
        <v>175</v>
      </c>
      <c r="D57" s="2282"/>
      <c r="E57" s="2285"/>
      <c r="F57" s="1979">
        <v>9672</v>
      </c>
      <c r="G57" s="2283"/>
      <c r="H57" s="2282"/>
    </row>
    <row r="58" spans="1:8" x14ac:dyDescent="0.2">
      <c r="A58" s="1249"/>
      <c r="B58" s="1260" t="s">
        <v>182</v>
      </c>
      <c r="C58" s="2275"/>
      <c r="D58" s="2272"/>
      <c r="E58" s="2275"/>
      <c r="F58" s="2205"/>
      <c r="G58" s="2280"/>
      <c r="H58" s="2272"/>
    </row>
    <row r="59" spans="1:8" x14ac:dyDescent="0.2">
      <c r="B59" s="1260" t="s">
        <v>451</v>
      </c>
      <c r="C59" s="1368">
        <f>C57+1</f>
        <v>176</v>
      </c>
      <c r="D59" s="2272"/>
      <c r="E59" s="1368"/>
      <c r="F59" s="1977">
        <v>9673</v>
      </c>
      <c r="G59" s="2273"/>
      <c r="H59" s="2272"/>
    </row>
    <row r="60" spans="1:8" x14ac:dyDescent="0.2">
      <c r="A60" s="1249"/>
      <c r="B60" s="1260" t="s">
        <v>452</v>
      </c>
      <c r="C60" s="1368"/>
      <c r="D60" s="2272"/>
      <c r="E60" s="1368"/>
      <c r="F60" s="1980"/>
      <c r="G60" s="2273"/>
      <c r="H60" s="2272"/>
    </row>
    <row r="61" spans="1:8" x14ac:dyDescent="0.2">
      <c r="A61" s="1249"/>
      <c r="B61" s="1260" t="s">
        <v>142</v>
      </c>
      <c r="C61" s="1368">
        <f>C59+1</f>
        <v>177</v>
      </c>
      <c r="D61" s="2272"/>
      <c r="E61" s="1368"/>
      <c r="F61" s="1980">
        <v>9674</v>
      </c>
      <c r="G61" s="2273"/>
      <c r="H61" s="2272"/>
    </row>
    <row r="62" spans="1:8" x14ac:dyDescent="0.2">
      <c r="A62" s="1249"/>
      <c r="B62" s="1276" t="s">
        <v>223</v>
      </c>
      <c r="C62" s="2194">
        <f>C61+1</f>
        <v>178</v>
      </c>
      <c r="D62" s="2276"/>
      <c r="E62" s="2194"/>
      <c r="F62" s="1979">
        <v>9675</v>
      </c>
      <c r="G62" s="2277"/>
      <c r="H62" s="2276"/>
    </row>
    <row r="63" spans="1:8" ht="12.75" customHeight="1" x14ac:dyDescent="0.2">
      <c r="A63" s="1249"/>
      <c r="B63" s="2308"/>
      <c r="C63" s="2285">
        <f>C62+1</f>
        <v>179</v>
      </c>
      <c r="D63" s="2282"/>
      <c r="E63" s="2285"/>
      <c r="F63" s="2038">
        <v>9676</v>
      </c>
      <c r="G63" s="2283"/>
      <c r="H63" s="2282"/>
    </row>
    <row r="64" spans="1:8" ht="12.75" customHeight="1" x14ac:dyDescent="0.2">
      <c r="A64" s="1249"/>
      <c r="B64" s="2308" t="s">
        <v>183</v>
      </c>
      <c r="C64" s="2285">
        <f>C63+1</f>
        <v>180</v>
      </c>
      <c r="D64" s="2282"/>
      <c r="E64" s="2285"/>
      <c r="F64" s="2038"/>
      <c r="G64" s="2283"/>
      <c r="H64" s="2282"/>
    </row>
    <row r="65" spans="1:8" ht="12.75" customHeight="1" x14ac:dyDescent="0.2">
      <c r="A65" s="1249"/>
      <c r="B65" s="2313"/>
      <c r="C65" s="2312"/>
      <c r="D65" s="2309"/>
      <c r="E65" s="2312"/>
      <c r="F65" s="1980"/>
      <c r="G65" s="2310"/>
      <c r="H65" s="2309"/>
    </row>
    <row r="66" spans="1:8" ht="15" customHeight="1" x14ac:dyDescent="0.2">
      <c r="A66" s="1275"/>
      <c r="B66" s="1276"/>
      <c r="C66" s="2194">
        <f>C64+1</f>
        <v>181</v>
      </c>
      <c r="D66" s="2276"/>
      <c r="E66" s="2194"/>
      <c r="F66" s="1979">
        <v>9682</v>
      </c>
      <c r="G66" s="2277"/>
      <c r="H66" s="2276"/>
    </row>
    <row r="67" spans="1:8" x14ac:dyDescent="0.2">
      <c r="B67" s="2337"/>
    </row>
  </sheetData>
  <mergeCells count="2">
    <mergeCell ref="B2:H2"/>
    <mergeCell ref="B3:H3"/>
  </mergeCells>
  <pageMargins left="0.39370078740157483" right="0.39370078740157483" top="0.59055118110236227" bottom="0.39370078740157483" header="0.39370078740157483" footer="0.19685039370078741"/>
  <pageSetup scale="89" orientation="portrait" r:id="rId1"/>
  <headerFooter alignWithMargins="0">
    <oddHeader>&amp;L&amp;9Organisme ________________________________________&amp;R&amp;9Code géographique ____________</oddHeader>
    <oddFooter xml:space="preserve">&amp;LS27-6-L&amp;R
</oddFooter>
  </headerFooter>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Zeros="0" zoomScaleNormal="100" workbookViewId="0"/>
  </sheetViews>
  <sheetFormatPr baseColWidth="10" defaultColWidth="11.42578125" defaultRowHeight="12.75" x14ac:dyDescent="0.2"/>
  <cols>
    <col min="1" max="1" width="2.7109375" style="1345" customWidth="1"/>
    <col min="2" max="2" width="45.7109375" style="1236" customWidth="1"/>
    <col min="3" max="3" width="3.140625" style="1345" customWidth="1"/>
    <col min="4" max="4" width="15.7109375" style="1236" customWidth="1"/>
    <col min="5" max="5" width="1.7109375" style="1287" customWidth="1"/>
    <col min="6" max="6" width="15.7109375" style="1236" customWidth="1"/>
    <col min="7" max="7" width="1.7109375" style="1236" customWidth="1"/>
    <col min="8" max="8" width="15.85546875" style="1236" customWidth="1"/>
    <col min="9" max="16384" width="11.42578125" style="1236"/>
  </cols>
  <sheetData>
    <row r="1" spans="1:8" ht="12.75" customHeight="1" x14ac:dyDescent="0.2">
      <c r="B1" s="1260"/>
      <c r="C1" s="1275"/>
      <c r="D1" s="2272"/>
      <c r="E1" s="1368"/>
      <c r="F1" s="2273"/>
      <c r="G1" s="2273"/>
      <c r="H1" s="2272"/>
    </row>
    <row r="2" spans="1:8" ht="12.75" customHeight="1" x14ac:dyDescent="0.2">
      <c r="B2" s="1260"/>
      <c r="C2" s="1275"/>
      <c r="D2" s="2272"/>
      <c r="E2" s="1368"/>
      <c r="F2" s="2273"/>
      <c r="G2" s="2273"/>
      <c r="H2" s="2272"/>
    </row>
    <row r="3" spans="1:8" ht="14.1" customHeight="1" x14ac:dyDescent="0.2">
      <c r="B3" s="2982" t="s">
        <v>3035</v>
      </c>
      <c r="C3" s="2982"/>
      <c r="D3" s="2982"/>
      <c r="E3" s="2982"/>
      <c r="F3" s="2982"/>
      <c r="G3" s="2982"/>
      <c r="H3" s="2982"/>
    </row>
    <row r="4" spans="1:8" ht="12.75" customHeight="1" x14ac:dyDescent="0.2">
      <c r="B4" s="2982" t="s">
        <v>1171</v>
      </c>
      <c r="C4" s="2982"/>
      <c r="D4" s="2982"/>
      <c r="E4" s="2982"/>
      <c r="F4" s="2982"/>
      <c r="G4" s="2982"/>
      <c r="H4" s="2982"/>
    </row>
    <row r="5" spans="1:8" ht="12.75" customHeight="1" x14ac:dyDescent="0.2">
      <c r="B5" s="2223" t="s">
        <v>3669</v>
      </c>
      <c r="C5" s="2130"/>
      <c r="D5" s="2130"/>
      <c r="E5" s="2318"/>
      <c r="F5" s="2130"/>
      <c r="G5" s="2130"/>
      <c r="H5" s="2130"/>
    </row>
    <row r="6" spans="1:8" ht="12.75" customHeight="1" x14ac:dyDescent="0.2">
      <c r="B6" s="2303" t="s">
        <v>975</v>
      </c>
      <c r="C6" s="2361"/>
      <c r="D6" s="2130"/>
      <c r="E6" s="1288"/>
      <c r="F6" s="2982"/>
      <c r="G6" s="2982"/>
      <c r="H6" s="2982"/>
    </row>
    <row r="7" spans="1:8" ht="12.75" customHeight="1" x14ac:dyDescent="0.2">
      <c r="B7" s="1260"/>
      <c r="C7" s="1275"/>
      <c r="D7" s="2130" t="s">
        <v>541</v>
      </c>
      <c r="E7" s="1288"/>
      <c r="F7" s="2130" t="s">
        <v>570</v>
      </c>
      <c r="G7" s="2130"/>
      <c r="H7" s="2131" t="s">
        <v>570</v>
      </c>
    </row>
    <row r="8" spans="1:8" ht="12.75" customHeight="1" thickBot="1" x14ac:dyDescent="0.25">
      <c r="B8" s="1255" t="s">
        <v>493</v>
      </c>
      <c r="C8" s="2218"/>
      <c r="D8" s="2302">
        <v>2016</v>
      </c>
      <c r="E8" s="2301"/>
      <c r="F8" s="2218">
        <v>2016</v>
      </c>
      <c r="G8" s="2218"/>
      <c r="H8" s="2218">
        <v>2015</v>
      </c>
    </row>
    <row r="9" spans="1:8" ht="7.9" customHeight="1" x14ac:dyDescent="0.2">
      <c r="B9" s="1252"/>
      <c r="C9" s="2130"/>
      <c r="D9" s="2360"/>
      <c r="E9" s="2338"/>
      <c r="F9" s="2198"/>
      <c r="G9" s="2198"/>
    </row>
    <row r="10" spans="1:8" ht="13.15" customHeight="1" x14ac:dyDescent="0.2">
      <c r="B10" s="1252" t="s">
        <v>912</v>
      </c>
      <c r="C10" s="2130"/>
      <c r="D10" s="2359"/>
      <c r="F10" s="2339"/>
      <c r="G10" s="2339"/>
    </row>
    <row r="11" spans="1:8" x14ac:dyDescent="0.2">
      <c r="A11" s="1249"/>
      <c r="B11" s="1260" t="s">
        <v>304</v>
      </c>
      <c r="C11" s="1368">
        <f>'S27-6  Services rendus-L'!C66+1</f>
        <v>182</v>
      </c>
      <c r="D11" s="2272"/>
      <c r="E11" s="2275"/>
      <c r="F11" s="1977">
        <v>9683</v>
      </c>
      <c r="G11" s="2280"/>
      <c r="H11" s="2272"/>
    </row>
    <row r="12" spans="1:8" x14ac:dyDescent="0.2">
      <c r="A12" s="1249"/>
      <c r="B12" s="1260" t="s">
        <v>305</v>
      </c>
      <c r="C12" s="1368">
        <f>C11+1</f>
        <v>183</v>
      </c>
      <c r="D12" s="2272"/>
      <c r="E12" s="2275"/>
      <c r="F12" s="1977">
        <v>9684</v>
      </c>
      <c r="G12" s="2280"/>
      <c r="H12" s="2272"/>
    </row>
    <row r="13" spans="1:8" x14ac:dyDescent="0.2">
      <c r="B13" s="1260" t="s">
        <v>215</v>
      </c>
      <c r="C13" s="1368"/>
      <c r="D13" s="2272"/>
      <c r="E13" s="2275"/>
      <c r="F13" s="1977"/>
      <c r="G13" s="2280"/>
      <c r="H13" s="2272"/>
    </row>
    <row r="14" spans="1:8" x14ac:dyDescent="0.2">
      <c r="A14" s="1249"/>
      <c r="B14" s="1260" t="s">
        <v>486</v>
      </c>
      <c r="C14" s="1368">
        <f>C12+1</f>
        <v>184</v>
      </c>
      <c r="D14" s="2272"/>
      <c r="E14" s="2275"/>
      <c r="F14" s="1977">
        <v>9685</v>
      </c>
      <c r="G14" s="2280"/>
      <c r="H14" s="2272"/>
    </row>
    <row r="15" spans="1:8" x14ac:dyDescent="0.2">
      <c r="B15" s="1260" t="s">
        <v>489</v>
      </c>
      <c r="C15" s="1368"/>
      <c r="D15" s="2272"/>
      <c r="E15" s="2275"/>
      <c r="F15" s="2205"/>
      <c r="G15" s="2280"/>
      <c r="H15" s="2272"/>
    </row>
    <row r="16" spans="1:8" x14ac:dyDescent="0.2">
      <c r="B16" s="1260" t="s">
        <v>375</v>
      </c>
      <c r="C16" s="1368"/>
      <c r="D16" s="2272"/>
      <c r="E16" s="2275"/>
      <c r="F16" s="2205"/>
      <c r="G16" s="2280"/>
      <c r="H16" s="2272"/>
    </row>
    <row r="17" spans="1:8" x14ac:dyDescent="0.2">
      <c r="A17" s="1249"/>
      <c r="B17" s="1260" t="s">
        <v>160</v>
      </c>
      <c r="C17" s="1368">
        <f>C14+1</f>
        <v>185</v>
      </c>
      <c r="D17" s="2272"/>
      <c r="E17" s="2275"/>
      <c r="F17" s="1977">
        <v>9700</v>
      </c>
      <c r="G17" s="2280"/>
      <c r="H17" s="2272"/>
    </row>
    <row r="18" spans="1:8" x14ac:dyDescent="0.2">
      <c r="A18" s="1249"/>
      <c r="B18" s="1260" t="s">
        <v>161</v>
      </c>
      <c r="C18" s="1368">
        <f t="shared" ref="C18:C23" si="0">C17+1</f>
        <v>186</v>
      </c>
      <c r="D18" s="2272"/>
      <c r="E18" s="2275"/>
      <c r="F18" s="1977">
        <v>9701</v>
      </c>
      <c r="G18" s="2280"/>
      <c r="H18" s="2272"/>
    </row>
    <row r="19" spans="1:8" x14ac:dyDescent="0.2">
      <c r="A19" s="1249"/>
      <c r="B19" s="1260" t="s">
        <v>162</v>
      </c>
      <c r="C19" s="1368">
        <f t="shared" si="0"/>
        <v>187</v>
      </c>
      <c r="D19" s="2272"/>
      <c r="E19" s="2275"/>
      <c r="F19" s="1977">
        <v>9702</v>
      </c>
      <c r="G19" s="2280"/>
      <c r="H19" s="2272"/>
    </row>
    <row r="20" spans="1:8" x14ac:dyDescent="0.2">
      <c r="A20" s="1249"/>
      <c r="B20" s="1260" t="s">
        <v>223</v>
      </c>
      <c r="C20" s="1368">
        <f t="shared" si="0"/>
        <v>188</v>
      </c>
      <c r="D20" s="2272"/>
      <c r="E20" s="2275"/>
      <c r="F20" s="1977">
        <v>9703</v>
      </c>
      <c r="G20" s="2280"/>
      <c r="H20" s="2272"/>
    </row>
    <row r="21" spans="1:8" x14ac:dyDescent="0.2">
      <c r="A21" s="1249"/>
      <c r="B21" s="1260" t="s">
        <v>747</v>
      </c>
      <c r="C21" s="1368">
        <f t="shared" si="0"/>
        <v>189</v>
      </c>
      <c r="D21" s="2272"/>
      <c r="E21" s="2275"/>
      <c r="F21" s="1977">
        <v>6777</v>
      </c>
      <c r="G21" s="2280"/>
      <c r="H21" s="2272"/>
    </row>
    <row r="22" spans="1:8" x14ac:dyDescent="0.2">
      <c r="A22" s="1249"/>
      <c r="B22" s="1260" t="s">
        <v>216</v>
      </c>
      <c r="C22" s="1368">
        <f t="shared" si="0"/>
        <v>190</v>
      </c>
      <c r="D22" s="2272"/>
      <c r="E22" s="2275"/>
      <c r="F22" s="1977">
        <v>9686</v>
      </c>
      <c r="G22" s="2280"/>
      <c r="H22" s="2272"/>
    </row>
    <row r="23" spans="1:8" x14ac:dyDescent="0.2">
      <c r="A23" s="1249"/>
      <c r="B23" s="1260" t="s">
        <v>217</v>
      </c>
      <c r="C23" s="1368">
        <f t="shared" si="0"/>
        <v>191</v>
      </c>
      <c r="D23" s="2272"/>
      <c r="E23" s="2275"/>
      <c r="F23" s="1980">
        <v>9687</v>
      </c>
      <c r="G23" s="2273"/>
      <c r="H23" s="2272"/>
    </row>
    <row r="24" spans="1:8" x14ac:dyDescent="0.2">
      <c r="A24" s="1249"/>
      <c r="B24" s="1260" t="s">
        <v>291</v>
      </c>
      <c r="C24" s="2275"/>
      <c r="D24" s="2272"/>
      <c r="E24" s="2275"/>
      <c r="F24" s="2028"/>
      <c r="G24" s="2280"/>
      <c r="H24" s="2272"/>
    </row>
    <row r="25" spans="1:8" x14ac:dyDescent="0.2">
      <c r="A25" s="1249"/>
      <c r="B25" s="1260" t="s">
        <v>155</v>
      </c>
      <c r="C25" s="2275">
        <f>C23+1</f>
        <v>192</v>
      </c>
      <c r="D25" s="2272"/>
      <c r="E25" s="2275"/>
      <c r="F25" s="1977">
        <v>9688</v>
      </c>
      <c r="G25" s="2280"/>
      <c r="H25" s="2272"/>
    </row>
    <row r="26" spans="1:8" x14ac:dyDescent="0.2">
      <c r="A26" s="1249"/>
      <c r="B26" s="1260" t="s">
        <v>182</v>
      </c>
      <c r="C26" s="1368">
        <f>C25+1</f>
        <v>193</v>
      </c>
      <c r="D26" s="2272"/>
      <c r="E26" s="1368"/>
      <c r="F26" s="1980">
        <v>9689</v>
      </c>
      <c r="G26" s="2273"/>
      <c r="H26" s="2272"/>
    </row>
    <row r="27" spans="1:8" x14ac:dyDescent="0.2">
      <c r="A27" s="1249"/>
      <c r="B27" s="1276" t="s">
        <v>183</v>
      </c>
      <c r="C27" s="2194">
        <f>C26+1</f>
        <v>194</v>
      </c>
      <c r="D27" s="2276"/>
      <c r="E27" s="2194"/>
      <c r="F27" s="2358"/>
      <c r="G27" s="2277"/>
      <c r="H27" s="2276"/>
    </row>
    <row r="28" spans="1:8" ht="13.5" customHeight="1" x14ac:dyDescent="0.2">
      <c r="A28" s="1249"/>
      <c r="B28" s="1276"/>
      <c r="C28" s="2194">
        <f>C27+1</f>
        <v>195</v>
      </c>
      <c r="D28" s="2276"/>
      <c r="E28" s="2194"/>
      <c r="F28" s="1979">
        <v>9691</v>
      </c>
      <c r="G28" s="2277"/>
      <c r="H28" s="2276"/>
    </row>
    <row r="29" spans="1:8" s="1333" customFormat="1" ht="13.15" customHeight="1" thickBot="1" x14ac:dyDescent="0.25">
      <c r="A29" s="1249"/>
      <c r="B29" s="1255" t="s">
        <v>100</v>
      </c>
      <c r="C29" s="1369">
        <f>C28+1</f>
        <v>196</v>
      </c>
      <c r="D29" s="2306"/>
      <c r="E29" s="1369"/>
      <c r="F29" s="2357">
        <v>3635</v>
      </c>
      <c r="G29" s="2306"/>
      <c r="H29" s="2306"/>
    </row>
    <row r="30" spans="1:8" s="1333" customFormat="1" ht="7.15" customHeight="1" x14ac:dyDescent="0.2">
      <c r="A30" s="1249"/>
      <c r="B30" s="1252"/>
      <c r="C30" s="1368"/>
      <c r="D30" s="2272"/>
      <c r="E30" s="1368"/>
      <c r="F30" s="2197"/>
      <c r="G30" s="2273"/>
      <c r="H30" s="2356"/>
    </row>
    <row r="31" spans="1:8" ht="13.15" customHeight="1" x14ac:dyDescent="0.2">
      <c r="B31" s="1252" t="s">
        <v>913</v>
      </c>
      <c r="C31" s="2275"/>
      <c r="D31" s="2354"/>
      <c r="E31" s="2275"/>
      <c r="F31" s="2355"/>
      <c r="G31" s="2354"/>
      <c r="H31" s="2267"/>
    </row>
    <row r="32" spans="1:8" x14ac:dyDescent="0.2">
      <c r="A32" s="1249"/>
      <c r="B32" s="1260" t="s">
        <v>23</v>
      </c>
      <c r="C32" s="1368">
        <f>C29+1</f>
        <v>197</v>
      </c>
      <c r="D32" s="2347"/>
      <c r="E32" s="2323"/>
      <c r="F32" s="1980">
        <v>9692</v>
      </c>
      <c r="G32" s="2347"/>
      <c r="H32" s="2347"/>
    </row>
    <row r="33" spans="1:8" x14ac:dyDescent="0.2">
      <c r="A33" s="1249"/>
      <c r="B33" s="1260" t="s">
        <v>24</v>
      </c>
      <c r="C33" s="1368">
        <f>C32+1</f>
        <v>198</v>
      </c>
      <c r="D33" s="2347"/>
      <c r="E33" s="2323"/>
      <c r="F33" s="1980">
        <v>9693</v>
      </c>
      <c r="G33" s="2347"/>
      <c r="H33" s="2347"/>
    </row>
    <row r="34" spans="1:8" x14ac:dyDescent="0.2">
      <c r="A34" s="1249"/>
      <c r="B34" s="1260" t="s">
        <v>1036</v>
      </c>
      <c r="C34" s="1368">
        <f>C33+1</f>
        <v>199</v>
      </c>
      <c r="D34" s="2347"/>
      <c r="E34" s="2323"/>
      <c r="F34" s="1980" t="s">
        <v>3137</v>
      </c>
      <c r="G34" s="2347"/>
      <c r="H34" s="2347"/>
    </row>
    <row r="35" spans="1:8" x14ac:dyDescent="0.2">
      <c r="A35" s="1249"/>
      <c r="B35" s="1276" t="s">
        <v>504</v>
      </c>
      <c r="C35" s="2194">
        <f>C34+1</f>
        <v>200</v>
      </c>
      <c r="D35" s="2345"/>
      <c r="E35" s="2346"/>
      <c r="F35" s="1979">
        <v>9694</v>
      </c>
      <c r="G35" s="2345"/>
      <c r="H35" s="2345"/>
    </row>
    <row r="36" spans="1:8" ht="13.5" customHeight="1" thickBot="1" x14ac:dyDescent="0.25">
      <c r="A36" s="1249"/>
      <c r="B36" s="2264"/>
      <c r="C36" s="1369">
        <f>C35+1</f>
        <v>201</v>
      </c>
      <c r="D36" s="2343"/>
      <c r="E36" s="2344"/>
      <c r="F36" s="1981">
        <v>6779</v>
      </c>
      <c r="G36" s="2343"/>
      <c r="H36" s="2343"/>
    </row>
    <row r="37" spans="1:8" ht="9.6" customHeight="1" x14ac:dyDescent="0.2">
      <c r="B37" s="2208"/>
      <c r="C37" s="1368"/>
      <c r="D37" s="2347"/>
      <c r="E37" s="2323"/>
      <c r="F37" s="2197"/>
      <c r="G37" s="2347"/>
      <c r="H37" s="2347"/>
    </row>
    <row r="38" spans="1:8" ht="18" customHeight="1" thickBot="1" x14ac:dyDescent="0.25">
      <c r="A38" s="1249"/>
      <c r="B38" s="1255" t="s">
        <v>914</v>
      </c>
      <c r="C38" s="1369">
        <f>C36+1</f>
        <v>202</v>
      </c>
      <c r="D38" s="2343"/>
      <c r="E38" s="2344"/>
      <c r="F38" s="1981">
        <v>9695</v>
      </c>
      <c r="G38" s="2343"/>
      <c r="H38" s="2343"/>
    </row>
    <row r="39" spans="1:8" ht="6.6" customHeight="1" x14ac:dyDescent="0.2">
      <c r="B39" s="1252"/>
      <c r="C39" s="1368"/>
      <c r="D39" s="2347"/>
      <c r="E39" s="2323"/>
      <c r="F39" s="2197"/>
      <c r="G39" s="2347"/>
      <c r="H39" s="2347"/>
    </row>
    <row r="40" spans="1:8" ht="13.15" customHeight="1" thickBot="1" x14ac:dyDescent="0.25">
      <c r="B40" s="1255" t="s">
        <v>3136</v>
      </c>
      <c r="C40" s="1369">
        <f>C38+1</f>
        <v>203</v>
      </c>
      <c r="D40" s="2343"/>
      <c r="E40" s="2353"/>
      <c r="F40" s="2341" t="s">
        <v>3135</v>
      </c>
      <c r="G40" s="2343"/>
      <c r="H40" s="2343"/>
    </row>
    <row r="41" spans="1:8" ht="13.15" customHeight="1" x14ac:dyDescent="0.2">
      <c r="B41" s="1252"/>
      <c r="C41" s="1368"/>
      <c r="D41" s="2347"/>
      <c r="E41" s="2352"/>
      <c r="F41" s="2204"/>
      <c r="G41" s="2347"/>
      <c r="H41" s="2347"/>
    </row>
    <row r="42" spans="1:8" ht="19.149999999999999" customHeight="1" thickBot="1" x14ac:dyDescent="0.25">
      <c r="B42" s="1255" t="s">
        <v>1190</v>
      </c>
      <c r="C42" s="1369">
        <f>C40+1</f>
        <v>204</v>
      </c>
      <c r="D42" s="2343"/>
      <c r="E42" s="2353"/>
      <c r="F42" s="1981">
        <v>9696</v>
      </c>
      <c r="G42" s="2343"/>
      <c r="H42" s="2343"/>
    </row>
    <row r="43" spans="1:8" x14ac:dyDescent="0.2">
      <c r="B43" s="1252" t="s">
        <v>915</v>
      </c>
      <c r="C43" s="1368"/>
      <c r="D43" s="2349"/>
      <c r="E43" s="2352"/>
      <c r="F43" s="2205"/>
      <c r="G43" s="2349"/>
      <c r="H43" s="2347"/>
    </row>
    <row r="44" spans="1:8" x14ac:dyDescent="0.2">
      <c r="A44" s="1249"/>
      <c r="B44" s="1260" t="s">
        <v>25</v>
      </c>
      <c r="C44" s="2275">
        <f>C42+1</f>
        <v>205</v>
      </c>
      <c r="D44" s="2351"/>
      <c r="E44" s="2323"/>
      <c r="F44" s="2202"/>
      <c r="G44" s="2347"/>
      <c r="H44" s="2350"/>
    </row>
    <row r="45" spans="1:8" x14ac:dyDescent="0.2">
      <c r="B45" s="1260" t="s">
        <v>26</v>
      </c>
      <c r="C45" s="2275"/>
      <c r="D45" s="2349"/>
      <c r="E45" s="2323"/>
      <c r="F45" s="2197"/>
      <c r="G45" s="2347"/>
      <c r="H45" s="2347"/>
    </row>
    <row r="46" spans="1:8" x14ac:dyDescent="0.2">
      <c r="A46" s="1249"/>
      <c r="B46" s="1260" t="s">
        <v>27</v>
      </c>
      <c r="C46" s="2275">
        <f>C44+1</f>
        <v>206</v>
      </c>
      <c r="D46" s="2349"/>
      <c r="E46" s="2323"/>
      <c r="F46" s="1980" t="s">
        <v>3134</v>
      </c>
      <c r="G46" s="2347"/>
      <c r="H46" s="2347"/>
    </row>
    <row r="47" spans="1:8" x14ac:dyDescent="0.2">
      <c r="A47" s="1249"/>
      <c r="B47" s="1260" t="s">
        <v>3133</v>
      </c>
      <c r="C47" s="2275"/>
      <c r="D47" s="2349"/>
      <c r="E47" s="2323"/>
      <c r="F47" s="1980"/>
      <c r="G47" s="2347"/>
      <c r="H47" s="2347"/>
    </row>
    <row r="48" spans="1:8" x14ac:dyDescent="0.2">
      <c r="A48" s="1249"/>
      <c r="B48" s="1260" t="s">
        <v>1138</v>
      </c>
      <c r="C48" s="2275">
        <f>C46+1</f>
        <v>207</v>
      </c>
      <c r="D48" s="2349"/>
      <c r="E48" s="2323"/>
      <c r="F48" s="1980">
        <v>6782</v>
      </c>
      <c r="G48" s="2347"/>
      <c r="H48" s="2347"/>
    </row>
    <row r="49" spans="1:8" x14ac:dyDescent="0.2">
      <c r="A49" s="1249"/>
      <c r="B49" s="1260" t="s">
        <v>28</v>
      </c>
      <c r="C49" s="2275">
        <f>C48+1</f>
        <v>208</v>
      </c>
      <c r="D49" s="2349"/>
      <c r="E49" s="2323"/>
      <c r="F49" s="1980">
        <v>9699</v>
      </c>
      <c r="G49" s="2347"/>
      <c r="H49" s="2347"/>
    </row>
    <row r="50" spans="1:8" x14ac:dyDescent="0.2">
      <c r="B50" s="1260" t="s">
        <v>29</v>
      </c>
      <c r="C50" s="2275"/>
      <c r="D50" s="2349"/>
      <c r="E50" s="2323"/>
      <c r="F50" s="2197"/>
      <c r="G50" s="2347"/>
      <c r="H50" s="2347"/>
    </row>
    <row r="51" spans="1:8" x14ac:dyDescent="0.2">
      <c r="A51" s="1249"/>
      <c r="B51" s="1260" t="s">
        <v>3132</v>
      </c>
      <c r="C51" s="2275">
        <f>C49+1</f>
        <v>209</v>
      </c>
      <c r="D51" s="2349"/>
      <c r="E51" s="2323"/>
      <c r="F51" s="2204" t="s">
        <v>3131</v>
      </c>
      <c r="G51" s="2347"/>
      <c r="H51" s="2347"/>
    </row>
    <row r="52" spans="1:8" x14ac:dyDescent="0.2">
      <c r="A52" s="1249"/>
      <c r="B52" s="1260" t="s">
        <v>30</v>
      </c>
      <c r="C52" s="2275">
        <f>C51+1</f>
        <v>210</v>
      </c>
      <c r="D52" s="2280"/>
      <c r="E52" s="2323"/>
      <c r="F52" s="1977">
        <v>9705</v>
      </c>
      <c r="G52" s="2280"/>
      <c r="H52" s="2347"/>
    </row>
    <row r="53" spans="1:8" x14ac:dyDescent="0.2">
      <c r="A53" s="1249"/>
      <c r="B53" s="1260" t="s">
        <v>781</v>
      </c>
      <c r="C53" s="2275">
        <f>C52+1</f>
        <v>211</v>
      </c>
      <c r="D53" s="2280"/>
      <c r="E53" s="2323"/>
      <c r="F53" s="2348" t="s">
        <v>3130</v>
      </c>
      <c r="G53" s="2280"/>
      <c r="H53" s="2347"/>
    </row>
    <row r="54" spans="1:8" x14ac:dyDescent="0.2">
      <c r="A54" s="1249"/>
      <c r="B54" s="1276" t="s">
        <v>504</v>
      </c>
      <c r="C54" s="2194">
        <f>C53+1</f>
        <v>212</v>
      </c>
      <c r="D54" s="2345"/>
      <c r="E54" s="2346"/>
      <c r="F54" s="1979">
        <v>9706</v>
      </c>
      <c r="G54" s="2345"/>
      <c r="H54" s="2345"/>
    </row>
    <row r="55" spans="1:8" ht="13.5" thickBot="1" x14ac:dyDescent="0.25">
      <c r="A55" s="1249"/>
      <c r="B55" s="2264"/>
      <c r="C55" s="1369">
        <f>C54+1</f>
        <v>213</v>
      </c>
      <c r="D55" s="2270"/>
      <c r="E55" s="2344"/>
      <c r="F55" s="1981">
        <v>9707</v>
      </c>
      <c r="G55" s="2343"/>
      <c r="H55" s="2343"/>
    </row>
    <row r="56" spans="1:8" ht="15" customHeight="1" x14ac:dyDescent="0.2">
      <c r="B56" s="1333" t="s">
        <v>1192</v>
      </c>
      <c r="F56" s="2085"/>
    </row>
    <row r="57" spans="1:8" ht="13.15" customHeight="1" thickBot="1" x14ac:dyDescent="0.25">
      <c r="B57" s="1255" t="s">
        <v>1193</v>
      </c>
      <c r="C57" s="1369">
        <f>C55+1</f>
        <v>214</v>
      </c>
      <c r="D57" s="2264"/>
      <c r="E57" s="2342"/>
      <c r="F57" s="2341" t="s">
        <v>3129</v>
      </c>
      <c r="G57" s="2264"/>
      <c r="H57" s="2264"/>
    </row>
  </sheetData>
  <mergeCells count="3">
    <mergeCell ref="B3:H3"/>
    <mergeCell ref="B4:H4"/>
    <mergeCell ref="F6:H6"/>
  </mergeCells>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 xml:space="preserve">&amp;LS27-7-L&amp;R
</oddFooter>
  </headerFooter>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Zeros="0" zoomScaleNormal="100" workbookViewId="0"/>
  </sheetViews>
  <sheetFormatPr baseColWidth="10" defaultColWidth="11.42578125" defaultRowHeight="12.75" x14ac:dyDescent="0.2"/>
  <cols>
    <col min="1" max="1" width="2.42578125" style="1236" customWidth="1"/>
    <col min="2" max="2" width="34.5703125" style="1236" customWidth="1"/>
    <col min="3" max="3" width="2.855468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C1" s="1794"/>
      <c r="D1" s="1794"/>
      <c r="E1" s="2375"/>
      <c r="F1" s="1241"/>
      <c r="G1" s="1241"/>
    </row>
    <row r="2" spans="1:8" ht="12.95" customHeight="1" x14ac:dyDescent="0.2">
      <c r="A2" s="2374"/>
      <c r="B2" s="2982" t="s">
        <v>3141</v>
      </c>
      <c r="C2" s="2982"/>
      <c r="D2" s="2982"/>
      <c r="E2" s="2982"/>
      <c r="F2" s="2982"/>
      <c r="G2" s="2982"/>
      <c r="H2" s="2982"/>
    </row>
    <row r="3" spans="1:8" ht="12.75" customHeight="1" x14ac:dyDescent="0.2">
      <c r="A3" s="2374"/>
      <c r="B3" s="2982" t="s">
        <v>1171</v>
      </c>
      <c r="C3" s="2982"/>
      <c r="D3" s="2982"/>
      <c r="E3" s="2982"/>
      <c r="F3" s="2982"/>
      <c r="G3" s="2982"/>
      <c r="H3" s="2982"/>
    </row>
    <row r="4" spans="1:8" ht="12.6" customHeight="1" x14ac:dyDescent="0.2">
      <c r="B4" s="2223" t="s">
        <v>3669</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1.25" customHeight="1" thickBot="1" x14ac:dyDescent="0.25">
      <c r="B7" s="1273"/>
      <c r="C7" s="1273"/>
      <c r="D7" s="2372">
        <v>2016</v>
      </c>
      <c r="E7" s="1273"/>
      <c r="F7" s="2372">
        <v>2016</v>
      </c>
      <c r="G7" s="2218"/>
      <c r="H7" s="2372">
        <v>2015</v>
      </c>
    </row>
    <row r="8" spans="1:8" ht="11.25" customHeight="1" x14ac:dyDescent="0.2">
      <c r="B8" s="1260"/>
      <c r="C8" s="1260"/>
      <c r="D8" s="2371"/>
      <c r="E8" s="1279"/>
      <c r="F8" s="2371"/>
      <c r="G8" s="2215"/>
      <c r="H8" s="2371"/>
    </row>
    <row r="9" spans="1:8" ht="14.1" customHeight="1" x14ac:dyDescent="0.2">
      <c r="A9" s="1345"/>
      <c r="B9" s="1252" t="s">
        <v>3140</v>
      </c>
      <c r="C9" s="1252"/>
      <c r="D9" s="2299"/>
      <c r="E9" s="2300"/>
      <c r="F9" s="2339"/>
      <c r="G9" s="2339"/>
    </row>
    <row r="10" spans="1:8" ht="12.75" customHeight="1" x14ac:dyDescent="0.2">
      <c r="A10" s="1249"/>
      <c r="B10" s="1260" t="s">
        <v>593</v>
      </c>
      <c r="C10" s="2275">
        <v>1</v>
      </c>
      <c r="D10" s="2272"/>
      <c r="E10" s="2275"/>
      <c r="F10" s="2295">
        <v>9757</v>
      </c>
      <c r="G10" s="2280"/>
      <c r="H10" s="2272"/>
    </row>
    <row r="11" spans="1:8" ht="12.75" customHeight="1" x14ac:dyDescent="0.2">
      <c r="A11" s="1249"/>
      <c r="B11" s="1260" t="s">
        <v>1219</v>
      </c>
      <c r="C11" s="2275">
        <f>C10+1</f>
        <v>2</v>
      </c>
      <c r="D11" s="2272"/>
      <c r="E11" s="2275"/>
      <c r="F11" s="2370" t="s">
        <v>3139</v>
      </c>
      <c r="G11" s="2280"/>
      <c r="H11" s="2272"/>
    </row>
    <row r="12" spans="1:8" ht="12.75" customHeight="1" x14ac:dyDescent="0.2">
      <c r="A12" s="1249"/>
      <c r="B12" s="1260" t="s">
        <v>594</v>
      </c>
      <c r="C12" s="2275">
        <f>C11+1</f>
        <v>3</v>
      </c>
      <c r="D12" s="2272"/>
      <c r="E12" s="2275"/>
      <c r="F12" s="2295">
        <v>9759</v>
      </c>
      <c r="G12" s="2280"/>
      <c r="H12" s="2272"/>
    </row>
    <row r="13" spans="1:8" ht="12.75" customHeight="1" x14ac:dyDescent="0.2">
      <c r="A13" s="1249"/>
      <c r="B13" s="1260" t="s">
        <v>238</v>
      </c>
      <c r="C13" s="2275">
        <f>C12+1</f>
        <v>4</v>
      </c>
      <c r="D13" s="2272"/>
      <c r="E13" s="2275"/>
      <c r="F13" s="2295">
        <v>9761</v>
      </c>
      <c r="G13" s="2280"/>
      <c r="H13" s="2272"/>
    </row>
    <row r="14" spans="1:8" ht="12.75" customHeight="1" x14ac:dyDescent="0.2">
      <c r="A14" s="1249"/>
      <c r="B14" s="1260" t="s">
        <v>595</v>
      </c>
      <c r="C14" s="2275">
        <f>C13+1</f>
        <v>5</v>
      </c>
      <c r="D14" s="2272"/>
      <c r="E14" s="2275"/>
      <c r="F14" s="2295">
        <v>9762</v>
      </c>
      <c r="G14" s="2280"/>
      <c r="H14" s="2272"/>
    </row>
    <row r="15" spans="1:8" ht="12.75" customHeight="1" x14ac:dyDescent="0.2">
      <c r="A15" s="1249"/>
      <c r="B15" s="1260" t="s">
        <v>504</v>
      </c>
      <c r="C15" s="2275"/>
      <c r="D15" s="2272"/>
      <c r="E15" s="2275"/>
      <c r="F15" s="2281"/>
      <c r="G15" s="2280"/>
      <c r="H15" s="2272"/>
    </row>
    <row r="16" spans="1:8" ht="12.75" customHeight="1" x14ac:dyDescent="0.2">
      <c r="A16" s="1249"/>
      <c r="B16" s="1211" t="s">
        <v>868</v>
      </c>
      <c r="C16" s="2275">
        <f>C14+1</f>
        <v>6</v>
      </c>
      <c r="D16" s="2272"/>
      <c r="E16" s="2275"/>
      <c r="F16" s="2274">
        <v>9763</v>
      </c>
      <c r="G16" s="2280"/>
      <c r="H16" s="2272"/>
    </row>
    <row r="17" spans="1:8" ht="12.75" customHeight="1" x14ac:dyDescent="0.2">
      <c r="A17" s="1249"/>
      <c r="B17" s="2369" t="s">
        <v>868</v>
      </c>
      <c r="C17" s="2194">
        <f>C16+1</f>
        <v>7</v>
      </c>
      <c r="D17" s="2276"/>
      <c r="E17" s="2194"/>
      <c r="F17" s="2368" t="s">
        <v>3138</v>
      </c>
      <c r="G17" s="2277"/>
      <c r="H17" s="2276"/>
    </row>
    <row r="18" spans="1:8" ht="12.75" customHeight="1" thickBot="1" x14ac:dyDescent="0.25">
      <c r="A18" s="1249"/>
      <c r="B18" s="2366"/>
      <c r="C18" s="2365">
        <f>C17+1</f>
        <v>8</v>
      </c>
      <c r="D18" s="2362">
        <f>SUM(D10:D17)</f>
        <v>0</v>
      </c>
      <c r="E18" s="2365"/>
      <c r="F18" s="2364">
        <v>9764</v>
      </c>
      <c r="G18" s="2363"/>
      <c r="H18" s="2362"/>
    </row>
    <row r="19" spans="1:8" ht="12.75" customHeight="1" x14ac:dyDescent="0.2">
      <c r="A19" s="1345"/>
      <c r="B19" s="1260"/>
      <c r="C19" s="1368"/>
      <c r="D19" s="2272"/>
      <c r="E19" s="1368"/>
      <c r="F19" s="2307"/>
      <c r="G19" s="2273"/>
      <c r="H19" s="2272"/>
    </row>
    <row r="20" spans="1:8" ht="12.75" customHeight="1" x14ac:dyDescent="0.2">
      <c r="A20" s="1249"/>
      <c r="B20" s="1252" t="s">
        <v>944</v>
      </c>
      <c r="C20" s="2275"/>
      <c r="D20" s="2272"/>
      <c r="E20" s="2275"/>
      <c r="F20" s="2281"/>
      <c r="G20" s="2280"/>
      <c r="H20" s="2272"/>
    </row>
    <row r="21" spans="1:8" ht="12.75" customHeight="1" x14ac:dyDescent="0.2">
      <c r="A21" s="1249"/>
      <c r="B21" s="1260" t="s">
        <v>239</v>
      </c>
      <c r="C21" s="2275">
        <f>C18+1</f>
        <v>9</v>
      </c>
      <c r="D21" s="2272"/>
      <c r="E21" s="2275"/>
      <c r="F21" s="2295">
        <v>9765</v>
      </c>
      <c r="G21" s="2280"/>
      <c r="H21" s="2272"/>
    </row>
    <row r="22" spans="1:8" ht="12.75" customHeight="1" x14ac:dyDescent="0.2">
      <c r="A22" s="1249"/>
      <c r="B22" s="1260" t="s">
        <v>920</v>
      </c>
      <c r="C22" s="2275">
        <f>C21+1</f>
        <v>10</v>
      </c>
      <c r="D22" s="2272"/>
      <c r="E22" s="2275"/>
      <c r="F22" s="2295">
        <v>9766</v>
      </c>
      <c r="G22" s="2280"/>
      <c r="H22" s="2272"/>
    </row>
    <row r="23" spans="1:8" ht="12.75" customHeight="1" x14ac:dyDescent="0.2">
      <c r="A23" s="1249"/>
      <c r="B23" s="1260" t="s">
        <v>921</v>
      </c>
      <c r="C23" s="2275">
        <f>C22+1</f>
        <v>11</v>
      </c>
      <c r="D23" s="2272"/>
      <c r="E23" s="2275"/>
      <c r="F23" s="2295">
        <v>9767</v>
      </c>
      <c r="G23" s="2280"/>
      <c r="H23" s="2272"/>
    </row>
    <row r="24" spans="1:8" ht="12.75" customHeight="1" x14ac:dyDescent="0.2">
      <c r="A24" s="1249"/>
      <c r="B24" s="1276" t="s">
        <v>504</v>
      </c>
      <c r="C24" s="2194">
        <f>C23+1</f>
        <v>12</v>
      </c>
      <c r="D24" s="2276"/>
      <c r="E24" s="2194"/>
      <c r="F24" s="2278">
        <v>9768</v>
      </c>
      <c r="G24" s="2277"/>
      <c r="H24" s="2276"/>
    </row>
    <row r="25" spans="1:8" ht="12.75" customHeight="1" thickBot="1" x14ac:dyDescent="0.25">
      <c r="A25" s="1249"/>
      <c r="B25" s="2366"/>
      <c r="C25" s="2365">
        <f>C24+1</f>
        <v>13</v>
      </c>
      <c r="D25" s="2362">
        <f>SUM(D21:D24)</f>
        <v>0</v>
      </c>
      <c r="E25" s="2365"/>
      <c r="F25" s="2364">
        <v>9769</v>
      </c>
      <c r="G25" s="2363"/>
      <c r="H25" s="2362"/>
    </row>
    <row r="26" spans="1:8" ht="12.75" customHeight="1" x14ac:dyDescent="0.2">
      <c r="A26" s="1345"/>
      <c r="B26" s="1260"/>
      <c r="C26" s="1368"/>
      <c r="D26" s="2272"/>
      <c r="E26" s="1368"/>
      <c r="F26" s="2307"/>
      <c r="G26" s="2273"/>
      <c r="H26" s="2272"/>
    </row>
    <row r="27" spans="1:8" ht="12.75" customHeight="1" x14ac:dyDescent="0.2">
      <c r="A27" s="1345"/>
      <c r="B27" s="1252" t="s">
        <v>675</v>
      </c>
      <c r="C27" s="2275"/>
      <c r="D27" s="2272"/>
      <c r="E27" s="2275"/>
      <c r="F27" s="2281"/>
      <c r="G27" s="2280"/>
      <c r="H27" s="2272"/>
    </row>
    <row r="28" spans="1:8" ht="12.75" customHeight="1" x14ac:dyDescent="0.2">
      <c r="A28" s="1345"/>
      <c r="B28" s="1260" t="s">
        <v>922</v>
      </c>
      <c r="C28" s="2275"/>
      <c r="D28" s="2272"/>
      <c r="E28" s="2275"/>
      <c r="F28" s="2281"/>
      <c r="G28" s="2280"/>
      <c r="H28" s="2272"/>
    </row>
    <row r="29" spans="1:8" ht="12.75" customHeight="1" x14ac:dyDescent="0.2">
      <c r="A29" s="1249"/>
      <c r="B29" s="1260" t="s">
        <v>745</v>
      </c>
      <c r="C29" s="2275">
        <f>C25+1</f>
        <v>14</v>
      </c>
      <c r="D29" s="2272"/>
      <c r="E29" s="2275"/>
      <c r="F29" s="2295">
        <v>9770</v>
      </c>
      <c r="G29" s="2280"/>
      <c r="H29" s="2272"/>
    </row>
    <row r="30" spans="1:8" ht="12.75" customHeight="1" x14ac:dyDescent="0.2">
      <c r="A30" s="1249"/>
      <c r="B30" s="1260" t="s">
        <v>746</v>
      </c>
      <c r="C30" s="2275">
        <f>C29+1</f>
        <v>15</v>
      </c>
      <c r="D30" s="2272"/>
      <c r="E30" s="2275"/>
      <c r="F30" s="2295">
        <v>9771</v>
      </c>
      <c r="G30" s="2280"/>
      <c r="H30" s="2272"/>
    </row>
    <row r="31" spans="1:8" ht="12.75" customHeight="1" x14ac:dyDescent="0.2">
      <c r="A31" s="1249"/>
      <c r="B31" s="1260" t="s">
        <v>376</v>
      </c>
      <c r="C31" s="2275">
        <f>C30+1</f>
        <v>16</v>
      </c>
      <c r="D31" s="2272"/>
      <c r="E31" s="2275"/>
      <c r="F31" s="2295">
        <v>9772</v>
      </c>
      <c r="G31" s="2280"/>
      <c r="H31" s="2272"/>
    </row>
    <row r="32" spans="1:8" ht="12.75" customHeight="1" x14ac:dyDescent="0.2">
      <c r="A32" s="1249"/>
      <c r="B32" s="1260" t="s">
        <v>377</v>
      </c>
      <c r="C32" s="2275">
        <f>C31+1</f>
        <v>17</v>
      </c>
      <c r="D32" s="2272"/>
      <c r="E32" s="2275"/>
      <c r="F32" s="2295">
        <v>9773</v>
      </c>
      <c r="G32" s="2280"/>
      <c r="H32" s="2272"/>
    </row>
    <row r="33" spans="1:8" ht="12.75" customHeight="1" x14ac:dyDescent="0.2">
      <c r="A33" s="1345"/>
      <c r="B33" s="1260" t="s">
        <v>923</v>
      </c>
      <c r="C33" s="2275"/>
      <c r="D33" s="2272"/>
      <c r="E33" s="2275"/>
      <c r="F33" s="2367"/>
      <c r="G33" s="2280"/>
      <c r="H33" s="2272"/>
    </row>
    <row r="34" spans="1:8" ht="12.75" customHeight="1" x14ac:dyDescent="0.2">
      <c r="A34" s="1249"/>
      <c r="B34" s="1260" t="s">
        <v>474</v>
      </c>
      <c r="C34" s="2275">
        <f>C32+1</f>
        <v>18</v>
      </c>
      <c r="D34" s="2272"/>
      <c r="E34" s="2275"/>
      <c r="F34" s="2295">
        <v>9774</v>
      </c>
      <c r="G34" s="2280"/>
      <c r="H34" s="2272"/>
    </row>
    <row r="35" spans="1:8" ht="12.75" customHeight="1" x14ac:dyDescent="0.2">
      <c r="A35" s="1249"/>
      <c r="B35" s="1260" t="s">
        <v>478</v>
      </c>
      <c r="C35" s="2275">
        <f>C34+1</f>
        <v>19</v>
      </c>
      <c r="D35" s="2272"/>
      <c r="E35" s="2275"/>
      <c r="F35" s="2295">
        <v>9775</v>
      </c>
      <c r="G35" s="2280"/>
      <c r="H35" s="2272"/>
    </row>
    <row r="36" spans="1:8" ht="12.75" customHeight="1" x14ac:dyDescent="0.2">
      <c r="A36" s="1249"/>
      <c r="B36" s="1260" t="s">
        <v>35</v>
      </c>
      <c r="C36" s="2275">
        <f>C35+1</f>
        <v>20</v>
      </c>
      <c r="D36" s="2272"/>
      <c r="E36" s="2275"/>
      <c r="F36" s="2295">
        <v>9776</v>
      </c>
      <c r="G36" s="2280"/>
      <c r="H36" s="2272"/>
    </row>
    <row r="37" spans="1:8" ht="12.75" customHeight="1" x14ac:dyDescent="0.2">
      <c r="A37" s="1249"/>
      <c r="B37" s="1276" t="s">
        <v>504</v>
      </c>
      <c r="C37" s="2194">
        <f>C36+1</f>
        <v>21</v>
      </c>
      <c r="D37" s="2276"/>
      <c r="E37" s="2194"/>
      <c r="F37" s="2278">
        <v>9777</v>
      </c>
      <c r="G37" s="2277"/>
      <c r="H37" s="2276"/>
    </row>
    <row r="38" spans="1:8" ht="12.75" customHeight="1" thickBot="1" x14ac:dyDescent="0.25">
      <c r="A38" s="1249"/>
      <c r="B38" s="2366"/>
      <c r="C38" s="2365">
        <f>C37+1</f>
        <v>22</v>
      </c>
      <c r="D38" s="2362">
        <f>SUM(D29:D37)</f>
        <v>0</v>
      </c>
      <c r="E38" s="2365"/>
      <c r="F38" s="2364">
        <v>9778</v>
      </c>
      <c r="G38" s="2363"/>
      <c r="H38" s="2362"/>
    </row>
    <row r="39" spans="1:8" ht="12.75" customHeight="1" x14ac:dyDescent="0.2">
      <c r="B39" s="1260"/>
      <c r="C39" s="1368"/>
      <c r="D39" s="2272"/>
      <c r="E39" s="1368"/>
      <c r="F39" s="2273"/>
      <c r="G39" s="2273"/>
      <c r="H39" s="2272"/>
    </row>
    <row r="40" spans="1:8" ht="12.75" customHeight="1" x14ac:dyDescent="0.2">
      <c r="A40" s="1275"/>
      <c r="B40" s="1248" t="s">
        <v>2938</v>
      </c>
    </row>
    <row r="41" spans="1:8" ht="12.75" customHeight="1" x14ac:dyDescent="0.2">
      <c r="A41" s="1275"/>
      <c r="B41" s="1260"/>
      <c r="C41" s="1368"/>
      <c r="D41" s="2272"/>
      <c r="E41" s="1368"/>
      <c r="F41" s="2273"/>
      <c r="G41" s="2273"/>
      <c r="H41" s="2272"/>
    </row>
    <row r="42" spans="1:8" ht="12.75" customHeight="1" x14ac:dyDescent="0.2">
      <c r="A42" s="1275"/>
      <c r="B42" s="1260"/>
      <c r="C42" s="1368"/>
      <c r="D42" s="2272"/>
      <c r="E42" s="1368"/>
      <c r="F42" s="2273"/>
      <c r="G42" s="2273"/>
      <c r="H42" s="2272"/>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&amp;LS28-1-L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AC50"/>
  <sheetViews>
    <sheetView zoomScaleNormal="100" workbookViewId="0">
      <selection sqref="A1:A4"/>
    </sheetView>
  </sheetViews>
  <sheetFormatPr baseColWidth="10" defaultColWidth="11.42578125" defaultRowHeight="12.75" x14ac:dyDescent="0.2"/>
  <cols>
    <col min="1" max="1" width="2.42578125" style="1" customWidth="1"/>
    <col min="2" max="2" width="43.42578125" style="1" customWidth="1"/>
    <col min="3" max="3" width="2.28515625" style="1" customWidth="1"/>
    <col min="4" max="4" width="1.28515625" style="1" customWidth="1"/>
    <col min="5" max="5" width="15.7109375" style="1" customWidth="1"/>
    <col min="6" max="7" width="1.28515625" style="1" customWidth="1"/>
    <col min="8" max="8" width="12.7109375" style="1" customWidth="1"/>
    <col min="9" max="10" width="1.140625" style="1" customWidth="1"/>
    <col min="11" max="11" width="12.7109375" style="1" customWidth="1"/>
    <col min="12" max="13" width="1.28515625" style="1" customWidth="1"/>
    <col min="14" max="14" width="12.7109375" style="1" customWidth="1"/>
    <col min="15" max="15" width="1.28515625" style="1" customWidth="1"/>
    <col min="16" max="16" width="9.7109375" style="1" bestFit="1" customWidth="1"/>
    <col min="17" max="17" width="1.28515625" style="1" customWidth="1"/>
    <col min="18" max="18" width="12.7109375" style="1" customWidth="1"/>
    <col min="19" max="19" width="1.140625" style="17" customWidth="1"/>
    <col min="20" max="20" width="1.42578125" style="17" customWidth="1"/>
    <col min="21" max="21" width="11.42578125" style="17"/>
    <col min="22" max="16384" width="11.42578125" style="1"/>
  </cols>
  <sheetData>
    <row r="1" spans="1:21" ht="18.600000000000001" customHeight="1" x14ac:dyDescent="0.2">
      <c r="A1" s="2891" t="s">
        <v>170</v>
      </c>
      <c r="R1" s="408"/>
      <c r="S1" s="121"/>
      <c r="T1" s="121"/>
    </row>
    <row r="2" spans="1:21" x14ac:dyDescent="0.2">
      <c r="A2" s="2885"/>
      <c r="B2" s="2881" t="s">
        <v>772</v>
      </c>
      <c r="C2" s="2881"/>
      <c r="D2" s="2881"/>
      <c r="E2" s="2881"/>
      <c r="F2" s="2881"/>
      <c r="G2" s="2881"/>
      <c r="H2" s="2881"/>
      <c r="I2" s="2881"/>
      <c r="J2" s="2881"/>
      <c r="K2" s="2881"/>
      <c r="L2" s="2881"/>
      <c r="M2" s="2881"/>
      <c r="N2" s="2881"/>
      <c r="O2" s="2881"/>
      <c r="P2" s="2881"/>
      <c r="Q2" s="2881"/>
      <c r="R2" s="2881"/>
      <c r="S2" s="121"/>
    </row>
    <row r="3" spans="1:21" x14ac:dyDescent="0.2">
      <c r="A3" s="2885"/>
      <c r="B3" s="2881" t="s">
        <v>1014</v>
      </c>
      <c r="C3" s="2881"/>
      <c r="D3" s="2881"/>
      <c r="E3" s="2881"/>
      <c r="F3" s="2881"/>
      <c r="G3" s="2881"/>
      <c r="H3" s="2881"/>
      <c r="I3" s="2881"/>
      <c r="J3" s="2881"/>
      <c r="K3" s="2881"/>
      <c r="L3" s="2881"/>
      <c r="M3" s="2881"/>
      <c r="N3" s="2881"/>
      <c r="O3" s="2881"/>
      <c r="P3" s="2881"/>
      <c r="Q3" s="2881"/>
      <c r="R3" s="2881"/>
      <c r="S3" s="118"/>
    </row>
    <row r="4" spans="1:21" ht="12" customHeight="1" x14ac:dyDescent="0.2">
      <c r="A4" s="2885"/>
      <c r="B4" s="2881" t="s">
        <v>1171</v>
      </c>
      <c r="C4" s="2881"/>
      <c r="D4" s="2881"/>
      <c r="E4" s="2881"/>
      <c r="F4" s="2881"/>
      <c r="G4" s="2881"/>
      <c r="H4" s="2881"/>
      <c r="I4" s="2881"/>
      <c r="J4" s="2881"/>
      <c r="K4" s="2881"/>
      <c r="L4" s="2881"/>
      <c r="M4" s="2881"/>
      <c r="N4" s="2881"/>
      <c r="O4" s="2881"/>
      <c r="P4" s="2881"/>
      <c r="Q4" s="2881"/>
      <c r="R4" s="2881"/>
      <c r="S4" s="121"/>
    </row>
    <row r="5" spans="1:21" x14ac:dyDescent="0.2">
      <c r="B5" s="2867" t="s">
        <v>2898</v>
      </c>
      <c r="C5" s="2867"/>
      <c r="D5" s="2867"/>
      <c r="E5" s="2867"/>
      <c r="F5" s="2867"/>
      <c r="G5" s="114"/>
      <c r="H5" s="1547"/>
      <c r="I5" s="1547"/>
      <c r="J5" s="1547"/>
      <c r="K5" s="1548"/>
      <c r="L5" s="1548"/>
      <c r="M5" s="1548"/>
      <c r="N5" s="1549"/>
      <c r="O5" s="1549"/>
      <c r="P5" s="1549"/>
      <c r="Q5" s="1549"/>
      <c r="R5" s="1549"/>
      <c r="S5" s="23"/>
    </row>
    <row r="6" spans="1:21" x14ac:dyDescent="0.2">
      <c r="B6" s="1439"/>
      <c r="C6" s="1439"/>
      <c r="D6" s="782"/>
      <c r="E6" s="1408" t="s">
        <v>1082</v>
      </c>
      <c r="F6" s="782"/>
      <c r="G6" s="1388"/>
      <c r="H6" s="1554" t="s">
        <v>1172</v>
      </c>
      <c r="I6" s="851"/>
      <c r="J6" s="1550"/>
      <c r="K6" s="2894" t="s">
        <v>1173</v>
      </c>
      <c r="L6" s="2894"/>
      <c r="M6" s="2894"/>
      <c r="N6" s="2894"/>
      <c r="O6" s="2894"/>
      <c r="P6" s="2894"/>
      <c r="Q6" s="2894"/>
      <c r="R6" s="2894"/>
      <c r="S6" s="474"/>
    </row>
    <row r="7" spans="1:21" x14ac:dyDescent="0.2">
      <c r="B7" s="1388"/>
      <c r="C7" s="1388"/>
      <c r="D7" s="121"/>
      <c r="E7" s="1422" t="s">
        <v>773</v>
      </c>
      <c r="F7" s="121"/>
      <c r="G7" s="1388"/>
      <c r="H7" s="306" t="s">
        <v>773</v>
      </c>
      <c r="I7" s="492"/>
      <c r="J7" s="492"/>
      <c r="K7" s="306" t="s">
        <v>773</v>
      </c>
      <c r="L7" s="492"/>
      <c r="M7" s="60"/>
      <c r="N7" s="493" t="s">
        <v>774</v>
      </c>
      <c r="O7" s="493"/>
      <c r="P7" s="2892" t="s">
        <v>225</v>
      </c>
      <c r="Q7" s="494"/>
      <c r="R7" s="493" t="s">
        <v>707</v>
      </c>
      <c r="S7" s="306"/>
    </row>
    <row r="8" spans="1:21" ht="15" customHeight="1" x14ac:dyDescent="0.2">
      <c r="B8" s="108"/>
      <c r="C8" s="108"/>
      <c r="D8" s="268"/>
      <c r="E8" s="1422" t="s">
        <v>708</v>
      </c>
      <c r="F8" s="268"/>
      <c r="G8" s="108"/>
      <c r="H8" s="474" t="s">
        <v>708</v>
      </c>
      <c r="I8" s="474"/>
      <c r="J8" s="1551"/>
      <c r="K8" s="474" t="s">
        <v>708</v>
      </c>
      <c r="L8" s="474"/>
      <c r="M8" s="1551"/>
      <c r="N8" s="1186" t="s">
        <v>709</v>
      </c>
      <c r="O8" s="1186"/>
      <c r="P8" s="2893"/>
      <c r="Q8" s="398"/>
      <c r="R8" s="1186" t="s">
        <v>690</v>
      </c>
      <c r="S8" s="135"/>
    </row>
    <row r="9" spans="1:21" s="1296" customFormat="1" ht="15" customHeight="1" thickBot="1" x14ac:dyDescent="0.25">
      <c r="B9" s="266"/>
      <c r="C9" s="266"/>
      <c r="D9" s="265"/>
      <c r="E9" s="1424"/>
      <c r="F9" s="265"/>
      <c r="G9" s="266"/>
      <c r="H9" s="357"/>
      <c r="I9" s="357"/>
      <c r="J9" s="1552"/>
      <c r="K9" s="357"/>
      <c r="L9" s="357"/>
      <c r="M9" s="1552"/>
      <c r="N9" s="1183"/>
      <c r="O9" s="1183"/>
      <c r="P9" s="1543"/>
      <c r="Q9" s="1553"/>
      <c r="R9" s="1183"/>
      <c r="S9" s="63"/>
      <c r="T9" s="17"/>
      <c r="U9" s="17"/>
    </row>
    <row r="10" spans="1:21" x14ac:dyDescent="0.2">
      <c r="B10" s="108"/>
      <c r="C10" s="108"/>
      <c r="D10" s="268"/>
      <c r="E10" s="1422"/>
      <c r="F10" s="268"/>
      <c r="G10" s="108"/>
      <c r="H10" s="474"/>
      <c r="I10" s="474"/>
      <c r="J10" s="1551"/>
      <c r="K10" s="851"/>
      <c r="L10" s="1359"/>
      <c r="M10" s="1359"/>
      <c r="N10" s="1360"/>
      <c r="O10" s="92"/>
      <c r="P10" s="1360"/>
      <c r="Q10" s="398"/>
      <c r="R10" s="1186"/>
      <c r="S10" s="135"/>
    </row>
    <row r="11" spans="1:21" x14ac:dyDescent="0.2">
      <c r="A11" s="223"/>
      <c r="B11" s="35" t="s">
        <v>499</v>
      </c>
      <c r="C11" s="208">
        <v>1</v>
      </c>
      <c r="D11" s="35"/>
      <c r="E11" s="35"/>
      <c r="F11" s="35"/>
      <c r="G11" s="208"/>
      <c r="H11" s="348"/>
      <c r="I11" s="348"/>
      <c r="J11" s="208"/>
      <c r="K11" s="1942" t="s">
        <v>1533</v>
      </c>
      <c r="L11" s="1943"/>
      <c r="M11" s="1942"/>
      <c r="N11" s="1942" t="s">
        <v>1534</v>
      </c>
      <c r="O11" s="1943"/>
      <c r="P11" s="1942" t="s">
        <v>1535</v>
      </c>
      <c r="Q11" s="1943"/>
      <c r="R11" s="1942" t="s">
        <v>1536</v>
      </c>
      <c r="S11" s="347"/>
    </row>
    <row r="12" spans="1:21" ht="9" customHeight="1" x14ac:dyDescent="0.2">
      <c r="A12" s="223"/>
      <c r="B12" s="40"/>
      <c r="C12" s="207"/>
      <c r="D12" s="40"/>
      <c r="E12" s="40"/>
      <c r="F12" s="40"/>
      <c r="G12" s="207"/>
      <c r="H12" s="495"/>
      <c r="I12" s="495"/>
      <c r="J12" s="207"/>
      <c r="K12" s="1944"/>
      <c r="L12" s="1944"/>
      <c r="M12" s="1929"/>
      <c r="N12" s="1928"/>
      <c r="O12" s="1928"/>
      <c r="P12" s="1928"/>
      <c r="Q12" s="1928"/>
      <c r="R12" s="1928"/>
      <c r="S12" s="31"/>
    </row>
    <row r="13" spans="1:21" x14ac:dyDescent="0.2">
      <c r="A13" s="223"/>
      <c r="B13" s="24" t="s">
        <v>105</v>
      </c>
      <c r="C13" s="207"/>
      <c r="D13" s="24"/>
      <c r="E13" s="24"/>
      <c r="F13" s="24"/>
      <c r="G13" s="207"/>
      <c r="H13" s="355"/>
      <c r="I13" s="355"/>
      <c r="J13" s="207"/>
      <c r="K13" s="1945"/>
      <c r="L13" s="1945"/>
      <c r="M13" s="1891"/>
      <c r="N13" s="1946"/>
      <c r="O13" s="1946"/>
      <c r="P13" s="1946"/>
      <c r="Q13" s="1946"/>
      <c r="R13" s="1946"/>
      <c r="S13" s="119"/>
    </row>
    <row r="14" spans="1:21" ht="12.75" customHeight="1" x14ac:dyDescent="0.2">
      <c r="A14" s="223"/>
      <c r="B14" s="24" t="s">
        <v>551</v>
      </c>
      <c r="C14" s="207">
        <f>C11+1</f>
        <v>2</v>
      </c>
      <c r="D14" s="49" t="s">
        <v>820</v>
      </c>
      <c r="E14" s="24"/>
      <c r="F14" s="49" t="s">
        <v>821</v>
      </c>
      <c r="G14" s="49" t="s">
        <v>820</v>
      </c>
      <c r="H14" s="101"/>
      <c r="I14" s="49" t="s">
        <v>821</v>
      </c>
      <c r="J14" s="49" t="s">
        <v>820</v>
      </c>
      <c r="K14" s="1891" t="s">
        <v>1537</v>
      </c>
      <c r="L14" s="1947" t="s">
        <v>821</v>
      </c>
      <c r="M14" s="1947" t="s">
        <v>820</v>
      </c>
      <c r="N14" s="1922" t="s">
        <v>1538</v>
      </c>
      <c r="O14" s="1947" t="s">
        <v>1391</v>
      </c>
      <c r="P14" s="1891" t="s">
        <v>1539</v>
      </c>
      <c r="Q14" s="1947" t="s">
        <v>1391</v>
      </c>
      <c r="R14" s="1922" t="s">
        <v>1540</v>
      </c>
      <c r="S14" s="49" t="s">
        <v>821</v>
      </c>
    </row>
    <row r="15" spans="1:21" x14ac:dyDescent="0.2">
      <c r="A15" s="223"/>
      <c r="B15" s="24" t="s">
        <v>552</v>
      </c>
      <c r="C15" s="207">
        <f t="shared" ref="C15:C26" si="0">C14+1</f>
        <v>3</v>
      </c>
      <c r="D15" s="24"/>
      <c r="E15" s="24"/>
      <c r="F15" s="24"/>
      <c r="G15" s="207"/>
      <c r="H15" s="81"/>
      <c r="I15" s="81"/>
      <c r="J15" s="284"/>
      <c r="K15" s="1891" t="s">
        <v>1541</v>
      </c>
      <c r="L15" s="1892"/>
      <c r="M15" s="1891"/>
      <c r="N15" s="1922" t="s">
        <v>1542</v>
      </c>
      <c r="O15" s="1921"/>
      <c r="P15" s="1922" t="s">
        <v>1543</v>
      </c>
      <c r="Q15" s="1921"/>
      <c r="R15" s="1922" t="s">
        <v>1544</v>
      </c>
      <c r="S15" s="101"/>
    </row>
    <row r="16" spans="1:21" ht="12.75" customHeight="1" x14ac:dyDescent="0.2">
      <c r="A16" s="223"/>
      <c r="B16" s="23" t="s">
        <v>553</v>
      </c>
      <c r="C16" s="207">
        <f t="shared" si="0"/>
        <v>4</v>
      </c>
      <c r="D16" s="23"/>
      <c r="E16" s="23"/>
      <c r="F16" s="23"/>
      <c r="G16" s="207"/>
      <c r="H16" s="93"/>
      <c r="I16" s="93"/>
      <c r="J16" s="207"/>
      <c r="K16" s="1891" t="s">
        <v>1545</v>
      </c>
      <c r="L16" s="1892"/>
      <c r="M16" s="1891"/>
      <c r="N16" s="1929" t="s">
        <v>1546</v>
      </c>
      <c r="O16" s="1928"/>
      <c r="P16" s="1929" t="s">
        <v>1547</v>
      </c>
      <c r="Q16" s="1928"/>
      <c r="R16" s="1922" t="s">
        <v>1548</v>
      </c>
      <c r="S16" s="101"/>
    </row>
    <row r="17" spans="1:21" x14ac:dyDescent="0.2">
      <c r="A17" s="223"/>
      <c r="B17" s="23" t="s">
        <v>554</v>
      </c>
      <c r="C17" s="207">
        <f t="shared" si="0"/>
        <v>5</v>
      </c>
      <c r="D17" s="23"/>
      <c r="E17" s="23"/>
      <c r="F17" s="23"/>
      <c r="G17" s="207"/>
      <c r="H17" s="93"/>
      <c r="I17" s="93"/>
      <c r="J17" s="284"/>
      <c r="K17" s="1891" t="s">
        <v>1549</v>
      </c>
      <c r="L17" s="1892"/>
      <c r="M17" s="1891"/>
      <c r="N17" s="1929" t="s">
        <v>1550</v>
      </c>
      <c r="O17" s="1928"/>
      <c r="P17" s="1929" t="s">
        <v>1551</v>
      </c>
      <c r="Q17" s="1928"/>
      <c r="R17" s="1922" t="s">
        <v>1552</v>
      </c>
      <c r="S17" s="101"/>
    </row>
    <row r="18" spans="1:21" ht="12.75" customHeight="1" x14ac:dyDescent="0.2">
      <c r="A18" s="223"/>
      <c r="B18" s="36" t="s">
        <v>355</v>
      </c>
      <c r="C18" s="207">
        <f t="shared" si="0"/>
        <v>6</v>
      </c>
      <c r="D18" s="36"/>
      <c r="E18" s="36"/>
      <c r="F18" s="36"/>
      <c r="G18" s="208"/>
      <c r="H18" s="96"/>
      <c r="I18" s="96"/>
      <c r="J18" s="208"/>
      <c r="K18" s="1942" t="s">
        <v>1553</v>
      </c>
      <c r="L18" s="1943"/>
      <c r="M18" s="1942"/>
      <c r="N18" s="1942" t="s">
        <v>1554</v>
      </c>
      <c r="O18" s="1943"/>
      <c r="P18" s="1942" t="s">
        <v>1555</v>
      </c>
      <c r="Q18" s="1928"/>
      <c r="R18" s="1922" t="s">
        <v>1556</v>
      </c>
      <c r="S18" s="936"/>
    </row>
    <row r="19" spans="1:21" x14ac:dyDescent="0.2">
      <c r="A19" s="223"/>
      <c r="B19" s="36"/>
      <c r="C19" s="296">
        <f t="shared" si="0"/>
        <v>7</v>
      </c>
      <c r="D19" s="36"/>
      <c r="E19" s="36"/>
      <c r="F19" s="36"/>
      <c r="G19" s="208"/>
      <c r="H19" s="96"/>
      <c r="I19" s="96"/>
      <c r="J19" s="208"/>
      <c r="K19" s="1942" t="s">
        <v>1557</v>
      </c>
      <c r="L19" s="1943"/>
      <c r="M19" s="1942"/>
      <c r="N19" s="1942" t="s">
        <v>1558</v>
      </c>
      <c r="O19" s="1943"/>
      <c r="P19" s="1942" t="s">
        <v>1559</v>
      </c>
      <c r="Q19" s="1927"/>
      <c r="R19" s="1930" t="s">
        <v>1560</v>
      </c>
      <c r="S19" s="38"/>
    </row>
    <row r="20" spans="1:21" ht="9" customHeight="1" x14ac:dyDescent="0.2">
      <c r="A20" s="223"/>
      <c r="B20" s="17"/>
      <c r="C20" s="207"/>
      <c r="D20" s="17"/>
      <c r="E20" s="17"/>
      <c r="F20" s="17"/>
      <c r="G20" s="207"/>
      <c r="H20" s="93"/>
      <c r="I20" s="93"/>
      <c r="J20" s="207"/>
      <c r="K20" s="1928"/>
      <c r="L20" s="1928"/>
      <c r="M20" s="1929"/>
      <c r="N20" s="1928"/>
      <c r="O20" s="1928"/>
      <c r="P20" s="1928"/>
      <c r="Q20" s="1928"/>
      <c r="R20" s="1928"/>
      <c r="S20" s="31"/>
    </row>
    <row r="21" spans="1:21" x14ac:dyDescent="0.2">
      <c r="A21" s="223"/>
      <c r="B21" s="17" t="s">
        <v>121</v>
      </c>
      <c r="C21" s="207">
        <f>C19+1</f>
        <v>8</v>
      </c>
      <c r="D21" s="17"/>
      <c r="E21" s="17"/>
      <c r="F21" s="17"/>
      <c r="G21" s="207"/>
      <c r="H21" s="93"/>
      <c r="I21" s="93"/>
      <c r="J21" s="207"/>
      <c r="K21" s="1929" t="s">
        <v>1561</v>
      </c>
      <c r="L21" s="1928"/>
      <c r="M21" s="1929"/>
      <c r="N21" s="1929" t="s">
        <v>1562</v>
      </c>
      <c r="O21" s="1928"/>
      <c r="P21" s="1929" t="s">
        <v>1563</v>
      </c>
      <c r="Q21" s="1928"/>
      <c r="R21" s="1922" t="s">
        <v>1564</v>
      </c>
      <c r="S21" s="31"/>
    </row>
    <row r="22" spans="1:21" ht="12.75" customHeight="1" x14ac:dyDescent="0.2">
      <c r="A22" s="223"/>
      <c r="B22" s="1" t="s">
        <v>881</v>
      </c>
      <c r="C22" s="207">
        <f t="shared" si="0"/>
        <v>9</v>
      </c>
      <c r="G22" s="207"/>
      <c r="H22" s="81"/>
      <c r="I22" s="81"/>
      <c r="J22" s="107"/>
      <c r="K22" s="1896" t="s">
        <v>1565</v>
      </c>
      <c r="L22" s="1897"/>
      <c r="M22" s="1896"/>
      <c r="N22" s="1922" t="s">
        <v>1566</v>
      </c>
      <c r="O22" s="1921"/>
      <c r="P22" s="1922" t="s">
        <v>1567</v>
      </c>
      <c r="Q22" s="1921"/>
      <c r="R22" s="1922" t="s">
        <v>1568</v>
      </c>
      <c r="S22" s="31"/>
    </row>
    <row r="23" spans="1:21" x14ac:dyDescent="0.2">
      <c r="A23" s="223"/>
      <c r="B23" s="17" t="s">
        <v>642</v>
      </c>
      <c r="C23" s="207">
        <f t="shared" si="0"/>
        <v>10</v>
      </c>
      <c r="D23" s="17"/>
      <c r="E23" s="17"/>
      <c r="F23" s="17"/>
      <c r="G23" s="207"/>
      <c r="H23" s="93"/>
      <c r="I23" s="93"/>
      <c r="J23" s="207"/>
      <c r="K23" s="1891" t="s">
        <v>1569</v>
      </c>
      <c r="L23" s="1892"/>
      <c r="M23" s="1891"/>
      <c r="N23" s="1929" t="s">
        <v>1570</v>
      </c>
      <c r="O23" s="1928"/>
      <c r="P23" s="1929" t="s">
        <v>1571</v>
      </c>
      <c r="Q23" s="1928"/>
      <c r="R23" s="1922" t="s">
        <v>1572</v>
      </c>
      <c r="S23" s="38"/>
      <c r="T23" s="531"/>
    </row>
    <row r="24" spans="1:21" ht="12.75" customHeight="1" x14ac:dyDescent="0.2">
      <c r="A24" s="223"/>
      <c r="B24" s="87"/>
      <c r="C24" s="296">
        <f t="shared" si="0"/>
        <v>11</v>
      </c>
      <c r="D24" s="87"/>
      <c r="E24" s="87"/>
      <c r="F24" s="87"/>
      <c r="G24" s="296"/>
      <c r="H24" s="86"/>
      <c r="I24" s="86"/>
      <c r="J24" s="496"/>
      <c r="K24" s="1899" t="s">
        <v>1573</v>
      </c>
      <c r="L24" s="1900"/>
      <c r="M24" s="1899"/>
      <c r="N24" s="1930" t="s">
        <v>1574</v>
      </c>
      <c r="O24" s="1927"/>
      <c r="P24" s="1930" t="s">
        <v>1575</v>
      </c>
      <c r="Q24" s="1927"/>
      <c r="R24" s="1930" t="s">
        <v>1576</v>
      </c>
      <c r="S24" s="38"/>
    </row>
    <row r="25" spans="1:21" ht="12.75" customHeight="1" x14ac:dyDescent="0.2">
      <c r="A25" s="223"/>
      <c r="B25" s="87"/>
      <c r="C25" s="296">
        <f t="shared" si="0"/>
        <v>12</v>
      </c>
      <c r="D25" s="87"/>
      <c r="E25" s="87"/>
      <c r="F25" s="87"/>
      <c r="G25" s="296"/>
      <c r="H25" s="86"/>
      <c r="I25" s="86"/>
      <c r="J25" s="496"/>
      <c r="K25" s="1899" t="s">
        <v>1577</v>
      </c>
      <c r="L25" s="1900"/>
      <c r="M25" s="1899"/>
      <c r="N25" s="1930" t="s">
        <v>1578</v>
      </c>
      <c r="O25" s="1927"/>
      <c r="P25" s="1930" t="s">
        <v>1579</v>
      </c>
      <c r="Q25" s="1927"/>
      <c r="R25" s="1930" t="s">
        <v>1580</v>
      </c>
      <c r="S25" s="28"/>
    </row>
    <row r="26" spans="1:21" ht="15.75" customHeight="1" x14ac:dyDescent="0.2">
      <c r="A26" s="223"/>
      <c r="B26" s="87" t="s">
        <v>998</v>
      </c>
      <c r="C26" s="296">
        <f t="shared" si="0"/>
        <v>13</v>
      </c>
      <c r="D26" s="25"/>
      <c r="E26" s="25"/>
      <c r="F26" s="25"/>
      <c r="G26" s="296"/>
      <c r="H26" s="86"/>
      <c r="I26" s="86"/>
      <c r="J26" s="496"/>
      <c r="K26" s="1899" t="s">
        <v>1581</v>
      </c>
      <c r="L26" s="1900"/>
      <c r="M26" s="1899"/>
      <c r="N26" s="1930" t="s">
        <v>1582</v>
      </c>
      <c r="O26" s="1927"/>
      <c r="P26" s="1930" t="s">
        <v>1583</v>
      </c>
      <c r="Q26" s="1927"/>
      <c r="R26" s="1930" t="s">
        <v>1584</v>
      </c>
      <c r="S26" s="1027"/>
    </row>
    <row r="27" spans="1:21" ht="15" customHeight="1" x14ac:dyDescent="0.2">
      <c r="A27" s="223"/>
      <c r="B27" s="40" t="s">
        <v>643</v>
      </c>
      <c r="C27" s="207"/>
      <c r="D27" s="40"/>
      <c r="E27" s="40"/>
      <c r="F27" s="40"/>
      <c r="G27" s="207"/>
      <c r="H27" s="93"/>
      <c r="I27" s="93"/>
      <c r="J27" s="497"/>
      <c r="K27" s="1892"/>
      <c r="L27" s="1892"/>
      <c r="M27" s="1891"/>
      <c r="N27" s="1928"/>
      <c r="O27" s="1928"/>
      <c r="P27" s="1928"/>
      <c r="Q27" s="1928"/>
      <c r="R27" s="1928"/>
      <c r="S27" s="31"/>
    </row>
    <row r="28" spans="1:21" ht="12.75" customHeight="1" x14ac:dyDescent="0.2">
      <c r="A28" s="223"/>
      <c r="B28" s="35" t="s">
        <v>644</v>
      </c>
      <c r="C28" s="208">
        <f>C26+1</f>
        <v>14</v>
      </c>
      <c r="D28" s="35"/>
      <c r="E28" s="35"/>
      <c r="F28" s="35"/>
      <c r="G28" s="208"/>
      <c r="H28" s="348"/>
      <c r="I28" s="348"/>
      <c r="J28" s="498"/>
      <c r="K28" s="1906" t="s">
        <v>1585</v>
      </c>
      <c r="L28" s="1914"/>
      <c r="M28" s="1906"/>
      <c r="N28" s="1906" t="s">
        <v>1586</v>
      </c>
      <c r="O28" s="1914"/>
      <c r="P28" s="1906" t="s">
        <v>1587</v>
      </c>
      <c r="Q28" s="1914"/>
      <c r="R28" s="1906" t="s">
        <v>1588</v>
      </c>
      <c r="S28" s="347"/>
    </row>
    <row r="29" spans="1:21" ht="9" customHeight="1" x14ac:dyDescent="0.2">
      <c r="A29" s="223"/>
      <c r="B29" s="40"/>
      <c r="C29" s="207"/>
      <c r="D29" s="40"/>
      <c r="E29" s="40"/>
      <c r="F29" s="40"/>
      <c r="G29" s="207"/>
      <c r="H29" s="351"/>
      <c r="I29" s="351"/>
      <c r="J29" s="497"/>
      <c r="K29" s="1892"/>
      <c r="L29" s="1892"/>
      <c r="M29" s="1891"/>
      <c r="N29" s="1892"/>
      <c r="O29" s="1892"/>
      <c r="P29" s="1892"/>
      <c r="Q29" s="1892"/>
      <c r="R29" s="1892"/>
      <c r="S29" s="350"/>
    </row>
    <row r="30" spans="1:21" x14ac:dyDescent="0.2">
      <c r="A30" s="223"/>
      <c r="B30" s="108" t="s">
        <v>624</v>
      </c>
      <c r="C30" s="1439"/>
      <c r="D30" s="23"/>
      <c r="E30" s="23"/>
      <c r="F30" s="23"/>
      <c r="G30" s="207"/>
      <c r="H30" s="93"/>
      <c r="I30" s="93"/>
      <c r="J30" s="497"/>
      <c r="K30" s="1892"/>
      <c r="L30" s="1892"/>
      <c r="M30" s="1891"/>
      <c r="N30" s="1928"/>
      <c r="O30" s="1928"/>
      <c r="P30" s="1928"/>
      <c r="Q30" s="1928"/>
      <c r="R30" s="1921"/>
      <c r="S30" s="31"/>
    </row>
    <row r="31" spans="1:21" x14ac:dyDescent="0.2">
      <c r="A31" s="223"/>
      <c r="B31" s="108" t="s">
        <v>10</v>
      </c>
      <c r="C31" s="1439"/>
      <c r="D31" s="23"/>
      <c r="E31" s="23"/>
      <c r="F31" s="23"/>
      <c r="G31" s="207"/>
      <c r="H31" s="93"/>
      <c r="I31" s="93"/>
      <c r="J31" s="497"/>
      <c r="K31" s="1892"/>
      <c r="L31" s="1892"/>
      <c r="M31" s="1891"/>
      <c r="N31" s="1928"/>
      <c r="O31" s="1928"/>
      <c r="P31" s="1928"/>
      <c r="Q31" s="1928"/>
      <c r="R31" s="1921"/>
      <c r="S31" s="31"/>
    </row>
    <row r="32" spans="1:21" s="1292" customFormat="1" x14ac:dyDescent="0.2">
      <c r="A32" s="1293"/>
      <c r="B32" s="108" t="s">
        <v>1275</v>
      </c>
      <c r="C32" s="207">
        <f>C28+1</f>
        <v>15</v>
      </c>
      <c r="D32" s="23"/>
      <c r="E32" s="23"/>
      <c r="F32" s="23"/>
      <c r="G32" s="207"/>
      <c r="H32" s="978"/>
      <c r="I32" s="93"/>
      <c r="J32" s="497"/>
      <c r="K32" s="1891" t="s">
        <v>1593</v>
      </c>
      <c r="L32" s="1892"/>
      <c r="M32" s="1891"/>
      <c r="N32" s="1929" t="s">
        <v>1594</v>
      </c>
      <c r="O32" s="1928"/>
      <c r="P32" s="1929" t="s">
        <v>1595</v>
      </c>
      <c r="Q32" s="1928"/>
      <c r="R32" s="1922" t="s">
        <v>1596</v>
      </c>
      <c r="S32" s="31"/>
      <c r="T32" s="17"/>
      <c r="U32" s="17"/>
    </row>
    <row r="33" spans="1:29" x14ac:dyDescent="0.2">
      <c r="A33" s="223"/>
      <c r="B33" s="108" t="s">
        <v>2861</v>
      </c>
      <c r="C33" s="207">
        <f>C32+1</f>
        <v>16</v>
      </c>
      <c r="D33" s="23"/>
      <c r="E33" s="23"/>
      <c r="F33" s="23"/>
      <c r="G33" s="207"/>
      <c r="H33" s="978"/>
      <c r="I33" s="93"/>
      <c r="J33" s="497"/>
      <c r="K33" s="1891" t="s">
        <v>2623</v>
      </c>
      <c r="L33" s="1891"/>
      <c r="M33" s="1891"/>
      <c r="N33" s="1929" t="s">
        <v>2625</v>
      </c>
      <c r="O33" s="1929"/>
      <c r="P33" s="1929" t="s">
        <v>2627</v>
      </c>
      <c r="Q33" s="1929"/>
      <c r="R33" s="1922" t="s">
        <v>2629</v>
      </c>
      <c r="S33" s="31"/>
    </row>
    <row r="34" spans="1:29" x14ac:dyDescent="0.2">
      <c r="A34" s="223"/>
      <c r="B34" s="260" t="s">
        <v>242</v>
      </c>
      <c r="C34" s="208">
        <f>C33+1</f>
        <v>17</v>
      </c>
      <c r="D34" s="41"/>
      <c r="E34" s="41"/>
      <c r="F34" s="41"/>
      <c r="G34" s="208"/>
      <c r="H34" s="979"/>
      <c r="I34" s="96"/>
      <c r="J34" s="498"/>
      <c r="K34" s="1906" t="s">
        <v>2624</v>
      </c>
      <c r="L34" s="1906"/>
      <c r="M34" s="1906"/>
      <c r="N34" s="1942" t="s">
        <v>2626</v>
      </c>
      <c r="O34" s="1942"/>
      <c r="P34" s="1942" t="s">
        <v>2628</v>
      </c>
      <c r="Q34" s="1942"/>
      <c r="R34" s="1942" t="s">
        <v>2630</v>
      </c>
      <c r="S34" s="38"/>
    </row>
    <row r="35" spans="1:29" ht="12.75" customHeight="1" x14ac:dyDescent="0.2">
      <c r="A35" s="223"/>
      <c r="B35" s="83" t="s">
        <v>1276</v>
      </c>
      <c r="C35" s="296">
        <f>C34+1</f>
        <v>18</v>
      </c>
      <c r="D35" s="25"/>
      <c r="E35" s="25"/>
      <c r="F35" s="25"/>
      <c r="G35" s="296"/>
      <c r="H35" s="1315"/>
      <c r="I35" s="86"/>
      <c r="J35" s="496"/>
      <c r="K35" s="1906" t="s">
        <v>1597</v>
      </c>
      <c r="L35" s="1914"/>
      <c r="M35" s="1906"/>
      <c r="N35" s="1906" t="s">
        <v>1598</v>
      </c>
      <c r="O35" s="1914"/>
      <c r="P35" s="1906" t="s">
        <v>1599</v>
      </c>
      <c r="Q35" s="1914"/>
      <c r="R35" s="1906" t="s">
        <v>1600</v>
      </c>
      <c r="S35" s="28"/>
    </row>
    <row r="36" spans="1:29" ht="9" customHeight="1" x14ac:dyDescent="0.2">
      <c r="A36" s="223"/>
      <c r="B36" s="108"/>
      <c r="C36" s="207"/>
      <c r="D36" s="17"/>
      <c r="E36" s="17"/>
      <c r="F36" s="17"/>
      <c r="G36" s="207"/>
      <c r="H36" s="101"/>
      <c r="I36" s="101"/>
      <c r="J36" s="375"/>
      <c r="K36" s="1892"/>
      <c r="L36" s="1892"/>
      <c r="M36" s="1891"/>
      <c r="N36" s="1892"/>
      <c r="O36" s="1892"/>
      <c r="P36" s="1892"/>
      <c r="Q36" s="1892"/>
      <c r="R36" s="1892"/>
      <c r="S36" s="101"/>
    </row>
    <row r="37" spans="1:29" ht="12.75" customHeight="1" x14ac:dyDescent="0.2">
      <c r="A37" s="223"/>
      <c r="B37" s="40" t="s">
        <v>349</v>
      </c>
      <c r="C37" s="207"/>
      <c r="D37" s="40"/>
      <c r="E37" s="40"/>
      <c r="F37" s="40"/>
      <c r="G37" s="207"/>
      <c r="H37" s="101"/>
      <c r="I37" s="101"/>
      <c r="J37" s="375"/>
      <c r="K37" s="1892"/>
      <c r="L37" s="1892"/>
      <c r="M37" s="1891"/>
      <c r="N37" s="1892"/>
      <c r="O37" s="1892"/>
      <c r="P37" s="1892"/>
      <c r="Q37" s="1892"/>
      <c r="R37" s="1892"/>
      <c r="S37" s="31"/>
    </row>
    <row r="38" spans="1:29" ht="13.5" thickBot="1" x14ac:dyDescent="0.25">
      <c r="A38" s="223"/>
      <c r="B38" s="184" t="s">
        <v>350</v>
      </c>
      <c r="C38" s="209">
        <f>C35+1</f>
        <v>19</v>
      </c>
      <c r="D38" s="184"/>
      <c r="E38" s="184"/>
      <c r="F38" s="184"/>
      <c r="G38" s="209"/>
      <c r="H38" s="980"/>
      <c r="I38" s="188"/>
      <c r="J38" s="499"/>
      <c r="K38" s="1935" t="s">
        <v>1589</v>
      </c>
      <c r="L38" s="1938"/>
      <c r="M38" s="1935"/>
      <c r="N38" s="1937" t="s">
        <v>1590</v>
      </c>
      <c r="O38" s="1936"/>
      <c r="P38" s="1937" t="s">
        <v>1591</v>
      </c>
      <c r="Q38" s="1936"/>
      <c r="R38" s="1937" t="s">
        <v>1592</v>
      </c>
      <c r="S38" s="289"/>
    </row>
    <row r="39" spans="1:29" ht="15" customHeight="1" x14ac:dyDescent="0.2">
      <c r="B39" s="416" t="s">
        <v>849</v>
      </c>
      <c r="C39" s="40"/>
      <c r="D39" s="40"/>
      <c r="E39" s="40"/>
      <c r="F39" s="40"/>
      <c r="G39" s="207"/>
      <c r="H39" s="187"/>
      <c r="I39" s="187"/>
      <c r="J39" s="884"/>
      <c r="K39" s="187"/>
      <c r="L39" s="187"/>
      <c r="M39" s="474"/>
      <c r="N39" s="92"/>
      <c r="O39" s="92"/>
      <c r="P39" s="92"/>
      <c r="Q39" s="885"/>
      <c r="R39" s="351"/>
      <c r="S39" s="350"/>
    </row>
    <row r="40" spans="1:29" ht="12.75" customHeight="1" x14ac:dyDescent="0.2">
      <c r="B40" s="2875" t="s">
        <v>3722</v>
      </c>
      <c r="C40" s="2875"/>
      <c r="D40" s="2875"/>
      <c r="E40" s="2875"/>
      <c r="F40" s="2875"/>
      <c r="G40" s="2875"/>
      <c r="H40" s="2875"/>
      <c r="I40" s="2875"/>
      <c r="J40" s="2875"/>
      <c r="K40" s="2875"/>
      <c r="L40" s="2875"/>
      <c r="M40" s="2875"/>
      <c r="N40" s="2875"/>
      <c r="O40" s="1540"/>
      <c r="P40" s="1540"/>
      <c r="Q40" s="1540"/>
      <c r="R40" s="1540"/>
      <c r="S40" s="1540"/>
      <c r="T40" s="1540"/>
      <c r="U40" s="1540"/>
      <c r="V40" s="858"/>
      <c r="W40" s="858"/>
    </row>
    <row r="41" spans="1:29" s="117" customFormat="1" ht="12.75" customHeight="1" x14ac:dyDescent="0.2">
      <c r="A41" s="108"/>
      <c r="B41" s="1456"/>
      <c r="C41" s="1316"/>
      <c r="D41" s="1435"/>
      <c r="E41" s="1317"/>
      <c r="F41" s="1318"/>
      <c r="G41" s="1435"/>
      <c r="H41" s="1435"/>
      <c r="I41" s="1435"/>
      <c r="J41" s="1435"/>
      <c r="K41" s="1435"/>
      <c r="L41" s="1318"/>
      <c r="M41" s="1319"/>
      <c r="N41" s="323"/>
      <c r="O41" s="108"/>
      <c r="P41" s="108"/>
      <c r="Q41" s="187"/>
      <c r="R41" s="1422"/>
      <c r="S41" s="121"/>
      <c r="T41" s="187"/>
      <c r="U41" s="1422"/>
      <c r="V41" s="219"/>
      <c r="W41" s="269"/>
      <c r="X41" s="187"/>
      <c r="Y41" s="361"/>
      <c r="Z41" s="219"/>
      <c r="AA41" s="436"/>
      <c r="AB41" s="187"/>
      <c r="AC41" s="435"/>
    </row>
    <row r="42" spans="1:29" ht="12.75" customHeight="1" x14ac:dyDescent="0.2">
      <c r="B42" s="1312"/>
      <c r="C42" s="1312"/>
      <c r="D42" s="1312"/>
      <c r="E42" s="1312"/>
      <c r="F42" s="1312"/>
      <c r="G42" s="1312"/>
      <c r="H42" s="1312"/>
      <c r="I42" s="1312"/>
      <c r="J42" s="1312"/>
      <c r="K42" s="1312"/>
      <c r="L42" s="1312"/>
      <c r="M42" s="1312"/>
      <c r="N42" s="1312"/>
      <c r="O42" s="1388"/>
      <c r="P42" s="1388"/>
      <c r="Q42" s="1388"/>
      <c r="R42" s="1388"/>
      <c r="S42" s="1388"/>
      <c r="T42" s="108"/>
      <c r="U42" s="108"/>
    </row>
    <row r="43" spans="1:29" x14ac:dyDescent="0.2">
      <c r="B43" s="927"/>
      <c r="C43" s="40"/>
      <c r="D43" s="40"/>
      <c r="E43" s="40"/>
      <c r="F43" s="40"/>
      <c r="G43" s="108"/>
      <c r="H43" s="108"/>
      <c r="I43" s="108"/>
      <c r="J43" s="108"/>
      <c r="K43" s="108"/>
      <c r="L43" s="108"/>
      <c r="M43" s="108"/>
      <c r="N43" s="108"/>
      <c r="O43" s="108"/>
      <c r="P43" s="108"/>
      <c r="Q43" s="108"/>
      <c r="R43" s="108"/>
      <c r="S43" s="108"/>
      <c r="T43" s="108"/>
      <c r="U43" s="108"/>
    </row>
    <row r="44" spans="1:29" x14ac:dyDescent="0.2">
      <c r="B44" s="323"/>
      <c r="C44" s="108"/>
      <c r="D44" s="108"/>
      <c r="E44" s="108"/>
      <c r="F44" s="108"/>
      <c r="G44" s="108"/>
      <c r="H44" s="108"/>
      <c r="I44" s="108"/>
      <c r="J44" s="108"/>
      <c r="K44" s="108"/>
      <c r="L44" s="108"/>
      <c r="M44" s="108"/>
      <c r="N44" s="108"/>
      <c r="O44" s="108"/>
      <c r="P44" s="108"/>
      <c r="Q44" s="108"/>
      <c r="R44" s="108"/>
      <c r="S44" s="108"/>
      <c r="T44" s="108"/>
      <c r="U44" s="108"/>
    </row>
    <row r="45" spans="1:29" x14ac:dyDescent="0.2">
      <c r="B45" s="927"/>
      <c r="C45" s="40"/>
      <c r="D45" s="40"/>
      <c r="E45" s="40"/>
      <c r="F45" s="40"/>
      <c r="G45" s="108"/>
      <c r="H45" s="108"/>
      <c r="I45" s="108"/>
      <c r="J45" s="108"/>
      <c r="K45" s="1449"/>
      <c r="L45" s="1449"/>
      <c r="M45" s="108"/>
      <c r="N45" s="108"/>
      <c r="O45" s="108"/>
      <c r="P45" s="108"/>
      <c r="Q45" s="108"/>
      <c r="R45" s="108"/>
      <c r="S45" s="108"/>
      <c r="T45" s="108"/>
      <c r="U45" s="108"/>
    </row>
    <row r="46" spans="1:29" x14ac:dyDescent="0.2">
      <c r="B46" s="927"/>
      <c r="C46" s="108"/>
      <c r="D46" s="108"/>
      <c r="E46" s="108"/>
      <c r="F46" s="108"/>
      <c r="G46" s="108"/>
      <c r="H46" s="108"/>
      <c r="I46" s="108"/>
      <c r="J46" s="108"/>
      <c r="K46" s="1449"/>
      <c r="L46" s="1449"/>
      <c r="M46" s="108"/>
      <c r="N46" s="108"/>
      <c r="O46" s="108"/>
      <c r="P46" s="108"/>
      <c r="Q46" s="108"/>
      <c r="R46" s="108"/>
      <c r="S46" s="108"/>
      <c r="T46" s="108"/>
      <c r="U46" s="108"/>
    </row>
    <row r="47" spans="1:29" x14ac:dyDescent="0.2">
      <c r="B47" s="40"/>
      <c r="C47" s="40"/>
      <c r="D47" s="40"/>
      <c r="E47" s="40"/>
      <c r="F47" s="40"/>
      <c r="G47" s="17"/>
      <c r="H47" s="17"/>
      <c r="I47" s="17"/>
      <c r="J47" s="17"/>
      <c r="K47" s="305"/>
      <c r="L47" s="305"/>
      <c r="M47" s="17"/>
      <c r="N47" s="17"/>
      <c r="O47" s="17"/>
      <c r="P47" s="17"/>
      <c r="Q47" s="17"/>
      <c r="R47" s="17"/>
    </row>
    <row r="48" spans="1:29" x14ac:dyDescent="0.2">
      <c r="B48" s="23"/>
      <c r="C48" s="23"/>
      <c r="D48" s="23"/>
      <c r="E48" s="23"/>
      <c r="F48" s="23"/>
    </row>
    <row r="49" spans="2:12" x14ac:dyDescent="0.2">
      <c r="B49" s="23"/>
      <c r="C49" s="23"/>
      <c r="D49" s="23"/>
      <c r="E49" s="23"/>
      <c r="F49" s="23"/>
    </row>
    <row r="50" spans="2:12" x14ac:dyDescent="0.2">
      <c r="K50" s="21"/>
      <c r="L50" s="21"/>
    </row>
  </sheetData>
  <mergeCells count="8">
    <mergeCell ref="A1:A4"/>
    <mergeCell ref="B40:N40"/>
    <mergeCell ref="B5:F5"/>
    <mergeCell ref="B2:R2"/>
    <mergeCell ref="B3:R3"/>
    <mergeCell ref="B4:R4"/>
    <mergeCell ref="P7:P8"/>
    <mergeCell ref="K6:R6"/>
  </mergeCells>
  <phoneticPr fontId="25" type="noConversion"/>
  <pageMargins left="0.39370078740157483" right="0.39370078740157483" top="0.59055118110236227" bottom="0.39370078740157483" header="0.59055118110236227" footer="0.39370078740157483"/>
  <pageSetup scale="96" orientation="landscape" r:id="rId1"/>
  <headerFooter alignWithMargins="0">
    <oddHeader>&amp;L&amp;9Organisme ________________________________________&amp;R&amp;9Code géographique ____________</oddHeader>
  </headerFooter>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Zeros="0" zoomScaleNormal="100" workbookViewId="0"/>
  </sheetViews>
  <sheetFormatPr baseColWidth="10" defaultColWidth="11.42578125" defaultRowHeight="12.75" x14ac:dyDescent="0.2"/>
  <cols>
    <col min="1" max="1" width="2.42578125" style="1236" customWidth="1"/>
    <col min="2" max="2" width="42"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D1" s="1794"/>
      <c r="E1" s="2375"/>
      <c r="F1" s="1241"/>
      <c r="G1" s="1241"/>
    </row>
    <row r="2" spans="1:8" ht="12.75" customHeight="1" x14ac:dyDescent="0.2">
      <c r="A2" s="2374"/>
      <c r="B2" s="2982" t="s">
        <v>3148</v>
      </c>
      <c r="C2" s="2982"/>
      <c r="D2" s="2982"/>
      <c r="E2" s="2982"/>
      <c r="F2" s="2982"/>
      <c r="G2" s="2982"/>
      <c r="H2" s="2982"/>
    </row>
    <row r="3" spans="1:8" ht="12.75" customHeight="1" x14ac:dyDescent="0.2">
      <c r="A3" s="2374"/>
      <c r="B3" s="2982" t="s">
        <v>1171</v>
      </c>
      <c r="C3" s="2982"/>
      <c r="D3" s="2982"/>
      <c r="E3" s="2982"/>
      <c r="F3" s="2982"/>
      <c r="G3" s="2982"/>
      <c r="H3" s="2982"/>
    </row>
    <row r="4" spans="1:8" ht="12.75" customHeight="1" x14ac:dyDescent="0.2">
      <c r="B4" s="2223" t="s">
        <v>3669</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3.15" customHeight="1" thickBot="1" x14ac:dyDescent="0.25">
      <c r="B7" s="1273"/>
      <c r="C7" s="1273"/>
      <c r="D7" s="2372">
        <v>2016</v>
      </c>
      <c r="E7" s="1273"/>
      <c r="F7" s="2372">
        <v>2016</v>
      </c>
      <c r="G7" s="2218"/>
      <c r="H7" s="2372">
        <v>2015</v>
      </c>
    </row>
    <row r="8" spans="1:8" ht="12.75" customHeight="1" x14ac:dyDescent="0.2">
      <c r="B8" s="1260"/>
      <c r="C8" s="1260"/>
      <c r="D8" s="2380"/>
      <c r="E8" s="1260"/>
      <c r="F8" s="2380"/>
      <c r="G8" s="2130"/>
      <c r="H8" s="2380"/>
    </row>
    <row r="9" spans="1:8" ht="15" customHeight="1" x14ac:dyDescent="0.2">
      <c r="A9" s="1345"/>
      <c r="B9" s="1252" t="s">
        <v>524</v>
      </c>
      <c r="C9" s="1368"/>
    </row>
    <row r="10" spans="1:8" ht="12.75" customHeight="1" x14ac:dyDescent="0.2">
      <c r="A10" s="1345"/>
      <c r="B10" s="1260" t="s">
        <v>924</v>
      </c>
      <c r="C10" s="2275"/>
      <c r="D10" s="2272"/>
      <c r="E10" s="2275"/>
      <c r="F10" s="2280"/>
      <c r="G10" s="2280"/>
      <c r="H10" s="2272"/>
    </row>
    <row r="11" spans="1:8" ht="12.75" customHeight="1" x14ac:dyDescent="0.2">
      <c r="A11" s="1249"/>
      <c r="B11" s="1260" t="s">
        <v>36</v>
      </c>
      <c r="C11" s="2275">
        <f>'S28-1  Analyse charges-L'!C38+1</f>
        <v>23</v>
      </c>
      <c r="D11" s="2272"/>
      <c r="E11" s="2275"/>
      <c r="F11" s="1977">
        <v>9779</v>
      </c>
      <c r="G11" s="2280"/>
      <c r="H11" s="2272"/>
    </row>
    <row r="12" spans="1:8" ht="12.75" customHeight="1" x14ac:dyDescent="0.2">
      <c r="A12" s="1249"/>
      <c r="B12" s="1260" t="s">
        <v>748</v>
      </c>
      <c r="C12" s="2275">
        <f>C11+1</f>
        <v>24</v>
      </c>
      <c r="D12" s="2272"/>
      <c r="E12" s="2275"/>
      <c r="F12" s="1977">
        <v>9780</v>
      </c>
      <c r="G12" s="2280"/>
      <c r="H12" s="2272"/>
    </row>
    <row r="13" spans="1:8" ht="12.75" customHeight="1" x14ac:dyDescent="0.2">
      <c r="A13" s="1249"/>
      <c r="B13" s="1260" t="s">
        <v>749</v>
      </c>
      <c r="C13" s="2275">
        <f>C12+1</f>
        <v>25</v>
      </c>
      <c r="D13" s="2272"/>
      <c r="E13" s="2275"/>
      <c r="F13" s="1977">
        <v>9781</v>
      </c>
      <c r="G13" s="2280"/>
      <c r="H13" s="2272"/>
    </row>
    <row r="14" spans="1:8" ht="12.75" customHeight="1" x14ac:dyDescent="0.2">
      <c r="A14" s="1249"/>
      <c r="B14" s="1260" t="s">
        <v>750</v>
      </c>
      <c r="C14" s="2275">
        <f>C13+1</f>
        <v>26</v>
      </c>
      <c r="D14" s="2272"/>
      <c r="E14" s="1368"/>
      <c r="F14" s="1980">
        <v>9782</v>
      </c>
      <c r="G14" s="2273"/>
      <c r="H14" s="2272"/>
    </row>
    <row r="15" spans="1:8" ht="12.75" customHeight="1" x14ac:dyDescent="0.2">
      <c r="A15" s="1345"/>
      <c r="B15" s="1260" t="s">
        <v>751</v>
      </c>
      <c r="C15" s="2275"/>
      <c r="D15" s="2272"/>
      <c r="E15" s="1368"/>
      <c r="F15" s="1986"/>
      <c r="G15" s="2273"/>
      <c r="H15" s="2272"/>
    </row>
    <row r="16" spans="1:8" ht="12.75" customHeight="1" x14ac:dyDescent="0.2">
      <c r="A16" s="1345"/>
      <c r="B16" s="1260" t="s">
        <v>37</v>
      </c>
      <c r="C16" s="2294"/>
      <c r="D16" s="2272">
        <f>SUM(D10:D15)</f>
        <v>0</v>
      </c>
      <c r="E16" s="1368"/>
      <c r="F16" s="1986"/>
      <c r="G16" s="2273"/>
      <c r="H16" s="2272"/>
    </row>
    <row r="17" spans="1:8" ht="12.75" customHeight="1" x14ac:dyDescent="0.2">
      <c r="A17" s="1249"/>
      <c r="B17" s="1260" t="s">
        <v>38</v>
      </c>
      <c r="C17" s="2275">
        <f>C14+1</f>
        <v>27</v>
      </c>
      <c r="D17" s="2272"/>
      <c r="E17" s="1368"/>
      <c r="F17" s="1977">
        <v>9783</v>
      </c>
      <c r="G17" s="2273"/>
      <c r="H17" s="2272"/>
    </row>
    <row r="18" spans="1:8" ht="12.75" customHeight="1" x14ac:dyDescent="0.2">
      <c r="A18" s="1249"/>
      <c r="B18" s="1260" t="s">
        <v>39</v>
      </c>
      <c r="C18" s="2275">
        <f>C17+1</f>
        <v>28</v>
      </c>
      <c r="D18" s="2272"/>
      <c r="E18" s="1368"/>
      <c r="F18" s="1977">
        <v>9784</v>
      </c>
      <c r="G18" s="2273"/>
      <c r="H18" s="2272"/>
    </row>
    <row r="19" spans="1:8" ht="12.75" customHeight="1" x14ac:dyDescent="0.2">
      <c r="A19" s="1392"/>
      <c r="B19" s="1260" t="s">
        <v>169</v>
      </c>
      <c r="C19" s="2294"/>
      <c r="D19" s="2373"/>
      <c r="F19" s="2085"/>
    </row>
    <row r="20" spans="1:8" ht="12.75" customHeight="1" x14ac:dyDescent="0.2">
      <c r="A20" s="1392"/>
      <c r="B20" s="1260" t="s">
        <v>479</v>
      </c>
      <c r="C20" s="2275"/>
      <c r="F20" s="2085"/>
    </row>
    <row r="21" spans="1:8" ht="12.75" customHeight="1" x14ac:dyDescent="0.2">
      <c r="A21" s="2089"/>
      <c r="B21" s="1260" t="s">
        <v>165</v>
      </c>
      <c r="C21" s="2275">
        <f>C18+1</f>
        <v>29</v>
      </c>
      <c r="F21" s="1977" t="s">
        <v>3147</v>
      </c>
    </row>
    <row r="22" spans="1:8" ht="12.75" customHeight="1" x14ac:dyDescent="0.2">
      <c r="A22" s="2089"/>
      <c r="B22" s="1260" t="s">
        <v>480</v>
      </c>
      <c r="C22" s="2275">
        <f>C21+1</f>
        <v>30</v>
      </c>
      <c r="F22" s="1977" t="s">
        <v>3146</v>
      </c>
    </row>
    <row r="23" spans="1:8" ht="12.75" customHeight="1" x14ac:dyDescent="0.2">
      <c r="A23" s="2089"/>
      <c r="B23" s="1260" t="s">
        <v>40</v>
      </c>
      <c r="C23" s="2275"/>
      <c r="F23" s="2019"/>
    </row>
    <row r="24" spans="1:8" ht="12.75" customHeight="1" x14ac:dyDescent="0.2">
      <c r="A24" s="2089"/>
      <c r="B24" s="1260" t="s">
        <v>165</v>
      </c>
      <c r="C24" s="2275">
        <f>C22+1</f>
        <v>31</v>
      </c>
      <c r="F24" s="1977" t="s">
        <v>3145</v>
      </c>
    </row>
    <row r="25" spans="1:8" ht="12.75" customHeight="1" x14ac:dyDescent="0.2">
      <c r="A25" s="2089"/>
      <c r="B25" s="1260" t="s">
        <v>41</v>
      </c>
      <c r="C25" s="2275">
        <f t="shared" ref="C25:C33" si="0">C24+1</f>
        <v>32</v>
      </c>
      <c r="F25" s="1977" t="s">
        <v>3144</v>
      </c>
    </row>
    <row r="26" spans="1:8" ht="12.75" customHeight="1" x14ac:dyDescent="0.2">
      <c r="A26" s="2089"/>
      <c r="B26" s="17" t="s">
        <v>42</v>
      </c>
      <c r="C26" s="2275">
        <f t="shared" si="0"/>
        <v>33</v>
      </c>
      <c r="F26" s="1980">
        <v>9787</v>
      </c>
    </row>
    <row r="27" spans="1:8" ht="12.75" customHeight="1" x14ac:dyDescent="0.2">
      <c r="A27" s="2089"/>
      <c r="B27" s="17" t="s">
        <v>223</v>
      </c>
      <c r="C27" s="2275">
        <f t="shared" si="0"/>
        <v>34</v>
      </c>
      <c r="F27" s="1977" t="s">
        <v>3143</v>
      </c>
    </row>
    <row r="28" spans="1:8" ht="12.75" customHeight="1" x14ac:dyDescent="0.2">
      <c r="A28" s="1249"/>
      <c r="B28" s="1260" t="s">
        <v>43</v>
      </c>
      <c r="C28" s="2275">
        <f t="shared" si="0"/>
        <v>35</v>
      </c>
      <c r="D28" s="2208"/>
      <c r="E28" s="1288"/>
      <c r="F28" s="1980">
        <v>9788</v>
      </c>
      <c r="G28" s="2208"/>
      <c r="H28" s="2208"/>
    </row>
    <row r="29" spans="1:8" ht="12.75" customHeight="1" x14ac:dyDescent="0.2">
      <c r="A29" s="1249"/>
      <c r="B29" s="1260" t="s">
        <v>747</v>
      </c>
      <c r="C29" s="2275">
        <f t="shared" si="0"/>
        <v>36</v>
      </c>
      <c r="D29" s="2272"/>
      <c r="E29" s="2275"/>
      <c r="F29" s="1977" t="s">
        <v>3142</v>
      </c>
      <c r="G29" s="2280"/>
      <c r="H29" s="2272"/>
    </row>
    <row r="30" spans="1:8" ht="12.75" customHeight="1" x14ac:dyDescent="0.2">
      <c r="A30" s="1249"/>
      <c r="B30" s="1260" t="s">
        <v>925</v>
      </c>
      <c r="C30" s="2275">
        <f t="shared" si="0"/>
        <v>37</v>
      </c>
      <c r="D30" s="2272"/>
      <c r="E30" s="2275"/>
      <c r="F30" s="1977">
        <v>9789</v>
      </c>
      <c r="G30" s="2280"/>
      <c r="H30" s="2272"/>
    </row>
    <row r="31" spans="1:8" ht="12.75" customHeight="1" x14ac:dyDescent="0.2">
      <c r="A31" s="1249"/>
      <c r="B31" s="1260" t="s">
        <v>926</v>
      </c>
      <c r="C31" s="2275">
        <f t="shared" si="0"/>
        <v>38</v>
      </c>
      <c r="D31" s="2272"/>
      <c r="E31" s="2275"/>
      <c r="F31" s="1977">
        <v>9790</v>
      </c>
      <c r="G31" s="2280"/>
      <c r="H31" s="2272"/>
    </row>
    <row r="32" spans="1:8" ht="12.75" customHeight="1" x14ac:dyDescent="0.2">
      <c r="A32" s="1249"/>
      <c r="B32" s="1276" t="s">
        <v>504</v>
      </c>
      <c r="C32" s="2194">
        <f t="shared" si="0"/>
        <v>39</v>
      </c>
      <c r="D32" s="2272"/>
      <c r="E32" s="1368"/>
      <c r="F32" s="1979">
        <v>9791</v>
      </c>
      <c r="G32" s="2273"/>
      <c r="H32" s="2272"/>
    </row>
    <row r="33" spans="1:8" ht="12.75" customHeight="1" thickBot="1" x14ac:dyDescent="0.25">
      <c r="A33" s="1249"/>
      <c r="B33" s="2366"/>
      <c r="C33" s="2365">
        <f t="shared" si="0"/>
        <v>40</v>
      </c>
      <c r="D33" s="2378"/>
      <c r="E33" s="2379"/>
      <c r="F33" s="1981">
        <v>9792</v>
      </c>
      <c r="G33" s="2378"/>
      <c r="H33" s="2378"/>
    </row>
    <row r="34" spans="1:8" ht="12.75" customHeight="1" x14ac:dyDescent="0.2">
      <c r="A34" s="1249"/>
      <c r="B34" s="1252" t="s">
        <v>862</v>
      </c>
      <c r="C34" s="1368"/>
      <c r="D34" s="2208"/>
      <c r="E34" s="1288"/>
      <c r="F34" s="2377"/>
      <c r="G34" s="2208"/>
      <c r="H34" s="2208"/>
    </row>
    <row r="35" spans="1:8" ht="12.75" customHeight="1" x14ac:dyDescent="0.2">
      <c r="A35" s="1345"/>
      <c r="B35" s="1260" t="s">
        <v>927</v>
      </c>
      <c r="C35" s="1368">
        <f>C33+1</f>
        <v>41</v>
      </c>
      <c r="D35" s="2272"/>
      <c r="E35" s="1368"/>
      <c r="F35" s="1977">
        <v>9793</v>
      </c>
      <c r="G35" s="2273"/>
      <c r="H35" s="2272"/>
    </row>
    <row r="36" spans="1:8" ht="12.75" customHeight="1" x14ac:dyDescent="0.2">
      <c r="A36" s="1249"/>
      <c r="B36" s="1260" t="s">
        <v>416</v>
      </c>
      <c r="C36" s="2275">
        <f>C35+1</f>
        <v>42</v>
      </c>
      <c r="D36" s="2272"/>
      <c r="E36" s="2275"/>
      <c r="F36" s="1977">
        <v>9794</v>
      </c>
      <c r="G36" s="2280"/>
      <c r="H36" s="2272"/>
    </row>
    <row r="37" spans="1:8" ht="12.75" customHeight="1" x14ac:dyDescent="0.2">
      <c r="A37" s="1249"/>
      <c r="B37" s="1276" t="s">
        <v>504</v>
      </c>
      <c r="C37" s="2275">
        <f>C36+1</f>
        <v>43</v>
      </c>
      <c r="D37" s="2272"/>
      <c r="E37" s="2275"/>
      <c r="F37" s="1977">
        <v>9795</v>
      </c>
      <c r="G37" s="2280"/>
      <c r="H37" s="2272"/>
    </row>
    <row r="38" spans="1:8" ht="12.75" customHeight="1" thickBot="1" x14ac:dyDescent="0.25">
      <c r="A38" s="1249"/>
      <c r="B38" s="2376"/>
      <c r="C38" s="2365">
        <f>C37+1</f>
        <v>44</v>
      </c>
      <c r="D38" s="2362"/>
      <c r="E38" s="2365"/>
      <c r="F38" s="2017">
        <v>9796</v>
      </c>
      <c r="G38" s="2363"/>
      <c r="H38" s="2362"/>
    </row>
    <row r="39" spans="1:8" ht="12.75" customHeight="1" x14ac:dyDescent="0.2">
      <c r="A39" s="1249"/>
      <c r="B39" s="1252" t="s">
        <v>152</v>
      </c>
      <c r="C39" s="1368"/>
      <c r="D39" s="2272"/>
      <c r="E39" s="1368"/>
      <c r="F39" s="2197"/>
      <c r="G39" s="2273"/>
      <c r="H39" s="2272"/>
    </row>
    <row r="40" spans="1:8" ht="12.75" customHeight="1" x14ac:dyDescent="0.2">
      <c r="A40" s="1249"/>
      <c r="B40" s="1252" t="s">
        <v>153</v>
      </c>
      <c r="C40" s="1368"/>
      <c r="D40" s="2272"/>
      <c r="E40" s="1368"/>
      <c r="F40" s="2197"/>
      <c r="G40" s="2273"/>
      <c r="H40" s="2272"/>
    </row>
    <row r="41" spans="1:8" ht="15" customHeight="1" x14ac:dyDescent="0.2">
      <c r="A41" s="1345"/>
      <c r="B41" s="1260" t="s">
        <v>928</v>
      </c>
      <c r="C41" s="2275">
        <f>C38+1</f>
        <v>45</v>
      </c>
      <c r="D41" s="2272"/>
      <c r="E41" s="1368"/>
      <c r="F41" s="1980">
        <v>9797</v>
      </c>
      <c r="G41" s="2273"/>
      <c r="H41" s="2272"/>
    </row>
    <row r="42" spans="1:8" ht="12.75" customHeight="1" x14ac:dyDescent="0.2">
      <c r="A42" s="1345"/>
      <c r="B42" s="1260" t="s">
        <v>929</v>
      </c>
      <c r="C42" s="2275"/>
      <c r="D42" s="2272">
        <f>SUM(D37:D41)</f>
        <v>0</v>
      </c>
      <c r="E42" s="1368"/>
      <c r="F42" s="1977"/>
      <c r="G42" s="2273"/>
      <c r="H42" s="2272"/>
    </row>
    <row r="43" spans="1:8" ht="12.75" customHeight="1" x14ac:dyDescent="0.2">
      <c r="A43" s="1249"/>
      <c r="B43" s="1260" t="s">
        <v>44</v>
      </c>
      <c r="C43" s="2275">
        <f>C41+1</f>
        <v>46</v>
      </c>
      <c r="D43" s="2272"/>
      <c r="E43" s="1368"/>
      <c r="F43" s="1977">
        <v>9798</v>
      </c>
      <c r="G43" s="2273"/>
      <c r="H43" s="2272"/>
    </row>
    <row r="44" spans="1:8" ht="12.75" customHeight="1" x14ac:dyDescent="0.2">
      <c r="A44" s="1345"/>
      <c r="B44" s="1260" t="s">
        <v>45</v>
      </c>
      <c r="C44" s="2275">
        <f>C43+1</f>
        <v>47</v>
      </c>
      <c r="D44" s="2272"/>
      <c r="E44" s="2275"/>
      <c r="F44" s="1977">
        <v>9799</v>
      </c>
      <c r="G44" s="2280"/>
      <c r="H44" s="2272"/>
    </row>
    <row r="45" spans="1:8" ht="12.75" customHeight="1" x14ac:dyDescent="0.2">
      <c r="A45" s="1249"/>
      <c r="B45" s="1260" t="s">
        <v>930</v>
      </c>
      <c r="C45" s="2275"/>
      <c r="D45" s="2272"/>
      <c r="E45" s="2275"/>
      <c r="F45" s="1977"/>
      <c r="G45" s="2280"/>
      <c r="H45" s="2272"/>
    </row>
    <row r="46" spans="1:8" ht="12.75" customHeight="1" x14ac:dyDescent="0.2">
      <c r="A46" s="1249"/>
      <c r="B46" s="1260" t="s">
        <v>46</v>
      </c>
      <c r="C46" s="2275">
        <f>C44+1</f>
        <v>48</v>
      </c>
      <c r="D46" s="2272"/>
      <c r="E46" s="1368"/>
      <c r="F46" s="1977">
        <v>9800</v>
      </c>
      <c r="G46" s="2273"/>
      <c r="H46" s="2272"/>
    </row>
    <row r="47" spans="1:8" ht="12.75" customHeight="1" x14ac:dyDescent="0.2">
      <c r="A47" s="1345"/>
      <c r="B47" s="1260" t="s">
        <v>47</v>
      </c>
      <c r="C47" s="2275">
        <f>C46+1</f>
        <v>49</v>
      </c>
      <c r="D47" s="2272"/>
      <c r="E47" s="1368"/>
      <c r="F47" s="1977">
        <v>9801</v>
      </c>
      <c r="G47" s="2273"/>
      <c r="H47" s="2272"/>
    </row>
    <row r="48" spans="1:8" ht="12.75" customHeight="1" x14ac:dyDescent="0.2">
      <c r="A48" s="1249"/>
      <c r="B48" s="1260" t="s">
        <v>747</v>
      </c>
      <c r="C48" s="2275">
        <f>C47+1</f>
        <v>50</v>
      </c>
      <c r="D48" s="2272"/>
      <c r="E48" s="1368"/>
      <c r="F48" s="1977">
        <v>9802</v>
      </c>
      <c r="G48" s="2273"/>
      <c r="H48" s="2272"/>
    </row>
    <row r="49" spans="1:12" ht="12.75" customHeight="1" x14ac:dyDescent="0.2">
      <c r="A49" s="1249"/>
      <c r="B49" s="1276" t="s">
        <v>504</v>
      </c>
      <c r="C49" s="2275">
        <f>C48+1</f>
        <v>51</v>
      </c>
      <c r="F49" s="1977">
        <v>9803</v>
      </c>
    </row>
    <row r="50" spans="1:12" ht="12.75" customHeight="1" thickBot="1" x14ac:dyDescent="0.25">
      <c r="A50" s="1345"/>
      <c r="B50" s="2366"/>
      <c r="C50" s="2365">
        <f>C49+1</f>
        <v>52</v>
      </c>
      <c r="D50" s="2362"/>
      <c r="E50" s="2365"/>
      <c r="F50" s="2017">
        <v>9804</v>
      </c>
      <c r="G50" s="2363"/>
      <c r="H50" s="2362"/>
    </row>
    <row r="51" spans="1:12" s="2086" customFormat="1" ht="14.25" customHeight="1" x14ac:dyDescent="0.2">
      <c r="A51" s="2098"/>
      <c r="B51" s="2096"/>
      <c r="C51" s="259"/>
      <c r="D51" s="1236"/>
      <c r="E51" s="1287"/>
      <c r="F51" s="1236"/>
      <c r="G51" s="1236"/>
      <c r="H51" s="1236"/>
      <c r="I51" s="259"/>
      <c r="J51" s="1785"/>
      <c r="K51" s="187"/>
      <c r="L51" s="435"/>
    </row>
    <row r="52" spans="1:12" x14ac:dyDescent="0.2">
      <c r="B52" s="1248" t="s">
        <v>2938</v>
      </c>
      <c r="D52" s="2208"/>
      <c r="E52" s="1288"/>
      <c r="F52" s="2208"/>
      <c r="G52" s="2208"/>
      <c r="H52" s="2208"/>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&amp;LS28-2-L</oddFooter>
  </headerFooter>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Zeros="0" zoomScaleNormal="100" workbookViewId="0"/>
  </sheetViews>
  <sheetFormatPr baseColWidth="10" defaultColWidth="11.42578125" defaultRowHeight="12.75" x14ac:dyDescent="0.2"/>
  <cols>
    <col min="1" max="1" width="2.42578125" style="1236" customWidth="1"/>
    <col min="2" max="2" width="34.5703125"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7.100000000000001" customHeight="1" x14ac:dyDescent="0.2">
      <c r="A1" s="2374"/>
      <c r="B1" s="2086"/>
      <c r="D1" s="1794"/>
      <c r="E1" s="2375"/>
      <c r="F1" s="1241"/>
      <c r="G1" s="1241"/>
    </row>
    <row r="2" spans="1:8" ht="12.75" customHeight="1" x14ac:dyDescent="0.2">
      <c r="A2" s="2374"/>
      <c r="B2" s="2982" t="s">
        <v>3148</v>
      </c>
      <c r="C2" s="2982"/>
      <c r="D2" s="2982"/>
      <c r="E2" s="2982"/>
      <c r="F2" s="2982"/>
      <c r="G2" s="2982"/>
      <c r="H2" s="2982"/>
    </row>
    <row r="3" spans="1:8" ht="12.75" customHeight="1" x14ac:dyDescent="0.2">
      <c r="A3" s="2374"/>
      <c r="B3" s="2982" t="s">
        <v>1171</v>
      </c>
      <c r="C3" s="2982"/>
      <c r="D3" s="2982"/>
      <c r="E3" s="2982"/>
      <c r="F3" s="2982"/>
      <c r="G3" s="2982"/>
      <c r="H3" s="2982"/>
    </row>
    <row r="4" spans="1:8" ht="12.75" customHeight="1" x14ac:dyDescent="0.2">
      <c r="B4" s="2223" t="s">
        <v>3669</v>
      </c>
      <c r="C4" s="2130"/>
      <c r="D4" s="2130"/>
      <c r="E4" s="2318"/>
      <c r="F4" s="2130"/>
      <c r="G4" s="2130"/>
    </row>
    <row r="5" spans="1:8" ht="12" customHeight="1" x14ac:dyDescent="0.2">
      <c r="B5" s="2303" t="s">
        <v>975</v>
      </c>
      <c r="C5" s="1260"/>
      <c r="D5" s="2130"/>
      <c r="E5" s="1260"/>
      <c r="F5" s="2982"/>
      <c r="G5" s="2982"/>
      <c r="H5" s="2982"/>
    </row>
    <row r="6" spans="1:8" ht="13.5" customHeight="1" x14ac:dyDescent="0.2">
      <c r="B6" s="2373"/>
      <c r="C6" s="1248"/>
      <c r="D6" s="2130" t="s">
        <v>541</v>
      </c>
      <c r="E6" s="1260"/>
      <c r="F6" s="2130" t="s">
        <v>570</v>
      </c>
      <c r="G6" s="2130"/>
      <c r="H6" s="2130" t="s">
        <v>570</v>
      </c>
    </row>
    <row r="7" spans="1:8" ht="13.15" customHeight="1" thickBot="1" x14ac:dyDescent="0.25">
      <c r="B7" s="1273"/>
      <c r="C7" s="1273"/>
      <c r="D7" s="2372">
        <v>2016</v>
      </c>
      <c r="E7" s="1273"/>
      <c r="F7" s="2372">
        <v>2016</v>
      </c>
      <c r="G7" s="2218"/>
      <c r="H7" s="2372">
        <v>2015</v>
      </c>
    </row>
    <row r="9" spans="1:8" ht="12.75" customHeight="1" x14ac:dyDescent="0.2">
      <c r="A9" s="1345"/>
      <c r="B9" s="1252" t="s">
        <v>240</v>
      </c>
      <c r="C9" s="1252"/>
      <c r="D9" s="2272"/>
      <c r="E9" s="2275"/>
      <c r="F9" s="2280"/>
      <c r="G9" s="2280"/>
      <c r="H9" s="2272"/>
    </row>
    <row r="10" spans="1:8" ht="12.75" customHeight="1" x14ac:dyDescent="0.2">
      <c r="A10" s="1345"/>
      <c r="B10" s="1260" t="s">
        <v>420</v>
      </c>
      <c r="C10" s="2275"/>
      <c r="D10" s="2272"/>
      <c r="E10" s="2275"/>
      <c r="F10" s="2280"/>
      <c r="G10" s="2280"/>
      <c r="H10" s="2272"/>
    </row>
    <row r="11" spans="1:8" ht="12.75" customHeight="1" x14ac:dyDescent="0.2">
      <c r="A11" s="1249"/>
      <c r="B11" s="1260" t="s">
        <v>255</v>
      </c>
      <c r="C11" s="2275">
        <f>'S28-2  Analyse charges (2)- L'!C50+1</f>
        <v>53</v>
      </c>
      <c r="D11" s="2272"/>
      <c r="E11" s="2275"/>
      <c r="F11" s="1977">
        <v>9805</v>
      </c>
      <c r="G11" s="2280"/>
      <c r="H11" s="2272"/>
    </row>
    <row r="12" spans="1:8" ht="12.75" customHeight="1" x14ac:dyDescent="0.2">
      <c r="A12" s="1249"/>
      <c r="B12" s="1260" t="s">
        <v>650</v>
      </c>
      <c r="C12" s="1368">
        <f t="shared" ref="C12:C18" si="0">C11+1</f>
        <v>54</v>
      </c>
      <c r="D12" s="2272"/>
      <c r="E12" s="2275"/>
      <c r="F12" s="1980">
        <v>9806</v>
      </c>
      <c r="G12" s="2280"/>
      <c r="H12" s="2272"/>
    </row>
    <row r="13" spans="1:8" ht="12.75" customHeight="1" x14ac:dyDescent="0.2">
      <c r="A13" s="1249"/>
      <c r="B13" s="1260" t="s">
        <v>651</v>
      </c>
      <c r="C13" s="1368">
        <f t="shared" si="0"/>
        <v>55</v>
      </c>
      <c r="D13" s="2272"/>
      <c r="E13" s="1368"/>
      <c r="F13" s="1980">
        <v>9807</v>
      </c>
      <c r="G13" s="2273"/>
      <c r="H13" s="2272"/>
    </row>
    <row r="14" spans="1:8" ht="12.75" customHeight="1" x14ac:dyDescent="0.2">
      <c r="A14" s="1249"/>
      <c r="B14" s="1260" t="s">
        <v>652</v>
      </c>
      <c r="C14" s="1368">
        <f t="shared" si="0"/>
        <v>56</v>
      </c>
      <c r="D14" s="2272"/>
      <c r="E14" s="1368"/>
      <c r="F14" s="1980">
        <v>9808</v>
      </c>
      <c r="G14" s="2273"/>
      <c r="H14" s="2272"/>
    </row>
    <row r="15" spans="1:8" ht="12.75" customHeight="1" x14ac:dyDescent="0.2">
      <c r="A15" s="1249"/>
      <c r="B15" s="1260" t="s">
        <v>653</v>
      </c>
      <c r="C15" s="2275">
        <f t="shared" si="0"/>
        <v>57</v>
      </c>
      <c r="D15" s="2272">
        <f>SUM(D9:D14)</f>
        <v>0</v>
      </c>
      <c r="E15" s="1368"/>
      <c r="F15" s="1977">
        <v>9809</v>
      </c>
      <c r="G15" s="2273"/>
      <c r="H15" s="2272"/>
    </row>
    <row r="16" spans="1:8" ht="12.75" customHeight="1" x14ac:dyDescent="0.2">
      <c r="A16" s="1249"/>
      <c r="B16" s="1260" t="s">
        <v>654</v>
      </c>
      <c r="C16" s="2275">
        <f t="shared" si="0"/>
        <v>58</v>
      </c>
      <c r="D16" s="2272"/>
      <c r="E16" s="1368"/>
      <c r="F16" s="1977">
        <v>9810</v>
      </c>
      <c r="G16" s="2273"/>
      <c r="H16" s="2272"/>
    </row>
    <row r="17" spans="1:8" ht="12.75" customHeight="1" x14ac:dyDescent="0.2">
      <c r="A17" s="1249"/>
      <c r="B17" s="1276" t="s">
        <v>747</v>
      </c>
      <c r="C17" s="2275">
        <f t="shared" si="0"/>
        <v>59</v>
      </c>
      <c r="D17" s="2272"/>
      <c r="E17" s="1368"/>
      <c r="F17" s="1977">
        <v>9811</v>
      </c>
      <c r="G17" s="2273"/>
      <c r="H17" s="2272"/>
    </row>
    <row r="18" spans="1:8" ht="12.75" customHeight="1" x14ac:dyDescent="0.2">
      <c r="A18" s="1249"/>
      <c r="B18" s="2308"/>
      <c r="C18" s="2285">
        <f t="shared" si="0"/>
        <v>60</v>
      </c>
      <c r="D18" s="2388"/>
      <c r="E18" s="2387"/>
      <c r="F18" s="2038">
        <v>9812</v>
      </c>
      <c r="G18" s="2386"/>
      <c r="H18" s="2386"/>
    </row>
    <row r="19" spans="1:8" ht="12.75" customHeight="1" x14ac:dyDescent="0.2">
      <c r="A19" s="1345"/>
      <c r="B19" s="1260" t="s">
        <v>421</v>
      </c>
      <c r="C19" s="2275"/>
      <c r="F19" s="2085"/>
    </row>
    <row r="20" spans="1:8" ht="12.75" customHeight="1" x14ac:dyDescent="0.2">
      <c r="A20" s="1249"/>
      <c r="B20" s="1260" t="s">
        <v>255</v>
      </c>
      <c r="C20" s="2275">
        <f>C18+1</f>
        <v>61</v>
      </c>
      <c r="F20" s="1980">
        <v>9813</v>
      </c>
    </row>
    <row r="21" spans="1:8" ht="12.75" customHeight="1" x14ac:dyDescent="0.2">
      <c r="A21" s="1249"/>
      <c r="B21" s="1260" t="s">
        <v>481</v>
      </c>
      <c r="C21" s="2275">
        <f>C20+1</f>
        <v>62</v>
      </c>
      <c r="F21" s="1980">
        <v>9814</v>
      </c>
    </row>
    <row r="22" spans="1:8" ht="12.75" customHeight="1" x14ac:dyDescent="0.2">
      <c r="A22" s="1345"/>
      <c r="B22" s="1260" t="s">
        <v>655</v>
      </c>
      <c r="C22" s="2275"/>
      <c r="F22" s="1977"/>
    </row>
    <row r="23" spans="1:8" ht="12.75" customHeight="1" x14ac:dyDescent="0.2">
      <c r="A23" s="1249"/>
      <c r="B23" s="1260" t="s">
        <v>656</v>
      </c>
      <c r="C23" s="2275">
        <f>C21+1</f>
        <v>63</v>
      </c>
      <c r="F23" s="1977">
        <v>9815</v>
      </c>
    </row>
    <row r="24" spans="1:8" ht="12.75" customHeight="1" x14ac:dyDescent="0.2">
      <c r="A24" s="1249"/>
      <c r="B24" s="1260" t="s">
        <v>657</v>
      </c>
      <c r="C24" s="2275">
        <f>C23+1</f>
        <v>64</v>
      </c>
      <c r="F24" s="1980">
        <v>9816</v>
      </c>
    </row>
    <row r="25" spans="1:8" ht="12.75" customHeight="1" x14ac:dyDescent="0.2">
      <c r="A25" s="1249"/>
      <c r="B25" s="1276" t="s">
        <v>747</v>
      </c>
      <c r="C25" s="2194">
        <f>C24+1</f>
        <v>65</v>
      </c>
      <c r="F25" s="1980">
        <v>9817</v>
      </c>
    </row>
    <row r="26" spans="1:8" ht="12.75" customHeight="1" x14ac:dyDescent="0.2">
      <c r="A26" s="1249"/>
      <c r="B26" s="1276"/>
      <c r="C26" s="2312">
        <f>C25+1</f>
        <v>66</v>
      </c>
      <c r="D26" s="2384"/>
      <c r="E26" s="2385"/>
      <c r="F26" s="2038">
        <v>9818</v>
      </c>
      <c r="G26" s="2384"/>
      <c r="H26" s="2384"/>
    </row>
    <row r="27" spans="1:8" ht="12.75" customHeight="1" thickBot="1" x14ac:dyDescent="0.25">
      <c r="A27" s="1249"/>
      <c r="B27" s="2366"/>
      <c r="C27" s="2365">
        <f>C26+1</f>
        <v>67</v>
      </c>
      <c r="D27" s="2378"/>
      <c r="E27" s="2379"/>
      <c r="F27" s="2017">
        <v>9819</v>
      </c>
      <c r="G27" s="2378"/>
      <c r="H27" s="2378"/>
    </row>
    <row r="28" spans="1:8" ht="12.75" customHeight="1" x14ac:dyDescent="0.2">
      <c r="A28" s="1345"/>
      <c r="B28" s="2206"/>
      <c r="C28" s="2275"/>
      <c r="D28" s="2272"/>
      <c r="E28" s="2275"/>
      <c r="F28" s="2205"/>
      <c r="G28" s="2280"/>
      <c r="H28" s="2272"/>
    </row>
    <row r="29" spans="1:8" ht="15" customHeight="1" thickBot="1" x14ac:dyDescent="0.25">
      <c r="A29" s="1249"/>
      <c r="B29" s="1255" t="s">
        <v>909</v>
      </c>
      <c r="C29" s="1369">
        <f>C27+1</f>
        <v>68</v>
      </c>
      <c r="D29" s="2306"/>
      <c r="E29" s="1369"/>
      <c r="F29" s="2383"/>
      <c r="G29" s="2270"/>
      <c r="H29" s="2306"/>
    </row>
    <row r="30" spans="1:8" ht="12.75" customHeight="1" x14ac:dyDescent="0.2">
      <c r="A30" s="1345"/>
      <c r="B30" s="1252"/>
      <c r="C30" s="2275"/>
      <c r="D30" s="2272"/>
      <c r="E30" s="2275"/>
      <c r="F30" s="2205"/>
      <c r="G30" s="2280"/>
      <c r="H30" s="2272"/>
    </row>
    <row r="31" spans="1:8" ht="12.75" customHeight="1" x14ac:dyDescent="0.2">
      <c r="A31" s="1345"/>
      <c r="B31" s="1252" t="s">
        <v>910</v>
      </c>
      <c r="C31" s="2275"/>
      <c r="D31" s="2272"/>
      <c r="E31" s="1368"/>
      <c r="F31" s="2197"/>
      <c r="G31" s="2273"/>
      <c r="H31" s="2272"/>
    </row>
    <row r="32" spans="1:8" ht="12.75" customHeight="1" x14ac:dyDescent="0.2">
      <c r="A32" s="1345"/>
      <c r="B32" s="1260" t="s">
        <v>495</v>
      </c>
      <c r="C32" s="2275"/>
      <c r="D32" s="2272"/>
      <c r="E32" s="1368"/>
      <c r="F32" s="2197"/>
      <c r="G32" s="2273"/>
      <c r="H32" s="2272"/>
    </row>
    <row r="33" spans="1:12" ht="12.75" customHeight="1" x14ac:dyDescent="0.2">
      <c r="A33" s="1249"/>
      <c r="B33" s="1260" t="s">
        <v>426</v>
      </c>
      <c r="C33" s="2275">
        <f>C29+1</f>
        <v>69</v>
      </c>
      <c r="D33" s="2272"/>
      <c r="E33" s="1368"/>
      <c r="F33" s="1980">
        <v>9821</v>
      </c>
      <c r="G33" s="2273"/>
      <c r="H33" s="2272"/>
    </row>
    <row r="34" spans="1:12" ht="12.75" customHeight="1" x14ac:dyDescent="0.2">
      <c r="A34" s="1249"/>
      <c r="B34" s="1260" t="s">
        <v>658</v>
      </c>
      <c r="C34" s="2275">
        <f>C33+1</f>
        <v>70</v>
      </c>
      <c r="D34" s="2272"/>
      <c r="E34" s="2275"/>
      <c r="F34" s="1980">
        <v>9822</v>
      </c>
      <c r="G34" s="2280"/>
      <c r="H34" s="2272"/>
    </row>
    <row r="35" spans="1:12" ht="12.75" customHeight="1" x14ac:dyDescent="0.2">
      <c r="A35" s="1345"/>
      <c r="B35" s="1260" t="s">
        <v>154</v>
      </c>
      <c r="C35" s="2275"/>
      <c r="D35" s="2272"/>
      <c r="E35" s="2275"/>
      <c r="F35" s="1980"/>
      <c r="G35" s="2280"/>
      <c r="H35" s="2272"/>
    </row>
    <row r="36" spans="1:12" ht="12.75" customHeight="1" x14ac:dyDescent="0.2">
      <c r="A36" s="1249"/>
      <c r="B36" s="1260" t="s">
        <v>659</v>
      </c>
      <c r="C36" s="1368">
        <f>C34+1</f>
        <v>71</v>
      </c>
      <c r="D36" s="2272"/>
      <c r="E36" s="1368"/>
      <c r="F36" s="2382">
        <v>6783</v>
      </c>
      <c r="G36" s="2273"/>
      <c r="H36" s="2272"/>
    </row>
    <row r="37" spans="1:12" ht="12.75" customHeight="1" x14ac:dyDescent="0.2">
      <c r="A37" s="1249"/>
      <c r="B37" s="1276" t="s">
        <v>747</v>
      </c>
      <c r="C37" s="2194">
        <f>C36+1</f>
        <v>72</v>
      </c>
      <c r="D37" s="2276"/>
      <c r="E37" s="2194"/>
      <c r="F37" s="2382">
        <v>9823</v>
      </c>
      <c r="G37" s="2277"/>
      <c r="H37" s="2276"/>
    </row>
    <row r="38" spans="1:12" ht="12.75" customHeight="1" thickBot="1" x14ac:dyDescent="0.25">
      <c r="A38" s="1249"/>
      <c r="B38" s="2366"/>
      <c r="C38" s="2365">
        <f>C37+1</f>
        <v>73</v>
      </c>
      <c r="D38" s="2362"/>
      <c r="E38" s="2365"/>
      <c r="F38" s="2381">
        <v>9824</v>
      </c>
      <c r="G38" s="2363"/>
      <c r="H38" s="2362"/>
    </row>
    <row r="39" spans="1:12" ht="15" customHeight="1" x14ac:dyDescent="0.2">
      <c r="A39" s="1249"/>
      <c r="B39" s="1252" t="s">
        <v>3150</v>
      </c>
      <c r="C39" s="1368"/>
      <c r="D39" s="2272"/>
      <c r="E39" s="1368"/>
      <c r="F39" s="2197"/>
      <c r="G39" s="2273"/>
      <c r="H39" s="2272"/>
    </row>
    <row r="40" spans="1:12" ht="12.75" customHeight="1" thickBot="1" x14ac:dyDescent="0.25">
      <c r="A40" s="1249"/>
      <c r="B40" s="1255" t="s">
        <v>1193</v>
      </c>
      <c r="C40" s="1369">
        <f>C38+1</f>
        <v>74</v>
      </c>
      <c r="D40" s="2306"/>
      <c r="E40" s="1369"/>
      <c r="F40" s="2341" t="s">
        <v>3149</v>
      </c>
      <c r="G40" s="2270"/>
      <c r="H40" s="2306"/>
    </row>
    <row r="41" spans="1:12" s="2086" customFormat="1" ht="14.25" customHeight="1" x14ac:dyDescent="0.2">
      <c r="A41" s="2098"/>
      <c r="B41" s="2096"/>
      <c r="C41" s="259"/>
      <c r="D41" s="1236"/>
      <c r="E41" s="1287"/>
      <c r="F41" s="1236"/>
      <c r="G41" s="1236"/>
      <c r="H41" s="1236"/>
      <c r="I41" s="259"/>
      <c r="J41" s="1785"/>
      <c r="K41" s="187"/>
      <c r="L41" s="435"/>
    </row>
    <row r="42" spans="1:12" x14ac:dyDescent="0.2">
      <c r="B42" s="1248" t="s">
        <v>2938</v>
      </c>
      <c r="D42" s="2208"/>
      <c r="E42" s="1288"/>
      <c r="F42" s="2208"/>
      <c r="G42" s="2208"/>
      <c r="H42" s="2208"/>
    </row>
  </sheetData>
  <mergeCells count="3">
    <mergeCell ref="B2:H2"/>
    <mergeCell ref="B3:H3"/>
    <mergeCell ref="F5:H5"/>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&amp;LS28-3-L</oddFooter>
  </headerFooter>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zoomScaleNormal="100" workbookViewId="0"/>
  </sheetViews>
  <sheetFormatPr baseColWidth="10" defaultColWidth="11.42578125" defaultRowHeight="12.75" x14ac:dyDescent="0.2"/>
  <cols>
    <col min="1" max="1" width="2.42578125" style="1392" customWidth="1"/>
    <col min="2" max="7" width="11.42578125" style="1392"/>
    <col min="8" max="8" width="13.28515625" style="1392" customWidth="1"/>
    <col min="9" max="16384" width="11.42578125" style="1392"/>
  </cols>
  <sheetData>
    <row r="2" spans="1:9" x14ac:dyDescent="0.2">
      <c r="A2" s="55"/>
      <c r="B2" s="50"/>
      <c r="C2" s="50"/>
      <c r="D2" s="50"/>
      <c r="E2" s="50"/>
      <c r="F2" s="50"/>
      <c r="G2" s="50"/>
    </row>
    <row r="4" spans="1:9" x14ac:dyDescent="0.2">
      <c r="A4" s="4"/>
    </row>
    <row r="6" spans="1:9" x14ac:dyDescent="0.2">
      <c r="B6" s="17"/>
      <c r="C6" s="17"/>
      <c r="D6" s="17"/>
      <c r="E6" s="17"/>
      <c r="F6" s="17"/>
      <c r="G6" s="17"/>
    </row>
    <row r="7" spans="1:9" ht="20.25" x14ac:dyDescent="0.3">
      <c r="A7" s="819"/>
      <c r="B7" s="819"/>
      <c r="C7" s="819"/>
      <c r="D7" s="819"/>
      <c r="E7" s="819"/>
      <c r="F7" s="819"/>
      <c r="G7" s="819"/>
    </row>
    <row r="8" spans="1:9" ht="30" customHeight="1" x14ac:dyDescent="0.2"/>
    <row r="9" spans="1:9" x14ac:dyDescent="0.2">
      <c r="B9" s="50"/>
      <c r="C9" s="50"/>
      <c r="D9" s="50"/>
      <c r="E9" s="50"/>
      <c r="F9" s="50"/>
      <c r="G9" s="50"/>
    </row>
    <row r="15" spans="1:9" ht="19.5" x14ac:dyDescent="0.3">
      <c r="A15" s="2997" t="s">
        <v>3151</v>
      </c>
      <c r="B15" s="2998"/>
      <c r="C15" s="2998"/>
      <c r="D15" s="2998"/>
      <c r="E15" s="2998"/>
      <c r="F15" s="2998"/>
      <c r="G15" s="2998"/>
      <c r="H15" s="2998"/>
      <c r="I15" s="2389"/>
    </row>
    <row r="47" spans="1:7" ht="18" x14ac:dyDescent="0.25">
      <c r="A47" s="818"/>
      <c r="B47" s="818"/>
      <c r="C47" s="818"/>
      <c r="D47" s="818"/>
      <c r="E47" s="818"/>
      <c r="F47" s="818"/>
      <c r="G47" s="818"/>
    </row>
  </sheetData>
  <mergeCells count="1">
    <mergeCell ref="A15:H15"/>
  </mergeCells>
  <printOptions horizontalCentered="1"/>
  <pageMargins left="0.78740157480314965" right="0.78740157480314965" top="0.78740157480314965" bottom="0.78740157480314965" header="0.39370078740157483" footer="0.39370078740157483"/>
  <pageSetup orientation="portrait" r:id="rId1"/>
  <headerFooter alignWithMargins="0">
    <oddFooter xml:space="preserve">&amp;R
</oddFooter>
  </headerFooter>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zoomScaleNormal="100" workbookViewId="0"/>
  </sheetViews>
  <sheetFormatPr baseColWidth="10" defaultColWidth="11.5703125" defaultRowHeight="12.75" x14ac:dyDescent="0.2"/>
  <cols>
    <col min="1" max="1" width="2.42578125" style="1392" customWidth="1"/>
    <col min="2" max="3" width="11.42578125" style="1392" customWidth="1"/>
    <col min="4" max="4" width="6.140625" style="1392" customWidth="1"/>
    <col min="5" max="5" width="11.42578125" style="1392" customWidth="1"/>
    <col min="6" max="6" width="42.42578125" style="1392" customWidth="1"/>
    <col min="7" max="7" width="0.140625" style="1392" hidden="1" customWidth="1"/>
    <col min="8" max="8" width="7.85546875" style="1392" customWidth="1"/>
    <col min="9" max="9" width="6.5703125" style="2390" customWidth="1"/>
    <col min="10" max="16384" width="11.5703125" style="1289"/>
  </cols>
  <sheetData>
    <row r="1" spans="1:9" x14ac:dyDescent="0.2">
      <c r="B1" s="114" t="s">
        <v>976</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3049" t="s">
        <v>3668</v>
      </c>
      <c r="I4" s="304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3678</v>
      </c>
      <c r="I9" s="2390">
        <v>60</v>
      </c>
    </row>
    <row r="10" spans="1:9" x14ac:dyDescent="0.2">
      <c r="B10" s="2086" t="s">
        <v>3168</v>
      </c>
      <c r="C10" s="2089"/>
      <c r="D10" s="2089"/>
      <c r="E10" s="2087"/>
      <c r="H10" s="813" t="s">
        <v>3677</v>
      </c>
      <c r="I10" s="2390">
        <v>61</v>
      </c>
    </row>
    <row r="11" spans="1:9" x14ac:dyDescent="0.2">
      <c r="B11" s="2086"/>
      <c r="H11" s="813"/>
    </row>
    <row r="12" spans="1:9" x14ac:dyDescent="0.2">
      <c r="B12" s="4" t="s">
        <v>2909</v>
      </c>
      <c r="H12" s="813"/>
      <c r="I12" s="505"/>
    </row>
    <row r="13" spans="1:9" x14ac:dyDescent="0.2">
      <c r="B13" s="1392" t="s">
        <v>3166</v>
      </c>
      <c r="H13" s="813" t="s">
        <v>3676</v>
      </c>
      <c r="I13" s="2390">
        <v>65</v>
      </c>
    </row>
    <row r="14" spans="1:9" x14ac:dyDescent="0.2">
      <c r="B14" s="2086" t="s">
        <v>1168</v>
      </c>
      <c r="I14" s="1392"/>
    </row>
    <row r="15" spans="1:9" x14ac:dyDescent="0.2">
      <c r="B15" s="2086" t="s">
        <v>3165</v>
      </c>
      <c r="H15" s="813" t="s">
        <v>3676</v>
      </c>
      <c r="I15" s="2390">
        <v>65</v>
      </c>
    </row>
    <row r="16" spans="1:9" x14ac:dyDescent="0.2">
      <c r="A16" s="2086"/>
      <c r="B16" s="2086" t="s">
        <v>3163</v>
      </c>
      <c r="H16" s="813" t="s">
        <v>3675</v>
      </c>
      <c r="I16" s="2390">
        <v>66</v>
      </c>
    </row>
    <row r="17" spans="2:9" x14ac:dyDescent="0.2">
      <c r="B17" s="1392" t="s">
        <v>3161</v>
      </c>
      <c r="E17" s="2086"/>
      <c r="H17" s="813" t="s">
        <v>3674</v>
      </c>
      <c r="I17" s="2390">
        <v>67</v>
      </c>
    </row>
    <row r="18" spans="2:9" x14ac:dyDescent="0.2">
      <c r="B18" s="2086" t="s">
        <v>3159</v>
      </c>
      <c r="E18" s="2086"/>
      <c r="H18" s="813" t="s">
        <v>3673</v>
      </c>
      <c r="I18" s="2390">
        <v>68</v>
      </c>
    </row>
    <row r="19" spans="2:9" x14ac:dyDescent="0.2">
      <c r="B19" s="2086" t="s">
        <v>3157</v>
      </c>
      <c r="E19" s="2086"/>
      <c r="H19" s="813" t="s">
        <v>3672</v>
      </c>
      <c r="I19" s="2390">
        <v>69</v>
      </c>
    </row>
    <row r="20" spans="2:9" x14ac:dyDescent="0.2">
      <c r="B20" s="1392" t="s">
        <v>3155</v>
      </c>
      <c r="E20" s="2086"/>
      <c r="H20" s="1443" t="s">
        <v>3671</v>
      </c>
      <c r="I20" s="2390">
        <v>70</v>
      </c>
    </row>
    <row r="21" spans="2:9" x14ac:dyDescent="0.2">
      <c r="B21" s="1392" t="s">
        <v>985</v>
      </c>
      <c r="E21" s="2086"/>
      <c r="H21" s="1443" t="s">
        <v>3670</v>
      </c>
      <c r="I21" s="2391" t="s">
        <v>3152</v>
      </c>
    </row>
    <row r="22" spans="2:9" x14ac:dyDescent="0.2">
      <c r="H22" s="2089"/>
    </row>
    <row r="23" spans="2:9" x14ac:dyDescent="0.2">
      <c r="H23" s="2089"/>
    </row>
    <row r="24" spans="2:9" x14ac:dyDescent="0.2">
      <c r="H24" s="2089"/>
    </row>
    <row r="28" spans="2:9" x14ac:dyDescent="0.2">
      <c r="B28" s="4"/>
      <c r="C28" s="4"/>
    </row>
  </sheetData>
  <mergeCells count="2">
    <mergeCell ref="H4:I4"/>
    <mergeCell ref="H5:I5"/>
  </mergeCells>
  <pageMargins left="0.78740157480314965" right="0.78740157480314965" top="0.98425196850393704" bottom="0.98425196850393704" header="0.51181102362204722" footer="0.51181102362204722"/>
  <pageSetup scale="89" orientation="portrait" r:id="rId1"/>
  <headerFooter alignWithMargins="0">
    <oddFooter>&amp;LS30-L</oddFooter>
  </headerFooter>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baseColWidth="10" defaultColWidth="11.42578125" defaultRowHeight="12.75" x14ac:dyDescent="0.2"/>
  <cols>
    <col min="1" max="1" width="2.42578125" style="1392" customWidth="1"/>
    <col min="2" max="3" width="11.42578125" style="1392"/>
    <col min="4" max="4" width="6.140625" style="1392" customWidth="1"/>
    <col min="5" max="5" width="11.42578125" style="1392"/>
    <col min="6" max="6" width="42.42578125" style="1392" customWidth="1"/>
    <col min="7" max="7" width="0.140625" style="1392" hidden="1" customWidth="1"/>
    <col min="8" max="8" width="7.85546875" style="1392" customWidth="1"/>
    <col min="9" max="9" width="6.5703125" style="2390" customWidth="1"/>
    <col min="10" max="16384" width="11.42578125" style="1392"/>
  </cols>
  <sheetData>
    <row r="1" spans="1:9" x14ac:dyDescent="0.2">
      <c r="B1" s="114" t="s">
        <v>976</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3049" t="s">
        <v>3668</v>
      </c>
      <c r="I4" s="304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3678</v>
      </c>
      <c r="I9" s="2390">
        <v>56</v>
      </c>
    </row>
    <row r="10" spans="1:9" x14ac:dyDescent="0.2">
      <c r="B10" s="2086" t="s">
        <v>3168</v>
      </c>
      <c r="C10" s="2089"/>
      <c r="D10" s="2089"/>
      <c r="E10" s="2087"/>
      <c r="H10" s="813" t="s">
        <v>3677</v>
      </c>
      <c r="I10" s="2390">
        <v>57</v>
      </c>
    </row>
    <row r="11" spans="1:9" x14ac:dyDescent="0.2">
      <c r="B11" s="2086"/>
      <c r="H11" s="813"/>
    </row>
    <row r="12" spans="1:9" x14ac:dyDescent="0.2">
      <c r="B12" s="4" t="s">
        <v>2909</v>
      </c>
      <c r="H12" s="813"/>
      <c r="I12" s="505"/>
    </row>
    <row r="13" spans="1:9" x14ac:dyDescent="0.2">
      <c r="B13" s="1392" t="s">
        <v>3166</v>
      </c>
      <c r="H13" s="813" t="s">
        <v>3676</v>
      </c>
      <c r="I13" s="2390">
        <v>61</v>
      </c>
    </row>
    <row r="14" spans="1:9" x14ac:dyDescent="0.2">
      <c r="B14" s="2086" t="s">
        <v>1168</v>
      </c>
      <c r="I14" s="1392"/>
    </row>
    <row r="15" spans="1:9" x14ac:dyDescent="0.2">
      <c r="B15" s="2086" t="s">
        <v>3165</v>
      </c>
      <c r="H15" s="813" t="s">
        <v>3676</v>
      </c>
      <c r="I15" s="2390">
        <v>61</v>
      </c>
    </row>
    <row r="16" spans="1:9" ht="12.75" customHeight="1" x14ac:dyDescent="0.2">
      <c r="A16" s="2086"/>
      <c r="B16" s="2086" t="s">
        <v>3163</v>
      </c>
      <c r="H16" s="813" t="s">
        <v>3675</v>
      </c>
      <c r="I16" s="2390">
        <v>62</v>
      </c>
    </row>
    <row r="17" spans="2:9" ht="12.75" customHeight="1" x14ac:dyDescent="0.2">
      <c r="B17" s="1392" t="s">
        <v>3161</v>
      </c>
      <c r="E17" s="2086"/>
      <c r="H17" s="813" t="s">
        <v>3674</v>
      </c>
      <c r="I17" s="2390">
        <v>63</v>
      </c>
    </row>
    <row r="18" spans="2:9" ht="12.75" customHeight="1" x14ac:dyDescent="0.2">
      <c r="B18" s="2086" t="s">
        <v>3159</v>
      </c>
      <c r="E18" s="2086"/>
      <c r="H18" s="813" t="s">
        <v>3673</v>
      </c>
      <c r="I18" s="2390">
        <v>64</v>
      </c>
    </row>
    <row r="19" spans="2:9" ht="12.75" customHeight="1" x14ac:dyDescent="0.2">
      <c r="B19" s="2086" t="s">
        <v>3157</v>
      </c>
      <c r="E19" s="2086"/>
      <c r="H19" s="813" t="s">
        <v>3672</v>
      </c>
      <c r="I19" s="2390">
        <v>65</v>
      </c>
    </row>
    <row r="20" spans="2:9" ht="12.75" customHeight="1" x14ac:dyDescent="0.2">
      <c r="B20" s="1392" t="s">
        <v>3155</v>
      </c>
      <c r="E20" s="2086"/>
      <c r="H20" s="813" t="s">
        <v>3671</v>
      </c>
      <c r="I20" s="2390">
        <v>66</v>
      </c>
    </row>
    <row r="21" spans="2:9" ht="12.75" customHeight="1" x14ac:dyDescent="0.2">
      <c r="B21" s="1392" t="s">
        <v>985</v>
      </c>
      <c r="E21" s="2086"/>
      <c r="H21" s="813" t="s">
        <v>3670</v>
      </c>
      <c r="I21" s="2391" t="s">
        <v>3172</v>
      </c>
    </row>
    <row r="22" spans="2:9" x14ac:dyDescent="0.2">
      <c r="H22" s="2089"/>
    </row>
    <row r="23" spans="2:9" x14ac:dyDescent="0.2">
      <c r="H23" s="2089"/>
    </row>
    <row r="24" spans="2:9" x14ac:dyDescent="0.2">
      <c r="B24" s="770" t="s">
        <v>2789</v>
      </c>
      <c r="H24" s="2089"/>
    </row>
    <row r="28" spans="2:9" x14ac:dyDescent="0.2">
      <c r="B28" s="4"/>
      <c r="C28" s="4"/>
    </row>
    <row r="49" spans="3:9" x14ac:dyDescent="0.2">
      <c r="C49" s="2393"/>
      <c r="D49" s="2393"/>
      <c r="E49" s="2393"/>
      <c r="F49" s="2393"/>
      <c r="G49" s="2393"/>
      <c r="H49" s="2393"/>
      <c r="I49" s="2393"/>
    </row>
  </sheetData>
  <mergeCells count="2">
    <mergeCell ref="H4:I4"/>
    <mergeCell ref="H5:I5"/>
  </mergeCells>
  <pageMargins left="0.39370078740157483" right="0.39370078740157483" top="0.78740157480314965" bottom="0.78740157480314965" header="0.39370078740157483" footer="0.39370078740157483"/>
  <pageSetup orientation="portrait" r:id="rId1"/>
  <headerFooter alignWithMargins="0">
    <oddFooter>&amp;LS30-L</oddFooter>
  </headerFooter>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baseColWidth="10" defaultColWidth="11.42578125" defaultRowHeight="12.75" x14ac:dyDescent="0.2"/>
  <cols>
    <col min="1" max="1" width="2.42578125" style="1392" customWidth="1"/>
    <col min="2" max="3" width="11.42578125" style="1392"/>
    <col min="4" max="4" width="6.140625" style="1392" customWidth="1"/>
    <col min="5" max="5" width="11.42578125" style="1392"/>
    <col min="6" max="6" width="42.42578125" style="1392" customWidth="1"/>
    <col min="7" max="7" width="0.140625" style="1392" hidden="1" customWidth="1"/>
    <col min="8" max="8" width="7.85546875" style="1392" customWidth="1"/>
    <col min="9" max="9" width="6.5703125" style="2390" customWidth="1"/>
    <col min="10" max="16384" width="11.42578125" style="1392"/>
  </cols>
  <sheetData>
    <row r="1" spans="1:9" x14ac:dyDescent="0.2">
      <c r="B1" s="114" t="s">
        <v>976</v>
      </c>
      <c r="C1" s="50"/>
      <c r="D1" s="50"/>
      <c r="E1" s="50"/>
      <c r="F1" s="50"/>
      <c r="G1" s="50"/>
      <c r="H1" s="2392"/>
    </row>
    <row r="2" spans="1:9" x14ac:dyDescent="0.2">
      <c r="B2" s="55" t="s">
        <v>732</v>
      </c>
      <c r="C2" s="50"/>
      <c r="D2" s="50"/>
      <c r="E2" s="50"/>
      <c r="F2" s="50"/>
      <c r="G2" s="50"/>
      <c r="H2" s="2392"/>
    </row>
    <row r="3" spans="1:9" x14ac:dyDescent="0.2">
      <c r="B3" s="55"/>
      <c r="C3" s="50"/>
      <c r="D3" s="50"/>
      <c r="E3" s="50"/>
      <c r="F3" s="50"/>
      <c r="G3" s="50"/>
      <c r="H3" s="2392"/>
    </row>
    <row r="4" spans="1:9" x14ac:dyDescent="0.2">
      <c r="B4" s="2095"/>
      <c r="F4" s="2089"/>
      <c r="G4" s="2089"/>
      <c r="H4" s="3049" t="s">
        <v>3668</v>
      </c>
      <c r="I4" s="3049"/>
    </row>
    <row r="5" spans="1:9" x14ac:dyDescent="0.2">
      <c r="B5" s="2095"/>
      <c r="F5" s="2089"/>
      <c r="G5" s="2089"/>
      <c r="H5" s="2844" t="s">
        <v>733</v>
      </c>
      <c r="I5" s="2910"/>
    </row>
    <row r="6" spans="1:9" x14ac:dyDescent="0.2">
      <c r="B6" s="2095" t="s">
        <v>3151</v>
      </c>
      <c r="C6" s="2095"/>
      <c r="D6" s="2095"/>
      <c r="E6" s="2095"/>
      <c r="F6" s="2095"/>
      <c r="G6" s="2095"/>
      <c r="H6" s="2095"/>
      <c r="I6" s="329"/>
    </row>
    <row r="7" spans="1:9" x14ac:dyDescent="0.2">
      <c r="I7" s="505"/>
    </row>
    <row r="8" spans="1:9" x14ac:dyDescent="0.2">
      <c r="B8" s="4" t="s">
        <v>3171</v>
      </c>
      <c r="C8" s="2089"/>
      <c r="D8" s="2089"/>
      <c r="E8" s="2087"/>
      <c r="H8" s="811"/>
    </row>
    <row r="9" spans="1:9" x14ac:dyDescent="0.2">
      <c r="B9" s="2086" t="s">
        <v>3170</v>
      </c>
      <c r="C9" s="2089"/>
      <c r="D9" s="2089"/>
      <c r="E9" s="2087"/>
      <c r="H9" s="813" t="s">
        <v>3678</v>
      </c>
      <c r="I9" s="2390">
        <v>53</v>
      </c>
    </row>
    <row r="10" spans="1:9" x14ac:dyDescent="0.2">
      <c r="B10" s="2086" t="s">
        <v>3168</v>
      </c>
      <c r="C10" s="2089"/>
      <c r="D10" s="2089"/>
      <c r="E10" s="2087"/>
      <c r="H10" s="813" t="s">
        <v>3677</v>
      </c>
      <c r="I10" s="2390">
        <v>54</v>
      </c>
    </row>
    <row r="11" spans="1:9" x14ac:dyDescent="0.2">
      <c r="B11" s="2086"/>
      <c r="H11" s="813"/>
    </row>
    <row r="12" spans="1:9" x14ac:dyDescent="0.2">
      <c r="B12" s="4" t="s">
        <v>2909</v>
      </c>
      <c r="H12" s="813"/>
      <c r="I12" s="505"/>
    </row>
    <row r="13" spans="1:9" x14ac:dyDescent="0.2">
      <c r="B13" s="1392" t="s">
        <v>3166</v>
      </c>
      <c r="H13" s="813" t="s">
        <v>3676</v>
      </c>
      <c r="I13" s="2390">
        <v>58</v>
      </c>
    </row>
    <row r="14" spans="1:9" x14ac:dyDescent="0.2">
      <c r="B14" s="2086" t="s">
        <v>1168</v>
      </c>
      <c r="I14" s="1392"/>
    </row>
    <row r="15" spans="1:9" x14ac:dyDescent="0.2">
      <c r="B15" s="2086" t="s">
        <v>3165</v>
      </c>
      <c r="H15" s="813" t="s">
        <v>3676</v>
      </c>
      <c r="I15" s="2390">
        <v>58</v>
      </c>
    </row>
    <row r="16" spans="1:9" ht="12.75" customHeight="1" x14ac:dyDescent="0.2">
      <c r="A16" s="2086"/>
      <c r="B16" s="2086" t="s">
        <v>3163</v>
      </c>
      <c r="H16" s="813" t="s">
        <v>3675</v>
      </c>
      <c r="I16" s="2390">
        <v>59</v>
      </c>
    </row>
    <row r="17" spans="2:9" ht="12.75" customHeight="1" x14ac:dyDescent="0.2">
      <c r="B17" s="1392" t="s">
        <v>3161</v>
      </c>
      <c r="E17" s="2086"/>
      <c r="H17" s="813" t="s">
        <v>3674</v>
      </c>
      <c r="I17" s="2390">
        <v>60</v>
      </c>
    </row>
    <row r="18" spans="2:9" ht="12.75" customHeight="1" x14ac:dyDescent="0.2">
      <c r="B18" s="2086" t="s">
        <v>3159</v>
      </c>
      <c r="E18" s="2086"/>
      <c r="H18" s="813" t="s">
        <v>3673</v>
      </c>
      <c r="I18" s="2390">
        <v>61</v>
      </c>
    </row>
    <row r="19" spans="2:9" ht="12.75" customHeight="1" x14ac:dyDescent="0.2">
      <c r="B19" s="2086" t="s">
        <v>3157</v>
      </c>
      <c r="E19" s="2086"/>
      <c r="H19" s="813" t="s">
        <v>3672</v>
      </c>
      <c r="I19" s="2390">
        <v>62</v>
      </c>
    </row>
    <row r="20" spans="2:9" ht="12.75" customHeight="1" x14ac:dyDescent="0.2">
      <c r="B20" s="1392" t="s">
        <v>3155</v>
      </c>
      <c r="E20" s="2086"/>
      <c r="H20" s="813" t="s">
        <v>3671</v>
      </c>
      <c r="I20" s="2390">
        <v>63</v>
      </c>
    </row>
    <row r="21" spans="2:9" ht="12.75" customHeight="1" x14ac:dyDescent="0.2">
      <c r="B21" s="1392" t="s">
        <v>985</v>
      </c>
      <c r="E21" s="2086"/>
      <c r="H21" s="813" t="s">
        <v>3670</v>
      </c>
      <c r="I21" s="2391" t="s">
        <v>3173</v>
      </c>
    </row>
    <row r="22" spans="2:9" x14ac:dyDescent="0.2">
      <c r="H22" s="2089"/>
    </row>
    <row r="23" spans="2:9" x14ac:dyDescent="0.2">
      <c r="H23" s="2089"/>
    </row>
    <row r="24" spans="2:9" x14ac:dyDescent="0.2">
      <c r="B24" s="770" t="s">
        <v>2790</v>
      </c>
      <c r="H24" s="2089"/>
    </row>
    <row r="28" spans="2:9" x14ac:dyDescent="0.2">
      <c r="B28" s="4"/>
      <c r="C28" s="4"/>
    </row>
    <row r="49" spans="3:9" x14ac:dyDescent="0.2">
      <c r="C49" s="2393"/>
      <c r="D49" s="2393"/>
      <c r="E49" s="2393"/>
      <c r="F49" s="2393"/>
      <c r="G49" s="2393"/>
      <c r="H49" s="2393"/>
      <c r="I49" s="2393"/>
    </row>
  </sheetData>
  <mergeCells count="2">
    <mergeCell ref="H4:I4"/>
    <mergeCell ref="H5:I5"/>
  </mergeCells>
  <pageMargins left="0.39370078740157483" right="0.39370078740157483" top="0.78740157480314965" bottom="0.78740157480314965" header="0.39370078740157483" footer="0.39370078740157483"/>
  <pageSetup orientation="portrait" r:id="rId1"/>
  <headerFooter alignWithMargins="0">
    <oddFooter>&amp;LS30-L</oddFooter>
  </headerFooter>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6"/>
  <sheetViews>
    <sheetView zoomScaleNormal="100" workbookViewId="0"/>
  </sheetViews>
  <sheetFormatPr baseColWidth="10" defaultColWidth="11.42578125" defaultRowHeight="12" x14ac:dyDescent="0.2"/>
  <cols>
    <col min="1" max="1" width="3.85546875" style="149" customWidth="1"/>
    <col min="2" max="16384" width="11.42578125" style="149"/>
  </cols>
  <sheetData>
    <row r="2" spans="1:9" x14ac:dyDescent="0.2">
      <c r="E2" s="774"/>
    </row>
    <row r="3" spans="1:9" x14ac:dyDescent="0.2">
      <c r="B3" s="770"/>
      <c r="C3" s="774"/>
      <c r="D3" s="774"/>
      <c r="E3" s="774"/>
      <c r="G3" s="774"/>
      <c r="H3" s="774"/>
      <c r="I3" s="2410"/>
    </row>
    <row r="4" spans="1:9" ht="12.75" customHeight="1" x14ac:dyDescent="0.2">
      <c r="B4" s="1441"/>
      <c r="C4" s="2409"/>
      <c r="D4" s="774"/>
      <c r="E4" s="774"/>
      <c r="F4" s="774"/>
      <c r="G4" s="774"/>
      <c r="H4" s="774"/>
      <c r="I4" s="1134" t="s">
        <v>3182</v>
      </c>
    </row>
    <row r="5" spans="1:9" x14ac:dyDescent="0.2">
      <c r="C5" s="774"/>
      <c r="D5" s="774"/>
      <c r="E5" s="774"/>
      <c r="F5" s="774"/>
      <c r="G5" s="774"/>
      <c r="H5" s="774"/>
      <c r="I5" s="1134" t="s">
        <v>3181</v>
      </c>
    </row>
    <row r="6" spans="1:9" ht="12.75" customHeight="1" x14ac:dyDescent="0.2">
      <c r="B6" s="1794" t="s">
        <v>3669</v>
      </c>
      <c r="C6" s="774"/>
      <c r="D6" s="774"/>
      <c r="E6" s="774"/>
      <c r="F6" s="774"/>
      <c r="G6" s="774"/>
      <c r="H6" s="774"/>
      <c r="I6" s="774"/>
    </row>
    <row r="7" spans="1:9" ht="12.75" customHeight="1" thickBot="1" x14ac:dyDescent="0.25">
      <c r="B7" s="2408"/>
      <c r="C7" s="777"/>
      <c r="D7" s="777"/>
    </row>
    <row r="8" spans="1:9" x14ac:dyDescent="0.2">
      <c r="B8" s="1441"/>
      <c r="C8" s="1441"/>
    </row>
    <row r="9" spans="1:9" x14ac:dyDescent="0.2">
      <c r="B9" s="1441"/>
      <c r="C9" s="1441"/>
    </row>
    <row r="10" spans="1:9" ht="12.75" customHeight="1" x14ac:dyDescent="0.2">
      <c r="A10" s="2399"/>
      <c r="B10" s="149" t="s">
        <v>687</v>
      </c>
      <c r="C10" s="2399"/>
      <c r="D10" s="2399"/>
      <c r="E10" s="2399"/>
      <c r="F10" s="2399"/>
      <c r="G10" s="2399"/>
      <c r="H10" s="2399"/>
    </row>
    <row r="11" spans="1:9" ht="12.75" customHeight="1" x14ac:dyDescent="0.2">
      <c r="A11" s="1135"/>
      <c r="B11" s="1135"/>
      <c r="C11" s="1135"/>
      <c r="D11" s="1135"/>
      <c r="E11" s="1135"/>
      <c r="F11" s="1135"/>
      <c r="G11" s="1135"/>
      <c r="H11" s="1135"/>
    </row>
    <row r="12" spans="1:9" ht="12.75" customHeight="1" x14ac:dyDescent="0.2">
      <c r="A12" s="1135"/>
      <c r="B12" s="3001" t="s">
        <v>3180</v>
      </c>
      <c r="C12" s="3001"/>
      <c r="D12" s="3001"/>
      <c r="E12" s="3001"/>
      <c r="F12" s="3001"/>
      <c r="G12" s="3001"/>
      <c r="H12" s="3001"/>
      <c r="I12" s="3001"/>
    </row>
    <row r="13" spans="1:9" ht="12.75" customHeight="1" x14ac:dyDescent="0.2">
      <c r="A13" s="2406"/>
      <c r="B13" s="3001"/>
      <c r="C13" s="3001"/>
      <c r="D13" s="3001"/>
      <c r="E13" s="3001"/>
      <c r="F13" s="3001"/>
      <c r="G13" s="3001"/>
      <c r="H13" s="3001"/>
      <c r="I13" s="3001"/>
    </row>
    <row r="14" spans="1:9" ht="12.6" customHeight="1" x14ac:dyDescent="0.2">
      <c r="A14" s="2406"/>
      <c r="B14" s="3001"/>
      <c r="C14" s="3001"/>
      <c r="D14" s="3001"/>
      <c r="E14" s="3001"/>
      <c r="F14" s="3001"/>
      <c r="G14" s="3001"/>
      <c r="H14" s="3001"/>
      <c r="I14" s="3001"/>
    </row>
    <row r="15" spans="1:9" ht="9.75" customHeight="1" x14ac:dyDescent="0.2">
      <c r="A15" s="2406"/>
      <c r="B15" s="2406"/>
      <c r="C15" s="2406"/>
      <c r="D15" s="2406"/>
      <c r="E15" s="2406"/>
      <c r="F15" s="2406"/>
      <c r="G15" s="2406"/>
      <c r="H15" s="2406"/>
    </row>
    <row r="16" spans="1:9" x14ac:dyDescent="0.2">
      <c r="A16" s="2406"/>
      <c r="B16" s="3002" t="s">
        <v>3179</v>
      </c>
      <c r="C16" s="3002"/>
      <c r="D16" s="3002"/>
      <c r="E16" s="3002"/>
      <c r="F16" s="3002"/>
      <c r="G16" s="3002"/>
      <c r="H16" s="3002"/>
      <c r="I16" s="3002"/>
    </row>
    <row r="17" spans="1:9" ht="10.5" customHeight="1" x14ac:dyDescent="0.2">
      <c r="A17" s="2406"/>
      <c r="B17" s="2406"/>
      <c r="C17" s="2406"/>
      <c r="D17" s="2406"/>
      <c r="E17" s="2406"/>
      <c r="F17" s="2406"/>
      <c r="G17" s="2406"/>
      <c r="H17" s="2406"/>
    </row>
    <row r="18" spans="1:9" ht="12.75" customHeight="1" x14ac:dyDescent="0.2">
      <c r="A18" s="2090"/>
      <c r="B18" s="3001" t="s">
        <v>3178</v>
      </c>
      <c r="C18" s="3001"/>
      <c r="D18" s="3001"/>
      <c r="E18" s="3001"/>
      <c r="F18" s="3001"/>
      <c r="G18" s="3001"/>
      <c r="H18" s="3001"/>
      <c r="I18" s="3001"/>
    </row>
    <row r="19" spans="1:9" ht="12.75" customHeight="1" x14ac:dyDescent="0.2">
      <c r="A19" s="2180"/>
      <c r="B19" s="3001"/>
      <c r="C19" s="3001"/>
      <c r="D19" s="3001"/>
      <c r="E19" s="3001"/>
      <c r="F19" s="3001"/>
      <c r="G19" s="3001"/>
      <c r="H19" s="3001"/>
      <c r="I19" s="3001"/>
    </row>
    <row r="20" spans="1:9" ht="12.75" customHeight="1" x14ac:dyDescent="0.2">
      <c r="A20" s="2093"/>
      <c r="B20" s="3001"/>
      <c r="C20" s="3001"/>
      <c r="D20" s="3001"/>
      <c r="E20" s="3001"/>
      <c r="F20" s="3001"/>
      <c r="G20" s="3001"/>
      <c r="H20" s="3001"/>
      <c r="I20" s="3001"/>
    </row>
    <row r="21" spans="1:9" ht="9.75" customHeight="1" x14ac:dyDescent="0.2">
      <c r="A21" s="2406"/>
      <c r="B21" s="2406"/>
      <c r="C21" s="2406"/>
      <c r="D21" s="2406"/>
      <c r="E21" s="2406"/>
      <c r="F21" s="2406"/>
      <c r="G21" s="2406"/>
      <c r="H21" s="2406"/>
    </row>
    <row r="22" spans="1:9" x14ac:dyDescent="0.2">
      <c r="A22" s="2406"/>
      <c r="B22" s="1441" t="s">
        <v>113</v>
      </c>
      <c r="C22" s="2407"/>
      <c r="D22" s="2407"/>
      <c r="E22" s="2406"/>
      <c r="F22" s="2406"/>
      <c r="G22" s="2406"/>
      <c r="H22" s="2406"/>
    </row>
    <row r="23" spans="1:9" ht="9.75" customHeight="1" x14ac:dyDescent="0.2">
      <c r="A23" s="2406"/>
      <c r="B23" s="2406"/>
      <c r="C23" s="2406"/>
      <c r="D23" s="2406"/>
      <c r="E23" s="2406"/>
      <c r="F23" s="2406"/>
      <c r="G23" s="2406"/>
      <c r="H23" s="2406"/>
    </row>
    <row r="24" spans="1:9" x14ac:dyDescent="0.2">
      <c r="A24" s="2406"/>
      <c r="B24" s="2850" t="s">
        <v>3177</v>
      </c>
      <c r="C24" s="2850"/>
      <c r="D24" s="2850"/>
      <c r="E24" s="2850"/>
      <c r="F24" s="2850"/>
      <c r="G24" s="2850"/>
      <c r="H24" s="2850"/>
      <c r="I24" s="2850"/>
    </row>
    <row r="25" spans="1:9" ht="12.75" customHeight="1" x14ac:dyDescent="0.2">
      <c r="A25" s="2090"/>
      <c r="B25" s="2850"/>
      <c r="C25" s="2850"/>
      <c r="D25" s="2850"/>
      <c r="E25" s="2850"/>
      <c r="F25" s="2850"/>
      <c r="G25" s="2850"/>
      <c r="H25" s="2850"/>
      <c r="I25" s="2850"/>
    </row>
    <row r="26" spans="1:9" ht="12.75" customHeight="1" x14ac:dyDescent="0.2">
      <c r="A26" s="2180"/>
      <c r="B26" s="2850"/>
      <c r="C26" s="2850"/>
      <c r="D26" s="2850"/>
      <c r="E26" s="2850"/>
      <c r="F26" s="2850"/>
      <c r="G26" s="2850"/>
      <c r="H26" s="2850"/>
      <c r="I26" s="2850"/>
    </row>
    <row r="27" spans="1:9" ht="12.75" customHeight="1" x14ac:dyDescent="0.2">
      <c r="A27" s="2094"/>
      <c r="B27" s="2850"/>
      <c r="C27" s="2850"/>
      <c r="D27" s="2850"/>
      <c r="E27" s="2850"/>
      <c r="F27" s="2850"/>
      <c r="G27" s="2850"/>
      <c r="H27" s="2850"/>
      <c r="I27" s="2850"/>
    </row>
    <row r="28" spans="1:9" ht="12.75" customHeight="1" x14ac:dyDescent="0.2">
      <c r="A28" s="2406"/>
      <c r="B28" s="2850"/>
      <c r="C28" s="2850"/>
      <c r="D28" s="2850"/>
      <c r="E28" s="2850"/>
      <c r="F28" s="2850"/>
      <c r="G28" s="2850"/>
      <c r="H28" s="2850"/>
      <c r="I28" s="2850"/>
    </row>
    <row r="29" spans="1:9" ht="9" customHeight="1" x14ac:dyDescent="0.2">
      <c r="A29" s="2406"/>
      <c r="B29" s="2406"/>
      <c r="C29" s="2406"/>
      <c r="D29" s="2406"/>
      <c r="E29" s="2406"/>
      <c r="F29" s="2406"/>
      <c r="G29" s="2406"/>
      <c r="H29" s="2406"/>
    </row>
    <row r="30" spans="1:9" ht="7.5" customHeight="1" x14ac:dyDescent="0.2">
      <c r="A30" s="2406"/>
      <c r="B30" s="2850" t="s">
        <v>3176</v>
      </c>
      <c r="C30" s="2850"/>
      <c r="D30" s="2850"/>
      <c r="E30" s="2850"/>
      <c r="F30" s="2850"/>
      <c r="G30" s="2850"/>
      <c r="H30" s="2850"/>
      <c r="I30" s="2850"/>
    </row>
    <row r="31" spans="1:9" x14ac:dyDescent="0.2">
      <c r="A31" s="2406"/>
      <c r="B31" s="2850"/>
      <c r="C31" s="2850"/>
      <c r="D31" s="2850"/>
      <c r="E31" s="2850"/>
      <c r="F31" s="2850"/>
      <c r="G31" s="2850"/>
      <c r="H31" s="2850"/>
      <c r="I31" s="2850"/>
    </row>
    <row r="32" spans="1:9" x14ac:dyDescent="0.2">
      <c r="A32" s="2406"/>
      <c r="B32" s="2850"/>
      <c r="C32" s="2850"/>
      <c r="D32" s="2850"/>
      <c r="E32" s="2850"/>
      <c r="F32" s="2850"/>
      <c r="G32" s="2850"/>
      <c r="H32" s="2850"/>
      <c r="I32" s="2850"/>
    </row>
    <row r="33" spans="1:9" ht="12.75" customHeight="1" x14ac:dyDescent="0.2">
      <c r="A33" s="2090"/>
      <c r="B33" s="2850"/>
      <c r="C33" s="2850"/>
      <c r="D33" s="2850"/>
      <c r="E33" s="2850"/>
      <c r="F33" s="2850"/>
      <c r="G33" s="2850"/>
      <c r="H33" s="2850"/>
      <c r="I33" s="2850"/>
    </row>
    <row r="34" spans="1:9" ht="12.75" customHeight="1" x14ac:dyDescent="0.2">
      <c r="A34" s="2406"/>
      <c r="B34" s="2850"/>
      <c r="C34" s="2850"/>
      <c r="D34" s="2850"/>
      <c r="E34" s="2850"/>
      <c r="F34" s="2850"/>
      <c r="G34" s="2850"/>
      <c r="H34" s="2850"/>
      <c r="I34" s="2850"/>
    </row>
    <row r="35" spans="1:9" x14ac:dyDescent="0.2">
      <c r="A35" s="2406"/>
      <c r="B35" s="2850"/>
      <c r="C35" s="2850"/>
      <c r="D35" s="2850"/>
      <c r="E35" s="2850"/>
      <c r="F35" s="2850"/>
      <c r="G35" s="2850"/>
      <c r="H35" s="2850"/>
      <c r="I35" s="2850"/>
    </row>
    <row r="36" spans="1:9" x14ac:dyDescent="0.2">
      <c r="A36" s="2406"/>
      <c r="B36" s="2850"/>
      <c r="C36" s="2850"/>
      <c r="D36" s="2850"/>
      <c r="E36" s="2850"/>
      <c r="F36" s="2850"/>
      <c r="G36" s="2850"/>
      <c r="H36" s="2850"/>
      <c r="I36" s="2850"/>
    </row>
    <row r="37" spans="1:9" x14ac:dyDescent="0.2">
      <c r="A37" s="2406"/>
      <c r="B37" s="2850"/>
      <c r="C37" s="2850"/>
      <c r="D37" s="2850"/>
      <c r="E37" s="2850"/>
      <c r="F37" s="2850"/>
      <c r="G37" s="2850"/>
      <c r="H37" s="2850"/>
      <c r="I37" s="2850"/>
    </row>
    <row r="38" spans="1:9" ht="4.9000000000000004" customHeight="1" x14ac:dyDescent="0.2">
      <c r="A38" s="2406"/>
      <c r="B38" s="2850"/>
      <c r="C38" s="2850"/>
      <c r="D38" s="2850"/>
      <c r="E38" s="2850"/>
      <c r="F38" s="2850"/>
      <c r="G38" s="2850"/>
      <c r="H38" s="2850"/>
      <c r="I38" s="2850"/>
    </row>
    <row r="39" spans="1:9" ht="9.75" customHeight="1" x14ac:dyDescent="0.2">
      <c r="A39" s="2406"/>
      <c r="B39" s="2406"/>
      <c r="C39" s="2406"/>
      <c r="D39" s="2406"/>
      <c r="E39" s="2406"/>
      <c r="F39" s="2406"/>
      <c r="G39" s="2406"/>
      <c r="H39" s="2406"/>
    </row>
    <row r="40" spans="1:9" x14ac:dyDescent="0.2">
      <c r="A40" s="2406"/>
      <c r="B40" s="2850" t="s">
        <v>800</v>
      </c>
      <c r="C40" s="2850"/>
      <c r="D40" s="2850"/>
      <c r="E40" s="2850"/>
      <c r="F40" s="2850"/>
      <c r="G40" s="2850"/>
      <c r="H40" s="2850"/>
      <c r="I40" s="2850"/>
    </row>
    <row r="41" spans="1:9" x14ac:dyDescent="0.2">
      <c r="A41" s="2406"/>
      <c r="B41" s="2850"/>
      <c r="C41" s="2850"/>
      <c r="D41" s="2850"/>
      <c r="E41" s="2850"/>
      <c r="F41" s="2850"/>
      <c r="G41" s="2850"/>
      <c r="H41" s="2850"/>
      <c r="I41" s="2850"/>
    </row>
    <row r="42" spans="1:9" ht="9.75" customHeight="1" x14ac:dyDescent="0.2">
      <c r="A42" s="2406"/>
      <c r="B42" s="2406"/>
      <c r="C42" s="2406"/>
      <c r="D42" s="2406"/>
      <c r="E42" s="2406"/>
      <c r="F42" s="2406"/>
      <c r="G42" s="2406"/>
      <c r="H42" s="2406"/>
    </row>
    <row r="43" spans="1:9" ht="12.75" customHeight="1" x14ac:dyDescent="0.2">
      <c r="A43" s="2406"/>
      <c r="B43" s="1441" t="s">
        <v>114</v>
      </c>
      <c r="C43" s="2406"/>
      <c r="D43" s="2406"/>
      <c r="E43" s="2406"/>
      <c r="F43" s="2406"/>
      <c r="G43" s="2406"/>
      <c r="H43" s="2406"/>
    </row>
    <row r="44" spans="1:9" ht="9.75" customHeight="1" x14ac:dyDescent="0.2">
      <c r="A44" s="2090"/>
      <c r="B44" s="2090"/>
      <c r="C44" s="2090"/>
      <c r="D44" s="2090"/>
      <c r="E44" s="2090"/>
      <c r="F44" s="2090"/>
      <c r="G44" s="2090"/>
      <c r="H44" s="2090"/>
    </row>
    <row r="45" spans="1:9" ht="12.75" customHeight="1" x14ac:dyDescent="0.2">
      <c r="A45" s="2399"/>
      <c r="B45" s="2853" t="s">
        <v>3175</v>
      </c>
      <c r="C45" s="2853"/>
      <c r="D45" s="2853"/>
      <c r="E45" s="2853"/>
      <c r="F45" s="2853"/>
      <c r="G45" s="2853"/>
      <c r="H45" s="2853"/>
      <c r="I45" s="2853"/>
    </row>
    <row r="46" spans="1:9" x14ac:dyDescent="0.2">
      <c r="A46" s="2399"/>
      <c r="B46" s="2853"/>
      <c r="C46" s="2853"/>
      <c r="D46" s="2853"/>
      <c r="E46" s="2853"/>
      <c r="F46" s="2853"/>
      <c r="G46" s="2853"/>
      <c r="H46" s="2853"/>
      <c r="I46" s="2853"/>
    </row>
    <row r="47" spans="1:9" ht="9.9499999999999993" customHeight="1" x14ac:dyDescent="0.2">
      <c r="A47" s="2093"/>
      <c r="B47" s="2093"/>
      <c r="C47" s="2093"/>
      <c r="D47" s="2093"/>
      <c r="E47" s="2093"/>
      <c r="F47" s="2093"/>
      <c r="G47" s="2093"/>
      <c r="H47" s="2093"/>
    </row>
    <row r="48" spans="1:9" x14ac:dyDescent="0.2">
      <c r="A48" s="2405"/>
      <c r="B48" s="1441" t="s">
        <v>842</v>
      </c>
      <c r="C48" s="2405"/>
      <c r="D48" s="2405"/>
      <c r="E48" s="2405"/>
      <c r="F48" s="2405"/>
      <c r="G48" s="2405"/>
      <c r="H48" s="2405"/>
    </row>
    <row r="49" spans="1:9" ht="9.75" customHeight="1" x14ac:dyDescent="0.2">
      <c r="A49" s="2405"/>
      <c r="B49" s="2405"/>
      <c r="C49" s="2405"/>
      <c r="D49" s="2405"/>
      <c r="E49" s="2405"/>
      <c r="F49" s="2405"/>
      <c r="G49" s="2405"/>
      <c r="H49" s="2405"/>
    </row>
    <row r="50" spans="1:9" ht="12.75" customHeight="1" x14ac:dyDescent="0.2">
      <c r="A50" s="2405"/>
      <c r="B50" s="2853" t="s">
        <v>3174</v>
      </c>
      <c r="C50" s="2853"/>
      <c r="D50" s="2853"/>
      <c r="E50" s="2853"/>
      <c r="F50" s="2853"/>
      <c r="G50" s="2853"/>
      <c r="H50" s="2853"/>
      <c r="I50" s="2853"/>
    </row>
    <row r="51" spans="1:9" x14ac:dyDescent="0.2">
      <c r="A51" s="2405"/>
      <c r="B51" s="2853"/>
      <c r="C51" s="2853"/>
      <c r="D51" s="2853"/>
      <c r="E51" s="2853"/>
      <c r="F51" s="2853"/>
      <c r="G51" s="2853"/>
      <c r="H51" s="2853"/>
      <c r="I51" s="2853"/>
    </row>
    <row r="52" spans="1:9" x14ac:dyDescent="0.2">
      <c r="A52" s="2405"/>
      <c r="B52" s="2853"/>
      <c r="C52" s="2853"/>
      <c r="D52" s="2853"/>
      <c r="E52" s="2853"/>
      <c r="F52" s="2853"/>
      <c r="G52" s="2853"/>
      <c r="H52" s="2853"/>
      <c r="I52" s="2853"/>
    </row>
    <row r="53" spans="1:9" x14ac:dyDescent="0.2">
      <c r="A53" s="2405"/>
      <c r="B53" s="2853"/>
      <c r="C53" s="2853"/>
      <c r="D53" s="2853"/>
      <c r="E53" s="2853"/>
      <c r="F53" s="2853"/>
      <c r="G53" s="2853"/>
      <c r="H53" s="2853"/>
      <c r="I53" s="2853"/>
    </row>
    <row r="54" spans="1:9" ht="9.75" customHeight="1" x14ac:dyDescent="0.2">
      <c r="A54" s="2405"/>
      <c r="B54" s="2405"/>
      <c r="C54" s="2405"/>
      <c r="D54" s="2405"/>
      <c r="E54" s="2405"/>
      <c r="F54" s="2405"/>
      <c r="G54" s="2405"/>
      <c r="H54" s="2405"/>
    </row>
    <row r="55" spans="1:9" ht="12.75" customHeight="1" x14ac:dyDescent="0.2">
      <c r="A55" s="2091"/>
      <c r="B55" s="2855" t="s">
        <v>943</v>
      </c>
      <c r="C55" s="2855"/>
      <c r="D55" s="2855"/>
      <c r="E55" s="2855"/>
      <c r="F55" s="2855"/>
      <c r="G55" s="2855"/>
      <c r="H55" s="2855"/>
      <c r="I55" s="2855"/>
    </row>
    <row r="56" spans="1:9" ht="12.75" customHeight="1" x14ac:dyDescent="0.2">
      <c r="A56" s="2405"/>
      <c r="B56" s="2855"/>
      <c r="C56" s="2855"/>
      <c r="D56" s="2855"/>
      <c r="E56" s="2855"/>
      <c r="F56" s="2855"/>
      <c r="G56" s="2855"/>
      <c r="H56" s="2855"/>
      <c r="I56" s="2855"/>
    </row>
    <row r="57" spans="1:9" ht="12.75" customHeight="1" x14ac:dyDescent="0.2">
      <c r="A57" s="2405"/>
      <c r="B57" s="3000" t="s">
        <v>1157</v>
      </c>
      <c r="C57" s="3000"/>
      <c r="D57" s="2404"/>
      <c r="E57" s="2404"/>
      <c r="F57" s="2404"/>
      <c r="G57" s="2404"/>
      <c r="H57" s="2404"/>
      <c r="I57" s="2404"/>
    </row>
    <row r="58" spans="1:9" ht="12.75" customHeight="1" x14ac:dyDescent="0.2">
      <c r="A58" s="2092"/>
      <c r="B58" s="2403"/>
      <c r="C58" s="2402"/>
      <c r="D58" s="1143"/>
      <c r="E58" s="1143"/>
      <c r="F58" s="775"/>
      <c r="G58" s="2401"/>
      <c r="H58" s="775"/>
      <c r="I58" s="2400"/>
    </row>
    <row r="59" spans="1:9" s="775" customFormat="1" x14ac:dyDescent="0.2">
      <c r="A59" s="2399"/>
      <c r="B59" s="1141"/>
      <c r="C59" s="1142"/>
      <c r="D59" s="1142"/>
      <c r="E59" s="470"/>
      <c r="F59" s="470"/>
      <c r="G59" s="470"/>
      <c r="H59" s="470"/>
      <c r="I59" s="1506"/>
    </row>
    <row r="60" spans="1:9" ht="9.75" customHeight="1" x14ac:dyDescent="0.2">
      <c r="B60" s="775"/>
      <c r="C60" s="1143"/>
      <c r="D60" s="1143"/>
      <c r="E60" s="775"/>
      <c r="F60" s="775"/>
      <c r="G60" s="775"/>
      <c r="H60" s="775"/>
      <c r="I60" s="775"/>
    </row>
    <row r="61" spans="1:9" s="775" customFormat="1" x14ac:dyDescent="0.2">
      <c r="B61" s="145"/>
      <c r="C61" s="1146"/>
      <c r="D61" s="1146"/>
      <c r="E61" s="145"/>
      <c r="F61" s="145"/>
      <c r="G61" s="145"/>
    </row>
    <row r="62" spans="1:9" s="775" customFormat="1" x14ac:dyDescent="0.2">
      <c r="B62" s="2397"/>
      <c r="C62" s="2398"/>
      <c r="D62" s="2397"/>
      <c r="E62" s="2397"/>
    </row>
    <row r="63" spans="1:9" s="775" customFormat="1" ht="9.75" customHeight="1" x14ac:dyDescent="0.2">
      <c r="B63" s="149"/>
      <c r="C63" s="1143"/>
      <c r="D63" s="1143"/>
      <c r="G63" s="149"/>
      <c r="H63" s="149"/>
      <c r="I63" s="149"/>
    </row>
    <row r="64" spans="1:9" s="775" customFormat="1" x14ac:dyDescent="0.2">
      <c r="B64" s="149" t="s">
        <v>1019</v>
      </c>
      <c r="C64" s="470"/>
      <c r="D64" s="470"/>
      <c r="E64" s="470"/>
      <c r="F64" s="149"/>
    </row>
    <row r="65" spans="2:11" s="775" customFormat="1" x14ac:dyDescent="0.2">
      <c r="B65" s="1507"/>
      <c r="I65" s="149"/>
    </row>
    <row r="66" spans="2:11" s="775" customFormat="1" x14ac:dyDescent="0.2">
      <c r="B66" s="1144"/>
      <c r="C66" s="149"/>
      <c r="D66" s="149"/>
      <c r="E66" s="149"/>
      <c r="F66" s="149"/>
      <c r="G66" s="149"/>
      <c r="H66" s="149"/>
      <c r="I66" s="149"/>
    </row>
    <row r="67" spans="2:11" s="775" customFormat="1" x14ac:dyDescent="0.2">
      <c r="C67" s="1145"/>
      <c r="D67" s="1146"/>
      <c r="E67" s="1146"/>
      <c r="G67" s="149"/>
      <c r="H67" s="149"/>
      <c r="I67" s="149"/>
      <c r="K67" s="1143"/>
    </row>
    <row r="68" spans="2:11" x14ac:dyDescent="0.2">
      <c r="G68" s="780"/>
      <c r="K68" s="2395"/>
    </row>
    <row r="69" spans="2:11" x14ac:dyDescent="0.2">
      <c r="C69" s="775"/>
    </row>
    <row r="70" spans="2:11" x14ac:dyDescent="0.2">
      <c r="B70" s="1143"/>
    </row>
    <row r="71" spans="2:11" x14ac:dyDescent="0.2">
      <c r="C71" s="2396"/>
      <c r="D71" s="2395"/>
      <c r="E71" s="2396"/>
      <c r="F71" s="2395"/>
      <c r="G71" s="780"/>
    </row>
    <row r="73" spans="2:11" x14ac:dyDescent="0.2">
      <c r="B73" s="1144"/>
    </row>
    <row r="74" spans="2:11" x14ac:dyDescent="0.2">
      <c r="B74" s="1144"/>
      <c r="H74" s="2394"/>
    </row>
    <row r="75" spans="2:11" x14ac:dyDescent="0.2">
      <c r="B75" s="1144"/>
      <c r="C75" s="1144"/>
      <c r="D75" s="1144"/>
      <c r="E75" s="1144"/>
    </row>
    <row r="76" spans="2:11" x14ac:dyDescent="0.2">
      <c r="B76" s="1144"/>
      <c r="C76" s="1144"/>
      <c r="D76" s="1144"/>
      <c r="E76" s="1144"/>
    </row>
  </sheetData>
  <mergeCells count="10">
    <mergeCell ref="B45:I46"/>
    <mergeCell ref="B50:I53"/>
    <mergeCell ref="B55:I56"/>
    <mergeCell ref="B57:C57"/>
    <mergeCell ref="B12:I14"/>
    <mergeCell ref="B16:I16"/>
    <mergeCell ref="B18:I20"/>
    <mergeCell ref="B24:I28"/>
    <mergeCell ref="B30:I38"/>
    <mergeCell ref="B40:I41"/>
  </mergeCells>
  <pageMargins left="0.59055118110236227" right="0.59055118110236227"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&amp;LS31-L</oddFooter>
  </headerFooter>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
  <sheetViews>
    <sheetView zoomScaleNormal="100" workbookViewId="0"/>
  </sheetViews>
  <sheetFormatPr baseColWidth="10" defaultColWidth="11.42578125" defaultRowHeight="15" x14ac:dyDescent="0.25"/>
  <cols>
    <col min="1" max="1" width="2.42578125" style="2411" customWidth="1"/>
    <col min="2" max="2" width="2.7109375" style="2411" customWidth="1"/>
    <col min="3" max="3" width="12.7109375" style="2411" customWidth="1"/>
    <col min="4" max="4" width="42.28515625" style="2411" customWidth="1"/>
    <col min="5" max="5" width="2.5703125" style="2411" customWidth="1"/>
    <col min="6" max="6" width="15.7109375" style="2412" customWidth="1"/>
    <col min="7" max="7" width="2.5703125" style="2412" customWidth="1"/>
    <col min="8" max="8" width="15.7109375" style="2411" customWidth="1"/>
    <col min="9" max="16384" width="11.42578125" style="2411"/>
  </cols>
  <sheetData>
    <row r="1" spans="1:30" ht="15" customHeight="1" x14ac:dyDescent="0.25">
      <c r="B1" s="2096"/>
      <c r="C1" s="2424"/>
      <c r="D1" s="2414"/>
      <c r="E1" s="2442"/>
      <c r="F1" s="2441"/>
      <c r="G1" s="2441"/>
      <c r="H1" s="2441"/>
      <c r="I1" s="1392"/>
      <c r="J1" s="1392"/>
      <c r="K1" s="1392"/>
      <c r="L1" s="1392"/>
      <c r="M1" s="1392"/>
      <c r="N1" s="1392"/>
      <c r="O1" s="1392"/>
      <c r="P1" s="1392"/>
      <c r="Q1" s="1392"/>
      <c r="R1" s="1392"/>
      <c r="S1" s="1392"/>
      <c r="T1" s="1392"/>
      <c r="U1" s="1392"/>
      <c r="V1" s="1392"/>
      <c r="W1" s="1392"/>
      <c r="X1" s="1392"/>
      <c r="Y1" s="1392"/>
      <c r="Z1" s="1392"/>
      <c r="AA1" s="1392"/>
      <c r="AB1" s="1392"/>
      <c r="AC1" s="1392"/>
      <c r="AD1" s="1392"/>
    </row>
    <row r="2" spans="1:30" ht="15" customHeight="1" x14ac:dyDescent="0.25">
      <c r="A2" s="2417"/>
      <c r="B2" s="2413"/>
      <c r="C2" s="2413"/>
      <c r="D2" s="2440"/>
      <c r="E2" s="2440"/>
      <c r="F2" s="2440"/>
      <c r="G2" s="2440"/>
      <c r="H2" s="2440"/>
      <c r="I2" s="1392"/>
      <c r="J2" s="1392"/>
      <c r="K2" s="1392"/>
      <c r="L2" s="1392"/>
      <c r="M2" s="1392"/>
      <c r="N2" s="1392"/>
      <c r="O2" s="1392"/>
      <c r="P2" s="1392"/>
      <c r="Q2" s="1392"/>
      <c r="R2" s="1392"/>
      <c r="S2" s="1392"/>
      <c r="T2" s="1392"/>
      <c r="U2" s="1392"/>
      <c r="V2" s="1392"/>
      <c r="W2" s="1392"/>
      <c r="X2" s="1392"/>
      <c r="Y2" s="1392"/>
      <c r="Z2" s="1392"/>
      <c r="AA2" s="1392"/>
      <c r="AB2" s="1392"/>
      <c r="AC2" s="1392"/>
      <c r="AD2" s="1392"/>
    </row>
    <row r="3" spans="1:30" ht="15" customHeight="1" x14ac:dyDescent="0.25">
      <c r="A3" s="2417"/>
      <c r="B3" s="3004" t="s">
        <v>3202</v>
      </c>
      <c r="C3" s="3004"/>
      <c r="D3" s="3004"/>
      <c r="E3" s="3004"/>
      <c r="F3" s="3004"/>
      <c r="G3" s="3004"/>
      <c r="H3" s="3004"/>
      <c r="I3" s="1392"/>
      <c r="J3" s="1392"/>
      <c r="K3" s="1392"/>
      <c r="L3" s="1392"/>
      <c r="M3" s="1392"/>
      <c r="N3" s="1392"/>
      <c r="O3" s="1392"/>
      <c r="P3" s="1392"/>
      <c r="Q3" s="1392"/>
      <c r="R3" s="1392"/>
      <c r="S3" s="1392"/>
      <c r="T3" s="1392"/>
      <c r="U3" s="1392"/>
      <c r="V3" s="1392"/>
      <c r="W3" s="1392"/>
      <c r="X3" s="1392"/>
      <c r="Y3" s="1392"/>
      <c r="Z3" s="1392"/>
      <c r="AA3" s="1392"/>
      <c r="AB3" s="1392"/>
      <c r="AC3" s="1392"/>
      <c r="AD3" s="1392"/>
    </row>
    <row r="4" spans="1:30" ht="15" customHeight="1" x14ac:dyDescent="0.25">
      <c r="A4" s="2417"/>
      <c r="B4" s="3005" t="s">
        <v>1171</v>
      </c>
      <c r="C4" s="3005"/>
      <c r="D4" s="3005"/>
      <c r="E4" s="3005"/>
      <c r="F4" s="3005"/>
      <c r="G4" s="3005"/>
      <c r="H4" s="3005"/>
      <c r="I4" s="1392"/>
      <c r="J4" s="1392"/>
      <c r="K4" s="1392"/>
      <c r="L4" s="1392"/>
      <c r="M4" s="1392"/>
      <c r="N4" s="1392"/>
      <c r="O4" s="1392"/>
      <c r="P4" s="1392"/>
      <c r="Q4" s="1392"/>
      <c r="R4" s="1392"/>
      <c r="S4" s="1392"/>
      <c r="T4" s="1392"/>
      <c r="U4" s="1392"/>
      <c r="V4" s="1392"/>
      <c r="W4" s="1392"/>
      <c r="X4" s="1392"/>
      <c r="Y4" s="1392"/>
      <c r="Z4" s="1392"/>
      <c r="AA4" s="1392"/>
      <c r="AB4" s="1392"/>
      <c r="AC4" s="1392"/>
      <c r="AD4" s="1392"/>
    </row>
    <row r="5" spans="1:30" ht="15" customHeight="1" x14ac:dyDescent="0.25">
      <c r="A5" s="2417"/>
      <c r="B5" s="2413" t="s">
        <v>3669</v>
      </c>
      <c r="C5" s="2413"/>
      <c r="D5" s="2440"/>
      <c r="E5" s="2440"/>
      <c r="F5" s="2440"/>
      <c r="G5" s="2440"/>
      <c r="H5" s="50"/>
      <c r="I5" s="1392"/>
      <c r="J5" s="1392"/>
      <c r="K5" s="1392"/>
      <c r="L5" s="1392"/>
      <c r="M5" s="1392"/>
      <c r="N5" s="1392"/>
      <c r="O5" s="1392"/>
      <c r="P5" s="1392"/>
      <c r="Q5" s="1392"/>
      <c r="R5" s="1392"/>
      <c r="S5" s="1392"/>
      <c r="T5" s="1392"/>
      <c r="U5" s="1392"/>
      <c r="V5" s="1392"/>
      <c r="W5" s="1392"/>
      <c r="X5" s="1392"/>
      <c r="Y5" s="1392"/>
      <c r="Z5" s="1392"/>
      <c r="AA5" s="1392"/>
      <c r="AB5" s="1392"/>
      <c r="AC5" s="1392"/>
      <c r="AD5" s="1392"/>
    </row>
    <row r="6" spans="1:30" ht="15" customHeight="1" thickBot="1" x14ac:dyDescent="0.3">
      <c r="A6" s="2427"/>
      <c r="B6" s="3003" t="s">
        <v>3201</v>
      </c>
      <c r="C6" s="3003"/>
      <c r="D6" s="3003"/>
      <c r="E6" s="3003"/>
      <c r="F6" s="3003"/>
      <c r="G6" s="3003"/>
      <c r="H6" s="3003"/>
      <c r="I6" s="1392"/>
      <c r="J6" s="1392"/>
      <c r="K6" s="1392"/>
      <c r="L6" s="1392"/>
      <c r="M6" s="1392"/>
      <c r="N6" s="1392"/>
      <c r="O6" s="1392"/>
      <c r="P6" s="1392"/>
      <c r="Q6" s="1392"/>
      <c r="R6" s="1392"/>
      <c r="S6" s="1392"/>
      <c r="T6" s="1392"/>
      <c r="U6" s="1392"/>
      <c r="V6" s="1392"/>
      <c r="W6" s="1392"/>
      <c r="X6" s="1392"/>
      <c r="Y6" s="1392"/>
      <c r="Z6" s="1392"/>
      <c r="AA6" s="1392"/>
      <c r="AB6" s="1392"/>
      <c r="AC6" s="1392"/>
      <c r="AD6" s="1392"/>
    </row>
    <row r="7" spans="1:30" ht="12.75" customHeight="1" x14ac:dyDescent="0.25">
      <c r="A7" s="2427"/>
      <c r="B7" s="2414"/>
      <c r="C7" s="2414"/>
      <c r="D7" s="2414"/>
      <c r="E7" s="2421"/>
      <c r="F7" s="2414"/>
      <c r="G7" s="2421"/>
      <c r="H7" s="2414"/>
      <c r="I7" s="1392"/>
      <c r="J7" s="1392"/>
      <c r="K7" s="1392"/>
      <c r="L7" s="1392"/>
      <c r="M7" s="1392"/>
      <c r="N7" s="1392"/>
      <c r="O7" s="1392"/>
      <c r="P7" s="1392"/>
      <c r="Q7" s="1392"/>
      <c r="R7" s="1392"/>
      <c r="S7" s="1392"/>
      <c r="T7" s="1392"/>
      <c r="U7" s="1392"/>
      <c r="V7" s="1392"/>
      <c r="W7" s="1392"/>
      <c r="X7" s="1392"/>
      <c r="Y7" s="1392"/>
      <c r="Z7" s="1392"/>
      <c r="AA7" s="1392"/>
      <c r="AB7" s="1392"/>
      <c r="AC7" s="1392"/>
      <c r="AD7" s="1392"/>
    </row>
    <row r="8" spans="1:30" ht="12.75" customHeight="1" x14ac:dyDescent="0.3">
      <c r="A8" s="2427"/>
      <c r="B8" s="2414" t="s">
        <v>3200</v>
      </c>
      <c r="C8" s="2425"/>
      <c r="D8" s="2414"/>
      <c r="E8" s="2421"/>
      <c r="F8" s="2423"/>
      <c r="G8" s="2421">
        <v>1</v>
      </c>
      <c r="H8" s="2429">
        <v>7471</v>
      </c>
      <c r="I8" s="1392"/>
      <c r="J8" s="1392"/>
      <c r="K8" s="1392"/>
      <c r="L8" s="1392"/>
      <c r="M8" s="1392"/>
      <c r="N8" s="1392"/>
      <c r="O8" s="1392"/>
      <c r="P8" s="1392"/>
      <c r="Q8" s="1392"/>
      <c r="R8" s="1392"/>
      <c r="S8" s="1392"/>
      <c r="T8" s="1392"/>
      <c r="U8" s="1392"/>
      <c r="V8" s="1392"/>
      <c r="W8" s="1392"/>
      <c r="X8" s="1392"/>
      <c r="Y8" s="1392"/>
      <c r="Z8" s="1392"/>
      <c r="AA8" s="1392"/>
      <c r="AB8" s="1392"/>
      <c r="AC8" s="1392"/>
      <c r="AD8" s="1392"/>
    </row>
    <row r="9" spans="1:30" ht="12.75" customHeight="1" x14ac:dyDescent="0.3">
      <c r="A9" s="2427"/>
      <c r="B9" s="2414"/>
      <c r="C9" s="2425"/>
      <c r="D9" s="2414"/>
      <c r="E9" s="2421"/>
      <c r="F9" s="2423"/>
      <c r="G9" s="2421"/>
      <c r="H9" s="2439"/>
      <c r="I9" s="1392"/>
      <c r="J9" s="1392"/>
      <c r="K9" s="1392"/>
      <c r="L9" s="1392"/>
      <c r="M9" s="1392"/>
      <c r="N9" s="1392"/>
      <c r="O9" s="1392"/>
      <c r="P9" s="1392"/>
      <c r="Q9" s="1392"/>
      <c r="R9" s="1392"/>
      <c r="S9" s="1392"/>
      <c r="T9" s="1392"/>
      <c r="U9" s="1392"/>
      <c r="V9" s="1392"/>
      <c r="W9" s="1392"/>
      <c r="X9" s="1392"/>
      <c r="Y9" s="1392"/>
      <c r="Z9" s="1392"/>
      <c r="AA9" s="1392"/>
      <c r="AB9" s="1392"/>
      <c r="AC9" s="1392"/>
      <c r="AD9" s="1392"/>
    </row>
    <row r="10" spans="1:30" ht="12.75" customHeight="1" x14ac:dyDescent="0.25">
      <c r="A10" s="2427"/>
      <c r="B10" s="2424" t="s">
        <v>1054</v>
      </c>
      <c r="C10" s="2425"/>
      <c r="D10" s="2424"/>
      <c r="E10" s="2421"/>
      <c r="F10" s="2414"/>
      <c r="G10" s="2421"/>
      <c r="H10" s="2438"/>
      <c r="I10" s="1392"/>
      <c r="J10" s="1392"/>
      <c r="K10" s="1392"/>
      <c r="L10" s="1392"/>
      <c r="M10" s="1392"/>
      <c r="N10" s="1392"/>
      <c r="O10" s="1392"/>
      <c r="P10" s="1392"/>
      <c r="Q10" s="1392"/>
      <c r="R10" s="1392"/>
      <c r="S10" s="1392"/>
      <c r="T10" s="1392"/>
      <c r="U10" s="1392"/>
      <c r="V10" s="1392"/>
      <c r="W10" s="1392"/>
      <c r="X10" s="1392"/>
      <c r="Y10" s="1392"/>
      <c r="Z10" s="1392"/>
      <c r="AA10" s="1392"/>
      <c r="AB10" s="1392"/>
      <c r="AC10" s="1392"/>
      <c r="AD10" s="1392"/>
    </row>
    <row r="11" spans="1:30" ht="12.75" customHeight="1" x14ac:dyDescent="0.25">
      <c r="A11" s="2427"/>
      <c r="B11" s="2424"/>
      <c r="C11" s="2425"/>
      <c r="D11" s="2424"/>
      <c r="E11" s="2421"/>
      <c r="F11" s="2414"/>
      <c r="G11" s="2421"/>
      <c r="H11" s="2438"/>
      <c r="I11" s="1392"/>
      <c r="J11" s="1392"/>
      <c r="K11" s="1392"/>
      <c r="L11" s="1392"/>
      <c r="M11" s="1392"/>
      <c r="N11" s="1392"/>
      <c r="O11" s="1392"/>
      <c r="P11" s="1392"/>
      <c r="Q11" s="1392"/>
      <c r="R11" s="1392"/>
      <c r="S11" s="1392"/>
      <c r="T11" s="1392"/>
      <c r="U11" s="1392"/>
      <c r="V11" s="1392"/>
      <c r="W11" s="1392"/>
      <c r="X11" s="1392"/>
      <c r="Y11" s="1392"/>
      <c r="Z11" s="1392"/>
      <c r="AA11" s="1392"/>
      <c r="AB11" s="1392"/>
      <c r="AC11" s="1392"/>
      <c r="AD11" s="1392"/>
    </row>
    <row r="12" spans="1:30" ht="12.75" customHeight="1" x14ac:dyDescent="0.25">
      <c r="A12" s="2427"/>
      <c r="B12" s="2414" t="s">
        <v>3199</v>
      </c>
      <c r="C12" s="2425"/>
      <c r="D12" s="2414"/>
      <c r="E12" s="2421"/>
      <c r="F12" s="2414"/>
      <c r="H12" s="2437"/>
      <c r="I12" s="1392"/>
      <c r="J12" s="1392"/>
      <c r="K12" s="1392"/>
      <c r="L12" s="1392"/>
      <c r="M12" s="1392"/>
      <c r="N12" s="1392"/>
      <c r="O12" s="1392"/>
      <c r="P12" s="1392"/>
      <c r="Q12" s="1392"/>
      <c r="R12" s="1392"/>
      <c r="S12" s="1392"/>
      <c r="T12" s="1392"/>
      <c r="U12" s="1392"/>
      <c r="V12" s="1392"/>
      <c r="W12" s="1392"/>
      <c r="X12" s="1392"/>
      <c r="Y12" s="1392"/>
      <c r="Z12" s="1392"/>
      <c r="AA12" s="1392"/>
      <c r="AB12" s="1392"/>
      <c r="AC12" s="1392"/>
      <c r="AD12" s="1392"/>
    </row>
    <row r="13" spans="1:30" ht="12.75" customHeight="1" x14ac:dyDescent="0.25">
      <c r="A13" s="2427"/>
      <c r="B13" s="2414" t="s">
        <v>3198</v>
      </c>
      <c r="C13" s="2425"/>
      <c r="D13" s="2414"/>
      <c r="E13" s="2421"/>
      <c r="F13" s="2414"/>
      <c r="G13" s="2421">
        <f>G8+1</f>
        <v>2</v>
      </c>
      <c r="H13" s="2429">
        <v>7472</v>
      </c>
      <c r="I13" s="1392"/>
      <c r="J13" s="1392"/>
      <c r="K13" s="1392"/>
      <c r="L13" s="1392"/>
      <c r="M13" s="1392"/>
      <c r="N13" s="1392"/>
      <c r="O13" s="1392"/>
      <c r="P13" s="1392"/>
      <c r="Q13" s="1392"/>
      <c r="R13" s="1392"/>
      <c r="S13" s="1392"/>
      <c r="T13" s="1392"/>
      <c r="U13" s="1392"/>
      <c r="V13" s="1392"/>
      <c r="W13" s="1392"/>
      <c r="X13" s="1392"/>
      <c r="Y13" s="1392"/>
      <c r="Z13" s="1392"/>
      <c r="AA13" s="1392"/>
      <c r="AB13" s="1392"/>
      <c r="AC13" s="1392"/>
      <c r="AD13" s="1392"/>
    </row>
    <row r="14" spans="1:30" ht="12.75" customHeight="1" x14ac:dyDescent="0.25">
      <c r="A14" s="2427"/>
      <c r="B14" s="2414"/>
      <c r="C14" s="2425"/>
      <c r="D14" s="2414"/>
      <c r="E14" s="2421"/>
      <c r="F14" s="2414"/>
      <c r="G14" s="2421"/>
      <c r="H14" s="2436"/>
      <c r="I14" s="1392"/>
      <c r="J14" s="1392"/>
      <c r="K14" s="1392"/>
      <c r="L14" s="1392"/>
      <c r="M14" s="1392"/>
      <c r="N14" s="1392"/>
      <c r="O14" s="1392"/>
      <c r="P14" s="1392"/>
      <c r="Q14" s="1392"/>
      <c r="R14" s="1392"/>
      <c r="S14" s="1392"/>
      <c r="T14" s="1392"/>
      <c r="U14" s="1392"/>
      <c r="V14" s="1392"/>
      <c r="W14" s="1392"/>
      <c r="X14" s="1392"/>
      <c r="Y14" s="1392"/>
      <c r="Z14" s="1392"/>
      <c r="AA14" s="1392"/>
      <c r="AB14" s="1392"/>
      <c r="AC14" s="1392"/>
      <c r="AD14" s="1392"/>
    </row>
    <row r="15" spans="1:30" ht="12.75" customHeight="1" x14ac:dyDescent="0.25">
      <c r="A15" s="2427"/>
      <c r="B15" s="2424" t="s">
        <v>1055</v>
      </c>
      <c r="C15" s="2425"/>
      <c r="D15" s="2424"/>
      <c r="E15" s="2421"/>
      <c r="F15" s="2414"/>
      <c r="G15" s="2421"/>
      <c r="H15" s="2414"/>
      <c r="I15" s="1392"/>
      <c r="J15" s="1392"/>
      <c r="K15" s="1392"/>
      <c r="L15" s="1392"/>
      <c r="M15" s="1392"/>
      <c r="N15" s="1392"/>
      <c r="O15" s="1392"/>
      <c r="P15" s="1392"/>
      <c r="Q15" s="1392"/>
      <c r="R15" s="1392"/>
      <c r="S15" s="1392"/>
      <c r="T15" s="1392"/>
      <c r="U15" s="1392"/>
      <c r="V15" s="1392"/>
      <c r="W15" s="1392"/>
      <c r="X15" s="1392"/>
      <c r="Y15" s="1392"/>
      <c r="Z15" s="1392"/>
      <c r="AA15" s="1392"/>
      <c r="AB15" s="1392"/>
      <c r="AC15" s="1392"/>
      <c r="AD15" s="1392"/>
    </row>
    <row r="16" spans="1:30" ht="12.75" customHeight="1" x14ac:dyDescent="0.25">
      <c r="A16" s="2427"/>
      <c r="B16" s="2424"/>
      <c r="C16" s="2425"/>
      <c r="D16" s="2424"/>
      <c r="E16" s="2421"/>
      <c r="F16" s="2414"/>
      <c r="G16" s="2421"/>
      <c r="H16" s="2414"/>
      <c r="I16" s="1392"/>
      <c r="J16" s="1392"/>
      <c r="K16" s="1392"/>
      <c r="L16" s="1392"/>
      <c r="M16" s="1392"/>
      <c r="N16" s="1392"/>
      <c r="O16" s="1392"/>
      <c r="P16" s="1392"/>
      <c r="Q16" s="1392"/>
      <c r="R16" s="1392"/>
      <c r="S16" s="1392"/>
      <c r="T16" s="1392"/>
      <c r="U16" s="1392"/>
      <c r="V16" s="1392"/>
      <c r="W16" s="1392"/>
      <c r="X16" s="1392"/>
      <c r="Y16" s="1392"/>
      <c r="Z16" s="1392"/>
      <c r="AA16" s="1392"/>
      <c r="AB16" s="1392"/>
      <c r="AC16" s="1392"/>
      <c r="AD16" s="1392"/>
    </row>
    <row r="17" spans="1:30" ht="12.75" customHeight="1" x14ac:dyDescent="0.25">
      <c r="A17" s="2427"/>
      <c r="B17" s="2414" t="s">
        <v>3197</v>
      </c>
      <c r="D17" s="2414"/>
      <c r="E17" s="2421"/>
      <c r="F17" s="2414"/>
      <c r="G17" s="2421"/>
      <c r="H17" s="2414"/>
      <c r="I17" s="1392"/>
      <c r="J17" s="1392"/>
      <c r="K17" s="1392"/>
      <c r="L17" s="1392"/>
      <c r="M17" s="1392"/>
      <c r="N17" s="1392"/>
      <c r="O17" s="1392"/>
      <c r="P17" s="1392"/>
      <c r="Q17" s="1392"/>
      <c r="R17" s="1392"/>
      <c r="S17" s="1392"/>
      <c r="T17" s="1392"/>
      <c r="U17" s="1392"/>
      <c r="V17" s="1392"/>
      <c r="W17" s="1392"/>
      <c r="X17" s="1392"/>
      <c r="Y17" s="1392"/>
      <c r="Z17" s="1392"/>
      <c r="AA17" s="1392"/>
      <c r="AB17" s="1392"/>
      <c r="AC17" s="1392"/>
      <c r="AD17" s="1392"/>
    </row>
    <row r="18" spans="1:30" ht="12.75" customHeight="1" x14ac:dyDescent="0.25">
      <c r="A18" s="2427"/>
      <c r="B18" s="2414" t="s">
        <v>3196</v>
      </c>
      <c r="D18" s="2414"/>
      <c r="E18" s="2421"/>
      <c r="F18" s="2414"/>
      <c r="G18" s="2421"/>
      <c r="H18" s="2414"/>
      <c r="I18" s="1392"/>
      <c r="J18" s="1392"/>
      <c r="K18" s="1392"/>
      <c r="L18" s="1392"/>
      <c r="M18" s="1392"/>
      <c r="N18" s="1392"/>
      <c r="O18" s="1392"/>
      <c r="P18" s="1392"/>
      <c r="Q18" s="1392"/>
      <c r="R18" s="1392"/>
      <c r="S18" s="1392"/>
      <c r="T18" s="1392"/>
      <c r="U18" s="1392"/>
      <c r="V18" s="1392"/>
      <c r="W18" s="1392"/>
      <c r="X18" s="1392"/>
      <c r="Y18" s="1392"/>
      <c r="Z18" s="1392"/>
      <c r="AA18" s="1392"/>
      <c r="AB18" s="1392"/>
      <c r="AC18" s="1392"/>
      <c r="AD18" s="1392"/>
    </row>
    <row r="19" spans="1:30" ht="12.75" customHeight="1" x14ac:dyDescent="0.25">
      <c r="A19" s="2427"/>
      <c r="B19" s="2414" t="s">
        <v>3195</v>
      </c>
      <c r="D19" s="2414"/>
      <c r="E19" s="2421"/>
      <c r="F19" s="2414"/>
      <c r="G19" s="2421"/>
      <c r="H19" s="2414"/>
      <c r="I19" s="1392"/>
      <c r="J19" s="1392"/>
      <c r="K19" s="1392"/>
      <c r="L19" s="1392"/>
      <c r="M19" s="1392"/>
      <c r="N19" s="1392"/>
      <c r="O19" s="1392"/>
      <c r="P19" s="1392"/>
      <c r="Q19" s="1392"/>
      <c r="R19" s="1392"/>
      <c r="S19" s="1392"/>
      <c r="T19" s="1392"/>
      <c r="U19" s="1392"/>
      <c r="V19" s="1392"/>
      <c r="W19" s="1392"/>
      <c r="X19" s="1392"/>
      <c r="Y19" s="1392"/>
      <c r="Z19" s="1392"/>
      <c r="AA19" s="1392"/>
      <c r="AB19" s="1392"/>
      <c r="AC19" s="1392"/>
      <c r="AD19" s="1392"/>
    </row>
    <row r="20" spans="1:30" ht="12.75" customHeight="1" x14ac:dyDescent="0.25">
      <c r="A20" s="2427"/>
      <c r="B20" s="2414" t="s">
        <v>3194</v>
      </c>
      <c r="D20" s="2414"/>
      <c r="F20" s="2411"/>
      <c r="G20" s="2421"/>
      <c r="H20" s="2414"/>
      <c r="I20" s="1392"/>
      <c r="J20" s="1392"/>
      <c r="K20" s="1392"/>
      <c r="L20" s="1392"/>
      <c r="M20" s="1392"/>
      <c r="N20" s="1392"/>
      <c r="O20" s="1392"/>
      <c r="P20" s="1392"/>
      <c r="Q20" s="1392"/>
      <c r="R20" s="1392"/>
      <c r="S20" s="1392"/>
      <c r="T20" s="1392"/>
      <c r="U20" s="1392"/>
      <c r="V20" s="1392"/>
      <c r="W20" s="1392"/>
      <c r="X20" s="1392"/>
      <c r="Y20" s="1392"/>
      <c r="Z20" s="1392"/>
      <c r="AA20" s="1392"/>
      <c r="AB20" s="1392"/>
      <c r="AC20" s="1392"/>
      <c r="AD20" s="1392"/>
    </row>
    <row r="21" spans="1:30" ht="12.75" customHeight="1" x14ac:dyDescent="0.25">
      <c r="A21" s="2427"/>
      <c r="B21" s="2414" t="s">
        <v>3193</v>
      </c>
      <c r="D21" s="2414"/>
      <c r="E21" s="2421"/>
      <c r="F21" s="2435"/>
      <c r="G21" s="2421"/>
      <c r="H21" s="2414"/>
      <c r="I21" s="1392"/>
      <c r="J21" s="1392"/>
      <c r="K21" s="1392"/>
      <c r="L21" s="1392"/>
      <c r="M21" s="1392"/>
      <c r="N21" s="1392"/>
      <c r="O21" s="1392"/>
      <c r="P21" s="1392"/>
      <c r="Q21" s="1392"/>
      <c r="R21" s="1392"/>
      <c r="S21" s="1392"/>
      <c r="T21" s="1392"/>
      <c r="U21" s="1392"/>
      <c r="V21" s="1392"/>
      <c r="W21" s="1392"/>
      <c r="X21" s="1392"/>
      <c r="Y21" s="1392"/>
      <c r="Z21" s="1392"/>
      <c r="AA21" s="1392"/>
      <c r="AB21" s="1392"/>
      <c r="AC21" s="1392"/>
      <c r="AD21" s="1392"/>
    </row>
    <row r="22" spans="1:30" ht="12.75" customHeight="1" x14ac:dyDescent="0.25">
      <c r="A22" s="2427"/>
      <c r="B22" s="2414" t="s">
        <v>3192</v>
      </c>
      <c r="C22" s="2413"/>
      <c r="D22" s="2414"/>
      <c r="E22" s="2421">
        <f>G13+1</f>
        <v>3</v>
      </c>
      <c r="F22" s="2122">
        <v>7473</v>
      </c>
      <c r="G22" s="2421"/>
      <c r="H22" s="2414"/>
      <c r="I22" s="1392"/>
      <c r="J22" s="1392"/>
      <c r="K22" s="1392"/>
      <c r="L22" s="1392"/>
      <c r="M22" s="1392"/>
      <c r="N22" s="1392"/>
      <c r="O22" s="1392"/>
      <c r="P22" s="1392"/>
      <c r="Q22" s="1392"/>
      <c r="R22" s="1392"/>
      <c r="S22" s="1392"/>
      <c r="T22" s="1392"/>
      <c r="U22" s="1392"/>
      <c r="V22" s="1392"/>
      <c r="W22" s="1392"/>
      <c r="X22" s="1392"/>
      <c r="Y22" s="1392"/>
      <c r="Z22" s="1392"/>
      <c r="AA22" s="1392"/>
      <c r="AB22" s="1392"/>
      <c r="AC22" s="1392"/>
      <c r="AD22" s="1392"/>
    </row>
    <row r="23" spans="1:30" ht="12.75" customHeight="1" x14ac:dyDescent="0.25">
      <c r="A23" s="2427"/>
      <c r="B23" s="2414"/>
      <c r="C23" s="2414"/>
      <c r="D23" s="2414"/>
      <c r="F23" s="2434"/>
      <c r="G23" s="2421"/>
      <c r="H23" s="2414"/>
      <c r="I23" s="1392"/>
      <c r="J23" s="1392"/>
      <c r="K23" s="1392"/>
      <c r="L23" s="1392"/>
      <c r="M23" s="1392"/>
      <c r="N23" s="1392"/>
      <c r="O23" s="1392"/>
      <c r="P23" s="1392"/>
      <c r="Q23" s="1392"/>
      <c r="R23" s="1392"/>
      <c r="S23" s="1392"/>
      <c r="T23" s="1392"/>
      <c r="U23" s="1392"/>
      <c r="V23" s="1392"/>
      <c r="W23" s="1392"/>
      <c r="X23" s="1392"/>
      <c r="Y23" s="1392"/>
      <c r="Z23" s="1392"/>
      <c r="AA23" s="1392"/>
      <c r="AB23" s="1392"/>
      <c r="AC23" s="1392"/>
      <c r="AD23" s="1392"/>
    </row>
    <row r="24" spans="1:30" ht="15" customHeight="1" x14ac:dyDescent="0.25">
      <c r="A24" s="2427"/>
      <c r="B24" s="2414" t="s">
        <v>3191</v>
      </c>
      <c r="D24" s="2414"/>
      <c r="E24" s="2421">
        <f>E22+1</f>
        <v>4</v>
      </c>
      <c r="F24" s="2122">
        <v>7579</v>
      </c>
      <c r="G24" s="2421"/>
      <c r="H24" s="2414"/>
      <c r="I24" s="1392"/>
      <c r="J24" s="1392"/>
      <c r="K24" s="1392"/>
      <c r="L24" s="1392"/>
      <c r="M24" s="1392"/>
      <c r="N24" s="1392"/>
      <c r="O24" s="1392"/>
      <c r="P24" s="1392"/>
      <c r="Q24" s="1392"/>
      <c r="R24" s="1392"/>
      <c r="S24" s="1392"/>
      <c r="T24" s="1392"/>
      <c r="U24" s="1392"/>
      <c r="V24" s="1392"/>
      <c r="W24" s="1392"/>
      <c r="X24" s="1392"/>
      <c r="Y24" s="1392"/>
      <c r="Z24" s="1392"/>
      <c r="AA24" s="1392"/>
      <c r="AB24" s="1392"/>
      <c r="AC24" s="1392"/>
      <c r="AD24" s="1392"/>
    </row>
    <row r="25" spans="1:30" ht="12.75" customHeight="1" x14ac:dyDescent="0.25">
      <c r="A25" s="2427"/>
      <c r="B25" s="2414"/>
      <c r="C25" s="2414"/>
      <c r="D25" s="2414"/>
      <c r="E25" s="2421"/>
      <c r="F25" s="2433"/>
      <c r="G25" s="2421"/>
      <c r="H25" s="2414"/>
      <c r="I25" s="1392"/>
      <c r="J25" s="1392"/>
      <c r="K25" s="1392"/>
      <c r="L25" s="1392"/>
      <c r="M25" s="1392"/>
      <c r="N25" s="1392"/>
      <c r="O25" s="1392"/>
      <c r="P25" s="1392"/>
      <c r="Q25" s="1392"/>
      <c r="R25" s="1392"/>
      <c r="S25" s="1392"/>
      <c r="T25" s="1392"/>
      <c r="U25" s="1392"/>
      <c r="V25" s="1392"/>
      <c r="W25" s="1392"/>
      <c r="X25" s="1392"/>
      <c r="Y25" s="1392"/>
      <c r="Z25" s="1392"/>
      <c r="AA25" s="1392"/>
      <c r="AB25" s="1392"/>
      <c r="AC25" s="1392"/>
      <c r="AD25" s="1392"/>
    </row>
    <row r="26" spans="1:30" ht="12.75" customHeight="1" x14ac:dyDescent="0.25">
      <c r="A26" s="2427"/>
      <c r="B26" s="2414" t="s">
        <v>3190</v>
      </c>
      <c r="D26" s="2414"/>
      <c r="E26" s="2421">
        <f>E24+1</f>
        <v>5</v>
      </c>
      <c r="F26" s="2122">
        <v>7475</v>
      </c>
      <c r="G26" s="2421"/>
      <c r="H26" s="2414"/>
      <c r="I26" s="1392"/>
      <c r="J26" s="1392"/>
      <c r="K26" s="1392"/>
      <c r="L26" s="1392"/>
      <c r="M26" s="1392"/>
      <c r="N26" s="1392"/>
      <c r="O26" s="1392"/>
      <c r="P26" s="1392"/>
      <c r="Q26" s="1392"/>
      <c r="R26" s="1392"/>
      <c r="S26" s="1392"/>
      <c r="T26" s="1392"/>
      <c r="U26" s="1392"/>
      <c r="V26" s="1392"/>
      <c r="W26" s="1392"/>
      <c r="X26" s="1392"/>
      <c r="Y26" s="1392"/>
      <c r="Z26" s="1392"/>
      <c r="AA26" s="1392"/>
      <c r="AB26" s="1392"/>
      <c r="AC26" s="1392"/>
      <c r="AD26" s="1392"/>
    </row>
    <row r="27" spans="1:30" ht="12.75" customHeight="1" x14ac:dyDescent="0.25">
      <c r="A27" s="2427"/>
      <c r="B27" s="2414"/>
      <c r="C27" s="2414"/>
      <c r="D27" s="2414"/>
      <c r="E27" s="2421"/>
      <c r="F27" s="2433"/>
      <c r="G27" s="2421"/>
      <c r="H27" s="2414"/>
      <c r="I27" s="1392"/>
      <c r="J27" s="1392"/>
      <c r="K27" s="1392"/>
      <c r="L27" s="1392"/>
      <c r="M27" s="1392"/>
      <c r="N27" s="1392"/>
      <c r="O27" s="1392"/>
      <c r="P27" s="1392"/>
      <c r="Q27" s="1392"/>
      <c r="R27" s="1392"/>
      <c r="S27" s="1392"/>
      <c r="T27" s="1392"/>
      <c r="U27" s="1392"/>
      <c r="V27" s="1392"/>
      <c r="W27" s="1392"/>
      <c r="X27" s="1392"/>
      <c r="Y27" s="1392"/>
      <c r="Z27" s="1392"/>
      <c r="AA27" s="1392"/>
      <c r="AB27" s="1392"/>
      <c r="AC27" s="1392"/>
      <c r="AD27" s="1392"/>
    </row>
    <row r="28" spans="1:30" ht="12.75" customHeight="1" x14ac:dyDescent="0.25">
      <c r="A28" s="2427"/>
      <c r="B28" s="2414" t="s">
        <v>3189</v>
      </c>
      <c r="D28" s="2414"/>
      <c r="E28" s="2421">
        <f>E26+1</f>
        <v>6</v>
      </c>
      <c r="F28" s="2122">
        <v>7476</v>
      </c>
      <c r="G28" s="2421"/>
      <c r="H28" s="2414"/>
      <c r="I28" s="1392"/>
      <c r="J28" s="1392"/>
      <c r="K28" s="1392"/>
      <c r="L28" s="1392"/>
      <c r="M28" s="1392"/>
      <c r="N28" s="1392"/>
      <c r="O28" s="1392"/>
      <c r="P28" s="1392"/>
      <c r="Q28" s="1392"/>
      <c r="R28" s="1392"/>
      <c r="S28" s="1392"/>
      <c r="T28" s="1392"/>
      <c r="U28" s="1392"/>
      <c r="V28" s="1392"/>
      <c r="W28" s="1392"/>
      <c r="X28" s="1392"/>
      <c r="Y28" s="1392"/>
      <c r="Z28" s="1392"/>
      <c r="AA28" s="1392"/>
      <c r="AB28" s="1392"/>
      <c r="AC28" s="1392"/>
      <c r="AD28" s="1392"/>
    </row>
    <row r="29" spans="1:30" ht="12.75" customHeight="1" x14ac:dyDescent="0.25">
      <c r="A29" s="2427"/>
      <c r="B29" s="2414"/>
      <c r="C29" s="2414"/>
      <c r="D29" s="2414"/>
      <c r="E29" s="2421"/>
      <c r="F29" s="2433"/>
      <c r="G29" s="2421"/>
      <c r="H29" s="2414"/>
      <c r="I29" s="1392"/>
      <c r="J29" s="1392"/>
      <c r="K29" s="1392"/>
      <c r="L29" s="1392"/>
      <c r="M29" s="1392"/>
      <c r="N29" s="1392"/>
      <c r="O29" s="1392"/>
      <c r="P29" s="1392"/>
      <c r="Q29" s="1392"/>
      <c r="R29" s="1392"/>
      <c r="S29" s="1392"/>
      <c r="T29" s="1392"/>
      <c r="U29" s="1392"/>
      <c r="V29" s="1392"/>
      <c r="W29" s="1392"/>
      <c r="X29" s="1392"/>
      <c r="Y29" s="1392"/>
      <c r="Z29" s="1392"/>
      <c r="AA29" s="1392"/>
      <c r="AB29" s="1392"/>
      <c r="AC29" s="1392"/>
      <c r="AD29" s="1392"/>
    </row>
    <row r="30" spans="1:30" ht="12.75" customHeight="1" x14ac:dyDescent="0.25">
      <c r="A30" s="2427"/>
      <c r="B30" s="2414" t="s">
        <v>3188</v>
      </c>
      <c r="D30" s="2414"/>
      <c r="E30" s="2421"/>
      <c r="F30" s="2433"/>
      <c r="G30" s="2421"/>
      <c r="H30" s="2414"/>
      <c r="I30" s="1392"/>
      <c r="J30" s="1392"/>
      <c r="K30" s="1392"/>
      <c r="L30" s="1392"/>
      <c r="M30" s="1392"/>
      <c r="N30" s="1392"/>
      <c r="O30" s="1392"/>
      <c r="P30" s="1392"/>
      <c r="Q30" s="1392"/>
      <c r="R30" s="1392"/>
      <c r="S30" s="1392"/>
      <c r="T30" s="1392"/>
      <c r="U30" s="1392"/>
      <c r="V30" s="1392"/>
      <c r="W30" s="1392"/>
      <c r="X30" s="1392"/>
      <c r="Y30" s="1392"/>
      <c r="Z30" s="1392"/>
      <c r="AA30" s="1392"/>
      <c r="AB30" s="1392"/>
      <c r="AC30" s="1392"/>
      <c r="AD30" s="1392"/>
    </row>
    <row r="31" spans="1:30" ht="12.75" customHeight="1" x14ac:dyDescent="0.25">
      <c r="A31" s="2427"/>
      <c r="B31" s="2414" t="s">
        <v>3187</v>
      </c>
      <c r="D31" s="2414"/>
      <c r="E31" s="2421">
        <f>E28+1</f>
        <v>7</v>
      </c>
      <c r="F31" s="2122">
        <v>7477</v>
      </c>
      <c r="G31" s="2421"/>
      <c r="H31" s="2414"/>
      <c r="I31" s="1392"/>
      <c r="J31" s="1392"/>
      <c r="K31" s="1392"/>
      <c r="L31" s="1392"/>
      <c r="M31" s="1392"/>
      <c r="N31" s="1392"/>
      <c r="O31" s="1392"/>
      <c r="P31" s="1392"/>
      <c r="Q31" s="1392"/>
      <c r="R31" s="1392"/>
      <c r="S31" s="1392"/>
      <c r="T31" s="1392"/>
      <c r="U31" s="1392"/>
      <c r="V31" s="1392"/>
      <c r="W31" s="1392"/>
      <c r="X31" s="1392"/>
      <c r="Y31" s="1392"/>
      <c r="Z31" s="1392"/>
      <c r="AA31" s="1392"/>
      <c r="AB31" s="1392"/>
      <c r="AC31" s="1392"/>
      <c r="AD31" s="1392"/>
    </row>
    <row r="32" spans="1:30" ht="12.75" customHeight="1" x14ac:dyDescent="0.25">
      <c r="A32" s="2427"/>
      <c r="B32" s="2414"/>
      <c r="C32" s="2414"/>
      <c r="D32" s="2414"/>
      <c r="E32" s="2421"/>
      <c r="F32" s="2433"/>
      <c r="G32" s="2421"/>
      <c r="H32" s="2414"/>
      <c r="I32" s="1392"/>
      <c r="J32" s="1392"/>
      <c r="K32" s="1392"/>
      <c r="L32" s="1392"/>
      <c r="M32" s="1392"/>
      <c r="N32" s="1392"/>
      <c r="O32" s="1392"/>
      <c r="P32" s="1392"/>
      <c r="Q32" s="1392"/>
      <c r="R32" s="1392"/>
      <c r="S32" s="1392"/>
      <c r="T32" s="1392"/>
      <c r="U32" s="1392"/>
      <c r="V32" s="1392"/>
      <c r="W32" s="1392"/>
      <c r="X32" s="1392"/>
      <c r="Y32" s="1392"/>
      <c r="Z32" s="1392"/>
      <c r="AA32" s="1392"/>
      <c r="AB32" s="1392"/>
      <c r="AC32" s="1392"/>
      <c r="AD32" s="1392"/>
    </row>
    <row r="33" spans="1:30" ht="12.75" customHeight="1" x14ac:dyDescent="0.25">
      <c r="A33" s="2427"/>
      <c r="B33" s="2414" t="s">
        <v>3186</v>
      </c>
      <c r="D33" s="2414"/>
      <c r="E33" s="2421"/>
      <c r="F33" s="2433"/>
      <c r="G33" s="2421"/>
      <c r="H33" s="2414"/>
      <c r="I33" s="1392"/>
      <c r="J33" s="1392"/>
      <c r="K33" s="1392"/>
      <c r="L33" s="1392"/>
      <c r="M33" s="1392"/>
      <c r="N33" s="1392"/>
      <c r="O33" s="1392"/>
      <c r="P33" s="1392"/>
      <c r="Q33" s="1392"/>
      <c r="R33" s="1392"/>
      <c r="S33" s="1392"/>
      <c r="T33" s="1392"/>
      <c r="U33" s="1392"/>
      <c r="V33" s="1392"/>
      <c r="W33" s="1392"/>
      <c r="X33" s="1392"/>
      <c r="Y33" s="1392"/>
      <c r="Z33" s="1392"/>
      <c r="AA33" s="1392"/>
      <c r="AB33" s="1392"/>
      <c r="AC33" s="1392"/>
      <c r="AD33" s="1392"/>
    </row>
    <row r="34" spans="1:30" ht="12.75" customHeight="1" x14ac:dyDescent="0.25">
      <c r="A34" s="2427"/>
      <c r="B34" s="2414" t="s">
        <v>3185</v>
      </c>
      <c r="D34" s="2414"/>
      <c r="E34" s="2421"/>
      <c r="F34" s="2433"/>
      <c r="G34" s="2421"/>
      <c r="H34" s="2414"/>
      <c r="I34" s="1392"/>
      <c r="J34" s="1392"/>
      <c r="K34" s="1392"/>
      <c r="L34" s="1392"/>
      <c r="M34" s="1392"/>
      <c r="N34" s="1392"/>
      <c r="O34" s="1392"/>
      <c r="P34" s="1392"/>
      <c r="Q34" s="1392"/>
      <c r="R34" s="1392"/>
      <c r="S34" s="1392"/>
      <c r="T34" s="1392"/>
      <c r="U34" s="1392"/>
      <c r="V34" s="1392"/>
      <c r="W34" s="1392"/>
      <c r="X34" s="1392"/>
      <c r="Y34" s="1392"/>
      <c r="Z34" s="1392"/>
      <c r="AA34" s="1392"/>
      <c r="AB34" s="1392"/>
      <c r="AC34" s="1392"/>
      <c r="AD34" s="1392"/>
    </row>
    <row r="35" spans="1:30" ht="12.75" customHeight="1" x14ac:dyDescent="0.25">
      <c r="A35" s="2427"/>
      <c r="B35" s="2414"/>
      <c r="C35" s="2431"/>
      <c r="D35" s="2414"/>
      <c r="E35" s="2421"/>
      <c r="F35" s="2433"/>
      <c r="G35" s="2421"/>
      <c r="H35" s="2414"/>
      <c r="I35" s="1392"/>
      <c r="J35" s="1392"/>
      <c r="K35" s="1392"/>
      <c r="L35" s="1392"/>
      <c r="M35" s="1392"/>
      <c r="N35" s="1392"/>
      <c r="O35" s="1392"/>
      <c r="P35" s="1392"/>
      <c r="Q35" s="1392"/>
      <c r="R35" s="1392"/>
      <c r="S35" s="1392"/>
      <c r="T35" s="1392"/>
      <c r="U35" s="1392"/>
      <c r="V35" s="1392"/>
      <c r="W35" s="1392"/>
      <c r="X35" s="1392"/>
      <c r="Y35" s="1392"/>
      <c r="Z35" s="1392"/>
      <c r="AA35" s="1392"/>
      <c r="AB35" s="1392"/>
      <c r="AC35" s="1392"/>
      <c r="AD35" s="1392"/>
    </row>
    <row r="36" spans="1:30" ht="12.75" customHeight="1" x14ac:dyDescent="0.25">
      <c r="A36" s="2427"/>
      <c r="C36" s="2414" t="s">
        <v>3184</v>
      </c>
      <c r="D36" s="2414"/>
      <c r="E36" s="2432">
        <f>E31+1</f>
        <v>8</v>
      </c>
      <c r="F36" s="2122">
        <v>7786</v>
      </c>
      <c r="G36" s="2421"/>
      <c r="H36" s="2414"/>
      <c r="I36" s="1392"/>
      <c r="J36" s="1392"/>
      <c r="K36" s="1392"/>
      <c r="L36" s="1392"/>
      <c r="M36" s="1392"/>
      <c r="N36" s="1392"/>
      <c r="O36" s="1392"/>
      <c r="P36" s="1392"/>
      <c r="Q36" s="1392"/>
      <c r="R36" s="1392"/>
      <c r="S36" s="1392"/>
      <c r="T36" s="1392"/>
      <c r="U36" s="1392"/>
      <c r="V36" s="1392"/>
      <c r="W36" s="1392"/>
      <c r="X36" s="1392"/>
      <c r="Y36" s="1392"/>
      <c r="Z36" s="1392"/>
      <c r="AA36" s="1392"/>
      <c r="AB36" s="1392"/>
      <c r="AC36" s="1392"/>
      <c r="AD36" s="1392"/>
    </row>
    <row r="37" spans="1:30" ht="12.75" customHeight="1" x14ac:dyDescent="0.3">
      <c r="A37" s="2427"/>
      <c r="B37" s="2414"/>
      <c r="C37" s="2431"/>
      <c r="D37" s="2414"/>
      <c r="E37" s="2421"/>
      <c r="F37" s="2430"/>
      <c r="G37" s="2421"/>
      <c r="H37" s="2414"/>
      <c r="I37" s="1392"/>
      <c r="J37" s="1392"/>
      <c r="K37" s="1392"/>
      <c r="L37" s="1392"/>
      <c r="M37" s="1392"/>
      <c r="N37" s="1392"/>
      <c r="O37" s="1392"/>
      <c r="P37" s="1392"/>
      <c r="Q37" s="1392"/>
      <c r="R37" s="1392"/>
      <c r="S37" s="1392"/>
      <c r="T37" s="1392"/>
      <c r="U37" s="1392"/>
      <c r="V37" s="1392"/>
      <c r="W37" s="1392"/>
      <c r="X37" s="1392"/>
      <c r="Y37" s="1392"/>
      <c r="Z37" s="1392"/>
      <c r="AA37" s="1392"/>
      <c r="AB37" s="1392"/>
      <c r="AC37" s="1392"/>
      <c r="AD37" s="1392"/>
    </row>
    <row r="38" spans="1:30" ht="12.75" customHeight="1" x14ac:dyDescent="0.25">
      <c r="A38" s="2427"/>
      <c r="B38" s="2414"/>
      <c r="C38" s="2414" t="s">
        <v>3183</v>
      </c>
      <c r="D38" s="2414"/>
      <c r="E38" s="2421">
        <f>E36+1</f>
        <v>9</v>
      </c>
      <c r="F38" s="2120">
        <v>7481</v>
      </c>
      <c r="G38" s="2421">
        <f>E38+1</f>
        <v>10</v>
      </c>
      <c r="H38" s="2429">
        <v>7484</v>
      </c>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row>
    <row r="39" spans="1:30" ht="12.75" customHeight="1" x14ac:dyDescent="0.25">
      <c r="A39" s="2427"/>
      <c r="B39" s="2414"/>
      <c r="C39" s="2414"/>
      <c r="D39" s="2414"/>
      <c r="E39" s="2421"/>
      <c r="F39" s="2414"/>
      <c r="G39" s="2421"/>
      <c r="H39" s="2428"/>
      <c r="I39" s="1392"/>
      <c r="J39" s="1392"/>
      <c r="K39" s="1392"/>
      <c r="L39" s="1392"/>
      <c r="M39" s="1392"/>
      <c r="N39" s="1392"/>
      <c r="O39" s="1392"/>
      <c r="P39" s="1392"/>
      <c r="Q39" s="1392"/>
      <c r="R39" s="1392"/>
      <c r="S39" s="1392"/>
      <c r="T39" s="1392"/>
      <c r="U39" s="1392"/>
      <c r="V39" s="1392"/>
      <c r="W39" s="1392"/>
      <c r="X39" s="1392"/>
      <c r="Y39" s="1392"/>
      <c r="Z39" s="1392"/>
      <c r="AA39" s="1392"/>
      <c r="AB39" s="1392"/>
      <c r="AC39" s="1392"/>
      <c r="AD39" s="1392"/>
    </row>
    <row r="40" spans="1:30" ht="15.75" customHeight="1" thickBot="1" x14ac:dyDescent="0.35">
      <c r="A40" s="2427"/>
      <c r="B40" s="2424" t="s">
        <v>381</v>
      </c>
      <c r="C40" s="2425"/>
      <c r="D40" s="2424"/>
      <c r="E40" s="2421"/>
      <c r="F40" s="2423"/>
      <c r="G40" s="2421">
        <f>G38+1</f>
        <v>11</v>
      </c>
      <c r="H40" s="2426">
        <v>7485</v>
      </c>
      <c r="I40" s="1392"/>
      <c r="J40" s="1392"/>
      <c r="K40" s="1392"/>
      <c r="L40" s="1392"/>
      <c r="M40" s="1392"/>
      <c r="N40" s="1392"/>
      <c r="O40" s="1392"/>
      <c r="P40" s="1392"/>
      <c r="Q40" s="1392"/>
      <c r="R40" s="1392"/>
      <c r="S40" s="1392"/>
      <c r="T40" s="1392"/>
      <c r="U40" s="1392"/>
      <c r="V40" s="1392"/>
      <c r="W40" s="1392"/>
      <c r="X40" s="1392"/>
      <c r="Y40" s="1392"/>
      <c r="Z40" s="1392"/>
      <c r="AA40" s="1392"/>
      <c r="AB40" s="1392"/>
      <c r="AC40" s="1392"/>
      <c r="AD40" s="1392"/>
    </row>
    <row r="41" spans="1:30" ht="16.5" customHeight="1" x14ac:dyDescent="0.3">
      <c r="A41" s="2417"/>
      <c r="B41" s="2424"/>
      <c r="C41" s="2425"/>
      <c r="D41" s="2424"/>
      <c r="E41" s="2421"/>
      <c r="F41" s="2423"/>
      <c r="G41" s="2421"/>
      <c r="H41" s="2422"/>
      <c r="I41" s="1392"/>
      <c r="J41" s="1392"/>
      <c r="K41" s="1392"/>
      <c r="L41" s="1392"/>
      <c r="M41" s="1392"/>
      <c r="N41" s="1392"/>
      <c r="O41" s="1392"/>
      <c r="P41" s="1392"/>
      <c r="Q41" s="1392"/>
      <c r="R41" s="1392"/>
      <c r="S41" s="1392"/>
      <c r="T41" s="1392"/>
      <c r="U41" s="1392"/>
      <c r="V41" s="1392"/>
      <c r="W41" s="1392"/>
      <c r="X41" s="1392"/>
      <c r="Y41" s="1392"/>
      <c r="Z41" s="1392"/>
      <c r="AA41" s="1392"/>
      <c r="AB41" s="1392"/>
      <c r="AC41" s="1392"/>
      <c r="AD41" s="1392"/>
    </row>
    <row r="42" spans="1:30" ht="16.5" customHeight="1" x14ac:dyDescent="0.3">
      <c r="A42" s="2417"/>
      <c r="B42" s="2424"/>
      <c r="C42" s="2425"/>
      <c r="D42" s="2424"/>
      <c r="E42" s="2421"/>
      <c r="F42" s="2423"/>
      <c r="G42" s="2421"/>
      <c r="H42" s="2422"/>
      <c r="I42" s="1392"/>
      <c r="J42" s="1392"/>
      <c r="K42" s="1392"/>
      <c r="L42" s="1392"/>
      <c r="M42" s="1392"/>
      <c r="N42" s="1392"/>
      <c r="O42" s="1392"/>
      <c r="P42" s="1392"/>
      <c r="Q42" s="1392"/>
      <c r="R42" s="1392"/>
      <c r="S42" s="1392"/>
      <c r="T42" s="1392"/>
      <c r="U42" s="1392"/>
      <c r="V42" s="1392"/>
      <c r="W42" s="1392"/>
      <c r="X42" s="1392"/>
      <c r="Y42" s="1392"/>
      <c r="Z42" s="1392"/>
      <c r="AA42" s="1392"/>
      <c r="AB42" s="1392"/>
      <c r="AC42" s="1392"/>
      <c r="AD42" s="1392"/>
    </row>
    <row r="43" spans="1:30" ht="16.5" customHeight="1" x14ac:dyDescent="0.3">
      <c r="A43" s="2417"/>
      <c r="B43" s="2424"/>
      <c r="C43" s="2425"/>
      <c r="D43" s="2424"/>
      <c r="E43" s="2421"/>
      <c r="F43" s="2423"/>
      <c r="G43" s="2421"/>
      <c r="H43" s="2422"/>
      <c r="I43" s="1392"/>
      <c r="J43" s="1392"/>
      <c r="K43" s="1392"/>
      <c r="L43" s="1392"/>
      <c r="M43" s="1392"/>
      <c r="N43" s="1392"/>
      <c r="O43" s="1392"/>
      <c r="P43" s="1392"/>
      <c r="Q43" s="1392"/>
      <c r="R43" s="1392"/>
      <c r="S43" s="1392"/>
      <c r="T43" s="1392"/>
      <c r="U43" s="1392"/>
      <c r="V43" s="1392"/>
      <c r="W43" s="1392"/>
      <c r="X43" s="1392"/>
      <c r="Y43" s="1392"/>
      <c r="Z43" s="1392"/>
      <c r="AA43" s="1392"/>
      <c r="AB43" s="1392"/>
      <c r="AC43" s="1392"/>
      <c r="AD43" s="1392"/>
    </row>
    <row r="44" spans="1:30" ht="16.5" customHeight="1" x14ac:dyDescent="0.3">
      <c r="A44" s="2417"/>
      <c r="B44" s="2424"/>
      <c r="C44" s="2425"/>
      <c r="D44" s="2424"/>
      <c r="E44" s="2421"/>
      <c r="F44" s="2423"/>
      <c r="G44" s="2421"/>
      <c r="H44" s="2422"/>
      <c r="I44" s="1392"/>
      <c r="J44" s="1392"/>
      <c r="K44" s="1392"/>
      <c r="L44" s="1392"/>
      <c r="M44" s="1392"/>
      <c r="N44" s="1392"/>
      <c r="O44" s="1392"/>
      <c r="P44" s="1392"/>
      <c r="Q44" s="1392"/>
      <c r="R44" s="1392"/>
      <c r="S44" s="1392"/>
      <c r="T44" s="1392"/>
      <c r="U44" s="1392"/>
      <c r="V44" s="1392"/>
      <c r="W44" s="1392"/>
      <c r="X44" s="1392"/>
      <c r="Y44" s="1392"/>
      <c r="Z44" s="1392"/>
      <c r="AA44" s="1392"/>
      <c r="AB44" s="1392"/>
      <c r="AC44" s="1392"/>
      <c r="AD44" s="1392"/>
    </row>
    <row r="45" spans="1:30" ht="16.5" customHeight="1" x14ac:dyDescent="0.3">
      <c r="A45" s="2417"/>
      <c r="B45" s="2424"/>
      <c r="C45" s="2425"/>
      <c r="D45" s="2424"/>
      <c r="E45" s="2421"/>
      <c r="F45" s="2423"/>
      <c r="G45" s="2421"/>
      <c r="H45" s="2422"/>
      <c r="I45" s="1392"/>
      <c r="J45" s="1392"/>
      <c r="K45" s="1392"/>
      <c r="L45" s="1392"/>
      <c r="M45" s="1392"/>
      <c r="N45" s="1392"/>
      <c r="O45" s="1392"/>
      <c r="P45" s="1392"/>
      <c r="Q45" s="1392"/>
      <c r="R45" s="1392"/>
      <c r="S45" s="1392"/>
      <c r="T45" s="1392"/>
      <c r="U45" s="1392"/>
      <c r="V45" s="1392"/>
      <c r="W45" s="1392"/>
      <c r="X45" s="1392"/>
      <c r="Y45" s="1392"/>
      <c r="Z45" s="1392"/>
      <c r="AA45" s="1392"/>
      <c r="AB45" s="1392"/>
      <c r="AC45" s="1392"/>
      <c r="AD45" s="1392"/>
    </row>
    <row r="46" spans="1:30" ht="16.5" customHeight="1" x14ac:dyDescent="0.3">
      <c r="A46" s="2417"/>
      <c r="B46" s="2424"/>
      <c r="C46" s="2425"/>
      <c r="D46" s="2424"/>
      <c r="E46" s="2421"/>
      <c r="F46" s="2423"/>
      <c r="G46" s="2421"/>
      <c r="H46" s="2422"/>
      <c r="I46" s="1392"/>
      <c r="J46" s="1392"/>
      <c r="K46" s="1392"/>
      <c r="L46" s="1392"/>
      <c r="M46" s="1392"/>
      <c r="N46" s="1392"/>
      <c r="O46" s="1392"/>
      <c r="P46" s="1392"/>
      <c r="Q46" s="1392"/>
      <c r="R46" s="1392"/>
      <c r="S46" s="1392"/>
      <c r="T46" s="1392"/>
      <c r="U46" s="1392"/>
      <c r="V46" s="1392"/>
      <c r="W46" s="1392"/>
      <c r="X46" s="1392"/>
      <c r="Y46" s="1392"/>
      <c r="Z46" s="1392"/>
      <c r="AA46" s="1392"/>
      <c r="AB46" s="1392"/>
      <c r="AC46" s="1392"/>
      <c r="AD46" s="1392"/>
    </row>
    <row r="47" spans="1:30" ht="16.5" customHeight="1" x14ac:dyDescent="0.3">
      <c r="A47" s="2417"/>
      <c r="B47" s="2424"/>
      <c r="C47" s="2425"/>
      <c r="D47" s="2424"/>
      <c r="E47" s="2421"/>
      <c r="F47" s="2423"/>
      <c r="G47" s="2421"/>
      <c r="H47" s="2422"/>
      <c r="I47" s="1392"/>
      <c r="J47" s="1392"/>
      <c r="K47" s="1392"/>
      <c r="L47" s="1392"/>
      <c r="M47" s="1392"/>
      <c r="N47" s="1392"/>
      <c r="O47" s="1392"/>
      <c r="P47" s="1392"/>
      <c r="Q47" s="1392"/>
      <c r="R47" s="1392"/>
      <c r="S47" s="1392"/>
      <c r="T47" s="1392"/>
      <c r="U47" s="1392"/>
      <c r="V47" s="1392"/>
      <c r="W47" s="1392"/>
      <c r="X47" s="1392"/>
      <c r="Y47" s="1392"/>
      <c r="Z47" s="1392"/>
      <c r="AA47" s="1392"/>
      <c r="AB47" s="1392"/>
      <c r="AC47" s="1392"/>
      <c r="AD47" s="1392"/>
    </row>
    <row r="48" spans="1:30" ht="16.5" customHeight="1" x14ac:dyDescent="0.3">
      <c r="A48" s="2417"/>
      <c r="B48" s="2424"/>
      <c r="C48" s="2425"/>
      <c r="D48" s="2424"/>
      <c r="E48" s="2421"/>
      <c r="F48" s="2423"/>
      <c r="G48" s="2421"/>
      <c r="H48" s="2422"/>
      <c r="I48" s="1392"/>
      <c r="J48" s="1392"/>
      <c r="K48" s="1392"/>
      <c r="L48" s="1392"/>
      <c r="M48" s="1392"/>
      <c r="N48" s="1392"/>
      <c r="O48" s="1392"/>
      <c r="P48" s="1392"/>
      <c r="Q48" s="1392"/>
      <c r="R48" s="1392"/>
      <c r="S48" s="1392"/>
      <c r="T48" s="1392"/>
      <c r="U48" s="1392"/>
      <c r="V48" s="1392"/>
      <c r="W48" s="1392"/>
      <c r="X48" s="1392"/>
      <c r="Y48" s="1392"/>
      <c r="Z48" s="1392"/>
      <c r="AA48" s="1392"/>
      <c r="AB48" s="1392"/>
      <c r="AC48" s="1392"/>
      <c r="AD48" s="1392"/>
    </row>
    <row r="49" spans="1:30" ht="16.5" customHeight="1" x14ac:dyDescent="0.3">
      <c r="A49" s="2417"/>
      <c r="B49" s="2424"/>
      <c r="C49" s="2425"/>
      <c r="D49" s="2424"/>
      <c r="E49" s="2421"/>
      <c r="F49" s="2423"/>
      <c r="G49" s="2421"/>
      <c r="H49" s="2422"/>
      <c r="I49" s="1392"/>
      <c r="J49" s="1392"/>
      <c r="K49" s="1392"/>
      <c r="L49" s="1392"/>
      <c r="M49" s="1392"/>
      <c r="N49" s="1392"/>
      <c r="O49" s="1392"/>
      <c r="P49" s="1392"/>
      <c r="Q49" s="1392"/>
      <c r="R49" s="1392"/>
      <c r="S49" s="1392"/>
      <c r="T49" s="1392"/>
      <c r="U49" s="1392"/>
      <c r="V49" s="1392"/>
      <c r="W49" s="1392"/>
      <c r="X49" s="1392"/>
      <c r="Y49" s="1392"/>
      <c r="Z49" s="1392"/>
      <c r="AA49" s="1392"/>
      <c r="AB49" s="1392"/>
      <c r="AC49" s="1392"/>
      <c r="AD49" s="1392"/>
    </row>
    <row r="50" spans="1:30" ht="16.5" customHeight="1" x14ac:dyDescent="0.3">
      <c r="A50" s="2417"/>
      <c r="B50" s="2424"/>
      <c r="C50" s="2425"/>
      <c r="D50" s="2424"/>
      <c r="E50" s="2421"/>
      <c r="F50" s="2423"/>
      <c r="G50" s="2421"/>
      <c r="H50" s="2422"/>
      <c r="I50" s="1392"/>
      <c r="J50" s="1392"/>
      <c r="K50" s="1392"/>
      <c r="L50" s="1392"/>
      <c r="M50" s="1392"/>
      <c r="N50" s="1392"/>
      <c r="O50" s="1392"/>
      <c r="P50" s="1392"/>
      <c r="Q50" s="1392"/>
      <c r="R50" s="1392"/>
      <c r="S50" s="1392"/>
      <c r="T50" s="1392"/>
      <c r="U50" s="1392"/>
      <c r="V50" s="1392"/>
      <c r="W50" s="1392"/>
      <c r="X50" s="1392"/>
      <c r="Y50" s="1392"/>
      <c r="Z50" s="1392"/>
      <c r="AA50" s="1392"/>
      <c r="AB50" s="1392"/>
      <c r="AC50" s="1392"/>
      <c r="AD50" s="1392"/>
    </row>
    <row r="51" spans="1:30" ht="12" customHeight="1" x14ac:dyDescent="0.25">
      <c r="A51" s="2417"/>
      <c r="B51" s="2419"/>
      <c r="C51" s="2420"/>
      <c r="D51" s="2420"/>
      <c r="E51" s="2420"/>
      <c r="F51" s="2420"/>
      <c r="G51" s="2421"/>
      <c r="H51" s="2420"/>
      <c r="I51" s="1392"/>
      <c r="J51" s="1392"/>
      <c r="K51" s="1392"/>
      <c r="L51" s="1392"/>
      <c r="M51" s="1392"/>
      <c r="N51" s="1392"/>
      <c r="O51" s="1392"/>
      <c r="P51" s="1392"/>
      <c r="Q51" s="1392"/>
      <c r="R51" s="1392"/>
      <c r="S51" s="1392"/>
      <c r="T51" s="1392"/>
      <c r="U51" s="1392"/>
      <c r="V51" s="1392"/>
      <c r="W51" s="1392"/>
      <c r="X51" s="1392"/>
      <c r="Y51" s="1392"/>
      <c r="Z51" s="1392"/>
      <c r="AA51" s="1392"/>
      <c r="AB51" s="1392"/>
      <c r="AC51" s="1392"/>
      <c r="AD51" s="1392"/>
    </row>
    <row r="52" spans="1:30" ht="12" customHeight="1" x14ac:dyDescent="0.25">
      <c r="A52" s="2417"/>
      <c r="B52" s="2419"/>
      <c r="C52" s="2418"/>
      <c r="D52" s="2416"/>
      <c r="E52" s="2415"/>
      <c r="F52" s="2415"/>
      <c r="G52" s="2415"/>
      <c r="H52" s="2415"/>
      <c r="I52" s="2415"/>
      <c r="J52" s="1392"/>
      <c r="K52" s="1392"/>
      <c r="L52" s="1392"/>
      <c r="M52" s="1392"/>
      <c r="N52" s="1392"/>
      <c r="O52" s="1392"/>
      <c r="P52" s="1392"/>
      <c r="Q52" s="1392"/>
      <c r="R52" s="1392"/>
      <c r="S52" s="1392"/>
      <c r="T52" s="1392"/>
      <c r="U52" s="1392"/>
      <c r="V52" s="1392"/>
      <c r="W52" s="1392"/>
      <c r="X52" s="1392"/>
      <c r="Y52" s="1392"/>
      <c r="Z52" s="1392"/>
      <c r="AA52" s="1392"/>
      <c r="AB52" s="1392"/>
      <c r="AC52" s="1392"/>
      <c r="AD52" s="1392"/>
    </row>
    <row r="53" spans="1:30" ht="12" customHeight="1" x14ac:dyDescent="0.25">
      <c r="A53" s="2417"/>
      <c r="C53" s="323"/>
      <c r="D53" s="2416"/>
      <c r="E53" s="2415"/>
      <c r="F53" s="2415"/>
      <c r="G53" s="2415"/>
      <c r="H53" s="2415"/>
      <c r="I53" s="2415"/>
      <c r="J53" s="1392"/>
      <c r="K53" s="1392"/>
      <c r="L53" s="1392"/>
      <c r="M53" s="1392"/>
      <c r="N53" s="1392"/>
      <c r="O53" s="1392"/>
      <c r="P53" s="1392"/>
      <c r="Q53" s="1392"/>
      <c r="R53" s="1392"/>
      <c r="S53" s="1392"/>
      <c r="T53" s="1392"/>
      <c r="U53" s="1392"/>
      <c r="V53" s="1392"/>
      <c r="W53" s="1392"/>
      <c r="X53" s="1392"/>
      <c r="Y53" s="1392"/>
      <c r="Z53" s="1392"/>
      <c r="AA53" s="1392"/>
      <c r="AB53" s="1392"/>
      <c r="AC53" s="1392"/>
      <c r="AD53" s="1392"/>
    </row>
    <row r="54" spans="1:30" ht="12" customHeight="1" x14ac:dyDescent="0.25">
      <c r="B54" s="2413"/>
      <c r="C54" s="2413"/>
      <c r="D54" s="2413"/>
      <c r="E54" s="2413"/>
      <c r="F54" s="2414"/>
      <c r="G54" s="2414"/>
      <c r="H54" s="2413"/>
      <c r="I54" s="1392"/>
      <c r="J54" s="1392"/>
      <c r="K54" s="1392"/>
      <c r="L54" s="1392"/>
      <c r="M54" s="1392"/>
      <c r="N54" s="1392"/>
      <c r="O54" s="1392"/>
      <c r="P54" s="1392"/>
      <c r="Q54" s="1392"/>
      <c r="R54" s="1392"/>
      <c r="S54" s="1392"/>
      <c r="T54" s="1392"/>
      <c r="U54" s="1392"/>
      <c r="V54" s="1392"/>
      <c r="W54" s="1392"/>
      <c r="X54" s="1392"/>
      <c r="Y54" s="1392"/>
      <c r="Z54" s="1392"/>
      <c r="AA54" s="1392"/>
      <c r="AB54" s="1392"/>
      <c r="AC54" s="1392"/>
      <c r="AD54" s="1392"/>
    </row>
    <row r="55" spans="1:30" x14ac:dyDescent="0.25">
      <c r="B55" s="2413"/>
      <c r="C55" s="2413"/>
      <c r="D55" s="2413"/>
      <c r="E55" s="2413"/>
      <c r="F55" s="2414"/>
      <c r="G55" s="2414"/>
      <c r="H55" s="2413"/>
      <c r="I55" s="1392"/>
      <c r="J55" s="1392"/>
      <c r="K55" s="1392"/>
      <c r="L55" s="1392"/>
      <c r="M55" s="1392"/>
      <c r="N55" s="1392"/>
      <c r="O55" s="1392"/>
      <c r="P55" s="1392"/>
      <c r="Q55" s="1392"/>
      <c r="R55" s="1392"/>
      <c r="S55" s="1392"/>
      <c r="T55" s="1392"/>
      <c r="U55" s="1392"/>
      <c r="V55" s="1392"/>
      <c r="W55" s="1392"/>
      <c r="X55" s="1392"/>
      <c r="Y55" s="1392"/>
      <c r="Z55" s="1392"/>
      <c r="AA55" s="1392"/>
      <c r="AB55" s="1392"/>
      <c r="AC55" s="1392"/>
      <c r="AD55" s="1392"/>
    </row>
    <row r="56" spans="1:30" x14ac:dyDescent="0.25">
      <c r="B56" s="1392"/>
      <c r="C56" s="1392"/>
      <c r="D56" s="1392"/>
      <c r="E56" s="1392"/>
      <c r="F56" s="1392"/>
      <c r="G56" s="1392"/>
      <c r="H56" s="1392"/>
      <c r="I56" s="1392"/>
      <c r="J56" s="1392"/>
      <c r="K56" s="1392"/>
      <c r="L56" s="1392"/>
      <c r="M56" s="1392"/>
      <c r="N56" s="1392"/>
      <c r="O56" s="1392"/>
      <c r="P56" s="1392"/>
      <c r="Q56" s="1392"/>
      <c r="R56" s="1392"/>
      <c r="S56" s="1392"/>
      <c r="T56" s="1392"/>
      <c r="U56" s="1392"/>
      <c r="V56" s="1392"/>
      <c r="W56" s="1392"/>
      <c r="X56" s="1392"/>
      <c r="Y56" s="1392"/>
      <c r="Z56" s="1392"/>
      <c r="AA56" s="1392"/>
      <c r="AB56" s="1392"/>
      <c r="AC56" s="1392"/>
      <c r="AD56" s="1392"/>
    </row>
    <row r="57" spans="1:30" x14ac:dyDescent="0.25">
      <c r="B57" s="1392"/>
      <c r="C57" s="1392"/>
      <c r="D57" s="1392"/>
      <c r="E57" s="1392"/>
      <c r="F57" s="1392"/>
      <c r="G57" s="1392"/>
      <c r="H57" s="1392"/>
      <c r="I57" s="1392"/>
      <c r="J57" s="1392"/>
      <c r="K57" s="1392"/>
      <c r="L57" s="1392"/>
      <c r="M57" s="1392"/>
      <c r="N57" s="1392"/>
      <c r="O57" s="1392"/>
      <c r="P57" s="1392"/>
      <c r="Q57" s="1392"/>
      <c r="R57" s="1392"/>
      <c r="S57" s="1392"/>
      <c r="T57" s="1392"/>
      <c r="U57" s="1392"/>
      <c r="V57" s="1392"/>
      <c r="W57" s="1392"/>
      <c r="X57" s="1392"/>
      <c r="Y57" s="1392"/>
      <c r="Z57" s="1392"/>
      <c r="AA57" s="1392"/>
      <c r="AB57" s="1392"/>
      <c r="AC57" s="1392"/>
      <c r="AD57" s="1392"/>
    </row>
    <row r="58" spans="1:30" x14ac:dyDescent="0.25">
      <c r="B58" s="1392"/>
      <c r="C58" s="1392"/>
      <c r="D58" s="1392"/>
      <c r="E58" s="1392"/>
      <c r="F58" s="1392"/>
      <c r="G58" s="1392"/>
      <c r="H58" s="1392"/>
      <c r="I58" s="1392"/>
      <c r="J58" s="1392"/>
      <c r="K58" s="1392"/>
      <c r="L58" s="1392"/>
      <c r="M58" s="1392"/>
      <c r="N58" s="1392"/>
      <c r="O58" s="1392"/>
      <c r="P58" s="1392"/>
      <c r="Q58" s="1392"/>
      <c r="R58" s="1392"/>
      <c r="S58" s="1392"/>
      <c r="T58" s="1392"/>
      <c r="U58" s="1392"/>
      <c r="V58" s="1392"/>
      <c r="W58" s="1392"/>
      <c r="X58" s="1392"/>
      <c r="Y58" s="1392"/>
      <c r="Z58" s="1392"/>
      <c r="AA58" s="1392"/>
      <c r="AB58" s="1392"/>
      <c r="AC58" s="1392"/>
      <c r="AD58" s="1392"/>
    </row>
    <row r="59" spans="1:30" x14ac:dyDescent="0.25">
      <c r="B59" s="1392"/>
      <c r="C59" s="1392"/>
      <c r="D59" s="1392"/>
      <c r="E59" s="1392"/>
      <c r="F59" s="1392"/>
      <c r="G59" s="1392"/>
      <c r="H59" s="1392"/>
      <c r="I59" s="1392"/>
      <c r="J59" s="1392"/>
      <c r="K59" s="1392"/>
      <c r="L59" s="1392"/>
      <c r="M59" s="1392"/>
      <c r="N59" s="1392"/>
      <c r="O59" s="1392"/>
      <c r="P59" s="1392"/>
      <c r="Q59" s="1392"/>
      <c r="R59" s="1392"/>
      <c r="S59" s="1392"/>
      <c r="T59" s="1392"/>
      <c r="U59" s="1392"/>
      <c r="V59" s="1392"/>
      <c r="W59" s="1392"/>
      <c r="X59" s="1392"/>
      <c r="Y59" s="1392"/>
      <c r="Z59" s="1392"/>
      <c r="AA59" s="1392"/>
      <c r="AB59" s="1392"/>
      <c r="AC59" s="1392"/>
      <c r="AD59" s="1392"/>
    </row>
    <row r="60" spans="1:30" x14ac:dyDescent="0.25">
      <c r="B60" s="1392"/>
      <c r="C60" s="1392"/>
      <c r="D60" s="1392"/>
      <c r="E60" s="1392"/>
      <c r="F60" s="1392"/>
      <c r="G60" s="1392"/>
      <c r="H60" s="1392"/>
      <c r="I60" s="1392"/>
      <c r="J60" s="1392"/>
      <c r="K60" s="1392"/>
      <c r="L60" s="1392"/>
      <c r="M60" s="1392"/>
      <c r="N60" s="1392"/>
      <c r="O60" s="1392"/>
      <c r="P60" s="1392"/>
      <c r="Q60" s="1392"/>
      <c r="R60" s="1392"/>
      <c r="S60" s="1392"/>
      <c r="T60" s="1392"/>
      <c r="U60" s="1392"/>
      <c r="V60" s="1392"/>
      <c r="W60" s="1392"/>
      <c r="X60" s="1392"/>
      <c r="Y60" s="1392"/>
      <c r="Z60" s="1392"/>
      <c r="AA60" s="1392"/>
      <c r="AB60" s="1392"/>
      <c r="AC60" s="1392"/>
      <c r="AD60" s="1392"/>
    </row>
    <row r="61" spans="1:30" x14ac:dyDescent="0.25">
      <c r="B61" s="1392"/>
      <c r="C61" s="1392"/>
      <c r="D61" s="1392"/>
      <c r="E61" s="1392"/>
      <c r="F61" s="1392"/>
      <c r="G61" s="1392"/>
      <c r="H61" s="1392"/>
      <c r="I61" s="1392"/>
      <c r="J61" s="1392"/>
      <c r="K61" s="1392"/>
      <c r="L61" s="1392"/>
      <c r="M61" s="1392"/>
      <c r="N61" s="1392"/>
      <c r="O61" s="1392"/>
      <c r="P61" s="1392"/>
      <c r="Q61" s="1392"/>
      <c r="R61" s="1392"/>
      <c r="S61" s="1392"/>
      <c r="T61" s="1392"/>
      <c r="U61" s="1392"/>
      <c r="V61" s="1392"/>
      <c r="W61" s="1392"/>
      <c r="X61" s="1392"/>
      <c r="Y61" s="1392"/>
      <c r="Z61" s="1392"/>
      <c r="AA61" s="1392"/>
      <c r="AB61" s="1392"/>
      <c r="AC61" s="1392"/>
      <c r="AD61" s="1392"/>
    </row>
    <row r="62" spans="1:30" x14ac:dyDescent="0.25">
      <c r="B62" s="1392"/>
      <c r="C62" s="1392"/>
      <c r="D62" s="1392"/>
      <c r="E62" s="1392"/>
      <c r="F62" s="1392"/>
      <c r="G62" s="1392"/>
      <c r="H62" s="1392"/>
      <c r="I62" s="1392"/>
      <c r="J62" s="1392"/>
      <c r="K62" s="1392"/>
      <c r="L62" s="1392"/>
      <c r="M62" s="1392"/>
      <c r="N62" s="1392"/>
      <c r="O62" s="1392"/>
      <c r="P62" s="1392"/>
      <c r="Q62" s="1392"/>
      <c r="R62" s="1392"/>
      <c r="S62" s="1392"/>
      <c r="T62" s="1392"/>
      <c r="U62" s="1392"/>
      <c r="V62" s="1392"/>
      <c r="W62" s="1392"/>
      <c r="X62" s="1392"/>
      <c r="Y62" s="1392"/>
      <c r="Z62" s="1392"/>
      <c r="AA62" s="1392"/>
      <c r="AB62" s="1392"/>
      <c r="AC62" s="1392"/>
      <c r="AD62" s="1392"/>
    </row>
    <row r="63" spans="1:30" x14ac:dyDescent="0.25">
      <c r="B63" s="1392"/>
      <c r="C63" s="1392"/>
      <c r="D63" s="1392"/>
      <c r="E63" s="1392"/>
      <c r="F63" s="1392"/>
      <c r="G63" s="1392"/>
      <c r="H63" s="1392"/>
      <c r="I63" s="1392"/>
      <c r="J63" s="1392"/>
      <c r="K63" s="1392"/>
      <c r="L63" s="1392"/>
      <c r="M63" s="1392"/>
      <c r="N63" s="1392"/>
      <c r="O63" s="1392"/>
      <c r="P63" s="1392"/>
      <c r="Q63" s="1392"/>
      <c r="R63" s="1392"/>
      <c r="S63" s="1392"/>
      <c r="T63" s="1392"/>
      <c r="U63" s="1392"/>
      <c r="V63" s="1392"/>
      <c r="W63" s="1392"/>
      <c r="X63" s="1392"/>
      <c r="Y63" s="1392"/>
      <c r="Z63" s="1392"/>
      <c r="AA63" s="1392"/>
      <c r="AB63" s="1392"/>
      <c r="AC63" s="1392"/>
      <c r="AD63" s="1392"/>
    </row>
    <row r="64" spans="1:30" x14ac:dyDescent="0.25">
      <c r="B64" s="1392"/>
      <c r="C64" s="1392"/>
      <c r="D64" s="1392"/>
      <c r="E64" s="1392"/>
      <c r="F64" s="1392"/>
      <c r="G64" s="1392"/>
      <c r="H64" s="1392"/>
      <c r="I64" s="1392"/>
      <c r="J64" s="1392"/>
      <c r="K64" s="1392"/>
      <c r="L64" s="1392"/>
      <c r="M64" s="1392"/>
      <c r="N64" s="1392"/>
      <c r="O64" s="1392"/>
      <c r="P64" s="1392"/>
      <c r="Q64" s="1392"/>
      <c r="R64" s="1392"/>
      <c r="S64" s="1392"/>
      <c r="T64" s="1392"/>
      <c r="U64" s="1392"/>
      <c r="V64" s="1392"/>
      <c r="W64" s="1392"/>
      <c r="X64" s="1392"/>
      <c r="Y64" s="1392"/>
      <c r="Z64" s="1392"/>
      <c r="AA64" s="1392"/>
      <c r="AB64" s="1392"/>
      <c r="AC64" s="1392"/>
      <c r="AD64" s="1392"/>
    </row>
    <row r="65" spans="2:30" x14ac:dyDescent="0.25">
      <c r="B65" s="1392"/>
      <c r="C65" s="1392"/>
      <c r="D65" s="1392"/>
      <c r="E65" s="1392"/>
      <c r="F65" s="1392"/>
      <c r="G65" s="1392"/>
      <c r="H65" s="1392"/>
      <c r="I65" s="1392"/>
      <c r="J65" s="1392"/>
      <c r="K65" s="1392"/>
      <c r="L65" s="1392"/>
      <c r="M65" s="1392"/>
      <c r="N65" s="1392"/>
      <c r="O65" s="1392"/>
      <c r="P65" s="1392"/>
      <c r="Q65" s="1392"/>
      <c r="R65" s="1392"/>
      <c r="S65" s="1392"/>
      <c r="T65" s="1392"/>
      <c r="U65" s="1392"/>
      <c r="V65" s="1392"/>
      <c r="W65" s="1392"/>
      <c r="X65" s="1392"/>
      <c r="Y65" s="1392"/>
      <c r="Z65" s="1392"/>
      <c r="AA65" s="1392"/>
      <c r="AB65" s="1392"/>
      <c r="AC65" s="1392"/>
      <c r="AD65" s="1392"/>
    </row>
    <row r="66" spans="2:30" x14ac:dyDescent="0.25">
      <c r="B66" s="1392"/>
      <c r="C66" s="1392"/>
      <c r="D66" s="1392"/>
      <c r="E66" s="1392"/>
      <c r="F66" s="1392"/>
      <c r="G66" s="1392"/>
      <c r="H66" s="1392"/>
      <c r="I66" s="1392"/>
      <c r="J66" s="1392"/>
      <c r="K66" s="1392"/>
      <c r="L66" s="1392"/>
      <c r="M66" s="1392"/>
      <c r="N66" s="1392"/>
      <c r="O66" s="1392"/>
      <c r="P66" s="1392"/>
      <c r="Q66" s="1392"/>
      <c r="R66" s="1392"/>
      <c r="S66" s="1392"/>
      <c r="T66" s="1392"/>
      <c r="U66" s="1392"/>
      <c r="V66" s="1392"/>
      <c r="W66" s="1392"/>
      <c r="X66" s="1392"/>
      <c r="Y66" s="1392"/>
      <c r="Z66" s="1392"/>
      <c r="AA66" s="1392"/>
      <c r="AB66" s="1392"/>
      <c r="AC66" s="1392"/>
      <c r="AD66" s="1392"/>
    </row>
    <row r="67" spans="2:30" x14ac:dyDescent="0.25">
      <c r="B67" s="1392"/>
      <c r="C67" s="1392"/>
      <c r="D67" s="1392"/>
      <c r="E67" s="1392"/>
      <c r="F67" s="1392"/>
      <c r="G67" s="1392"/>
      <c r="H67" s="1392"/>
      <c r="I67" s="1392"/>
      <c r="J67" s="1392"/>
      <c r="K67" s="1392"/>
      <c r="L67" s="1392"/>
      <c r="M67" s="1392"/>
      <c r="N67" s="1392"/>
      <c r="O67" s="1392"/>
      <c r="P67" s="1392"/>
      <c r="Q67" s="1392"/>
      <c r="R67" s="1392"/>
      <c r="S67" s="1392"/>
      <c r="T67" s="1392"/>
      <c r="U67" s="1392"/>
      <c r="V67" s="1392"/>
      <c r="W67" s="1392"/>
      <c r="X67" s="1392"/>
      <c r="Y67" s="1392"/>
      <c r="Z67" s="1392"/>
      <c r="AA67" s="1392"/>
      <c r="AB67" s="1392"/>
      <c r="AC67" s="1392"/>
      <c r="AD67" s="1392"/>
    </row>
    <row r="68" spans="2:30" x14ac:dyDescent="0.25">
      <c r="B68" s="1392"/>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row>
    <row r="69" spans="2:30" x14ac:dyDescent="0.25">
      <c r="B69" s="1392"/>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row>
    <row r="70" spans="2:30" x14ac:dyDescent="0.25">
      <c r="B70" s="1392"/>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row>
    <row r="71" spans="2:30" x14ac:dyDescent="0.25">
      <c r="B71" s="1392"/>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row>
    <row r="72" spans="2:30" x14ac:dyDescent="0.25">
      <c r="B72" s="1392"/>
      <c r="C72" s="1392"/>
      <c r="D72" s="1392"/>
      <c r="E72" s="1392"/>
      <c r="F72" s="1392"/>
      <c r="G72" s="1392"/>
      <c r="H72" s="1392"/>
      <c r="I72" s="1392"/>
      <c r="J72" s="1392"/>
      <c r="K72" s="1392"/>
      <c r="L72" s="1392"/>
      <c r="M72" s="1392"/>
      <c r="N72" s="1392"/>
      <c r="O72" s="1392"/>
      <c r="P72" s="1392"/>
      <c r="Q72" s="1392"/>
      <c r="R72" s="1392"/>
      <c r="S72" s="1392"/>
      <c r="T72" s="1392"/>
      <c r="U72" s="1392"/>
      <c r="V72" s="1392"/>
      <c r="W72" s="1392"/>
      <c r="X72" s="1392"/>
      <c r="Y72" s="1392"/>
      <c r="Z72" s="1392"/>
      <c r="AA72" s="1392"/>
      <c r="AB72" s="1392"/>
      <c r="AC72" s="1392"/>
      <c r="AD72" s="1392"/>
    </row>
    <row r="73" spans="2:30" x14ac:dyDescent="0.25">
      <c r="B73" s="1392"/>
      <c r="C73" s="1392"/>
      <c r="D73" s="1392"/>
      <c r="E73" s="1392"/>
      <c r="F73" s="1392"/>
      <c r="G73" s="1392"/>
      <c r="H73" s="1392"/>
      <c r="I73" s="1392"/>
      <c r="J73" s="1392"/>
      <c r="K73" s="1392"/>
      <c r="L73" s="1392"/>
      <c r="M73" s="1392"/>
      <c r="N73" s="1392"/>
      <c r="O73" s="1392"/>
      <c r="P73" s="1392"/>
      <c r="Q73" s="1392"/>
      <c r="R73" s="1392"/>
      <c r="S73" s="1392"/>
      <c r="T73" s="1392"/>
      <c r="U73" s="1392"/>
      <c r="V73" s="1392"/>
      <c r="W73" s="1392"/>
      <c r="X73" s="1392"/>
      <c r="Y73" s="1392"/>
      <c r="Z73" s="1392"/>
      <c r="AA73" s="1392"/>
      <c r="AB73" s="1392"/>
      <c r="AC73" s="1392"/>
      <c r="AD73" s="1392"/>
    </row>
    <row r="74" spans="2:30" x14ac:dyDescent="0.25">
      <c r="B74" s="1392"/>
      <c r="C74" s="1392"/>
      <c r="D74" s="1392"/>
      <c r="E74" s="1392"/>
      <c r="F74" s="1392"/>
      <c r="G74" s="1392"/>
      <c r="H74" s="1392"/>
      <c r="I74" s="1392"/>
      <c r="J74" s="1392"/>
      <c r="K74" s="1392"/>
      <c r="L74" s="1392"/>
      <c r="M74" s="1392"/>
      <c r="N74" s="1392"/>
      <c r="O74" s="1392"/>
      <c r="P74" s="1392"/>
      <c r="Q74" s="1392"/>
      <c r="R74" s="1392"/>
      <c r="S74" s="1392"/>
      <c r="T74" s="1392"/>
      <c r="U74" s="1392"/>
      <c r="V74" s="1392"/>
      <c r="W74" s="1392"/>
      <c r="X74" s="1392"/>
      <c r="Y74" s="1392"/>
      <c r="Z74" s="1392"/>
      <c r="AA74" s="1392"/>
      <c r="AB74" s="1392"/>
      <c r="AC74" s="1392"/>
      <c r="AD74" s="1392"/>
    </row>
    <row r="75" spans="2:30" x14ac:dyDescent="0.25">
      <c r="B75" s="1392"/>
      <c r="C75" s="1392"/>
      <c r="D75" s="1392"/>
      <c r="E75" s="1392"/>
      <c r="F75" s="1392"/>
      <c r="G75" s="1392"/>
      <c r="H75" s="1392"/>
      <c r="I75" s="1392"/>
      <c r="J75" s="1392"/>
      <c r="K75" s="1392"/>
      <c r="L75" s="1392"/>
      <c r="M75" s="1392"/>
      <c r="N75" s="1392"/>
      <c r="O75" s="1392"/>
      <c r="P75" s="1392"/>
      <c r="Q75" s="1392"/>
      <c r="R75" s="1392"/>
      <c r="S75" s="1392"/>
      <c r="T75" s="1392"/>
      <c r="U75" s="1392"/>
      <c r="V75" s="1392"/>
      <c r="W75" s="1392"/>
      <c r="X75" s="1392"/>
      <c r="Y75" s="1392"/>
      <c r="Z75" s="1392"/>
      <c r="AA75" s="1392"/>
      <c r="AB75" s="1392"/>
      <c r="AC75" s="1392"/>
      <c r="AD75" s="1392"/>
    </row>
    <row r="76" spans="2:30" x14ac:dyDescent="0.25">
      <c r="B76" s="1392"/>
      <c r="C76" s="1392"/>
      <c r="D76" s="1392"/>
      <c r="E76" s="1392"/>
      <c r="F76" s="1392"/>
      <c r="G76" s="1392"/>
      <c r="H76" s="1392"/>
      <c r="I76" s="1392"/>
      <c r="J76" s="1392"/>
      <c r="K76" s="1392"/>
      <c r="L76" s="1392"/>
      <c r="M76" s="1392"/>
      <c r="N76" s="1392"/>
      <c r="O76" s="1392"/>
      <c r="P76" s="1392"/>
      <c r="Q76" s="1392"/>
      <c r="R76" s="1392"/>
      <c r="S76" s="1392"/>
      <c r="T76" s="1392"/>
      <c r="U76" s="1392"/>
      <c r="V76" s="1392"/>
      <c r="W76" s="1392"/>
      <c r="X76" s="1392"/>
      <c r="Y76" s="1392"/>
      <c r="Z76" s="1392"/>
      <c r="AA76" s="1392"/>
      <c r="AB76" s="1392"/>
      <c r="AC76" s="1392"/>
      <c r="AD76" s="1392"/>
    </row>
    <row r="77" spans="2:30" x14ac:dyDescent="0.25">
      <c r="B77" s="1392"/>
      <c r="C77" s="1392"/>
      <c r="D77" s="1392"/>
      <c r="E77" s="1392"/>
      <c r="F77" s="1392"/>
      <c r="G77" s="1392"/>
      <c r="H77" s="1392"/>
      <c r="I77" s="1392"/>
      <c r="J77" s="1392"/>
      <c r="K77" s="1392"/>
      <c r="L77" s="1392"/>
      <c r="M77" s="1392"/>
      <c r="N77" s="1392"/>
      <c r="O77" s="1392"/>
      <c r="P77" s="1392"/>
      <c r="Q77" s="1392"/>
      <c r="R77" s="1392"/>
      <c r="S77" s="1392"/>
      <c r="T77" s="1392"/>
      <c r="U77" s="1392"/>
      <c r="V77" s="1392"/>
      <c r="W77" s="1392"/>
      <c r="X77" s="1392"/>
      <c r="Y77" s="1392"/>
      <c r="Z77" s="1392"/>
      <c r="AA77" s="1392"/>
      <c r="AB77" s="1392"/>
      <c r="AC77" s="1392"/>
      <c r="AD77" s="1392"/>
    </row>
    <row r="78" spans="2:30" x14ac:dyDescent="0.25">
      <c r="B78" s="1392"/>
      <c r="C78" s="1392"/>
      <c r="D78" s="1392"/>
      <c r="E78" s="1392"/>
      <c r="F78" s="1392"/>
      <c r="G78" s="1392"/>
      <c r="H78" s="1392"/>
      <c r="I78" s="1392"/>
      <c r="J78" s="1392"/>
      <c r="K78" s="1392"/>
      <c r="L78" s="1392"/>
      <c r="M78" s="1392"/>
      <c r="N78" s="1392"/>
      <c r="O78" s="1392"/>
      <c r="P78" s="1392"/>
      <c r="Q78" s="1392"/>
      <c r="R78" s="1392"/>
      <c r="S78" s="1392"/>
      <c r="T78" s="1392"/>
      <c r="U78" s="1392"/>
      <c r="V78" s="1392"/>
      <c r="W78" s="1392"/>
      <c r="X78" s="1392"/>
      <c r="Y78" s="1392"/>
      <c r="Z78" s="1392"/>
      <c r="AA78" s="1392"/>
      <c r="AB78" s="1392"/>
      <c r="AC78" s="1392"/>
      <c r="AD78" s="1392"/>
    </row>
    <row r="79" spans="2:30" x14ac:dyDescent="0.25">
      <c r="B79" s="1392"/>
      <c r="C79" s="1392"/>
      <c r="D79" s="1392"/>
      <c r="E79" s="1392"/>
      <c r="F79" s="1392"/>
      <c r="G79" s="1392"/>
      <c r="H79" s="1392"/>
      <c r="I79" s="1392"/>
      <c r="J79" s="1392"/>
      <c r="K79" s="1392"/>
      <c r="L79" s="1392"/>
      <c r="M79" s="1392"/>
      <c r="N79" s="1392"/>
      <c r="O79" s="1392"/>
      <c r="P79" s="1392"/>
      <c r="Q79" s="1392"/>
      <c r="R79" s="1392"/>
      <c r="S79" s="1392"/>
      <c r="T79" s="1392"/>
      <c r="U79" s="1392"/>
      <c r="V79" s="1392"/>
      <c r="W79" s="1392"/>
      <c r="X79" s="1392"/>
      <c r="Y79" s="1392"/>
      <c r="Z79" s="1392"/>
      <c r="AA79" s="1392"/>
      <c r="AB79" s="1392"/>
      <c r="AC79" s="1392"/>
      <c r="AD79" s="1392"/>
    </row>
    <row r="80" spans="2:30" x14ac:dyDescent="0.25">
      <c r="B80" s="1392"/>
      <c r="C80" s="1392"/>
      <c r="D80" s="1392"/>
      <c r="E80" s="1392"/>
      <c r="F80" s="1392"/>
      <c r="G80" s="1392"/>
      <c r="H80" s="1392"/>
      <c r="I80" s="1392"/>
      <c r="J80" s="1392"/>
      <c r="K80" s="1392"/>
      <c r="L80" s="1392"/>
      <c r="M80" s="1392"/>
      <c r="N80" s="1392"/>
      <c r="O80" s="1392"/>
      <c r="P80" s="1392"/>
      <c r="Q80" s="1392"/>
      <c r="R80" s="1392"/>
      <c r="S80" s="1392"/>
      <c r="T80" s="1392"/>
      <c r="U80" s="1392"/>
      <c r="V80" s="1392"/>
      <c r="W80" s="1392"/>
      <c r="X80" s="1392"/>
      <c r="Y80" s="1392"/>
      <c r="Z80" s="1392"/>
      <c r="AA80" s="1392"/>
      <c r="AB80" s="1392"/>
      <c r="AC80" s="1392"/>
      <c r="AD80" s="1392"/>
    </row>
    <row r="81" spans="2:30" x14ac:dyDescent="0.25">
      <c r="B81" s="1392"/>
      <c r="C81" s="1392"/>
      <c r="D81" s="1392"/>
      <c r="E81" s="1392"/>
      <c r="F81" s="1392"/>
      <c r="G81" s="1392"/>
      <c r="H81" s="1392"/>
      <c r="I81" s="1392"/>
      <c r="J81" s="1392"/>
      <c r="K81" s="1392"/>
      <c r="L81" s="1392"/>
      <c r="M81" s="1392"/>
      <c r="N81" s="1392"/>
      <c r="O81" s="1392"/>
      <c r="P81" s="1392"/>
      <c r="Q81" s="1392"/>
      <c r="R81" s="1392"/>
      <c r="S81" s="1392"/>
      <c r="T81" s="1392"/>
      <c r="U81" s="1392"/>
      <c r="V81" s="1392"/>
      <c r="W81" s="1392"/>
      <c r="X81" s="1392"/>
      <c r="Y81" s="1392"/>
      <c r="Z81" s="1392"/>
      <c r="AA81" s="1392"/>
      <c r="AB81" s="1392"/>
      <c r="AC81" s="1392"/>
      <c r="AD81" s="1392"/>
    </row>
    <row r="82" spans="2:30" x14ac:dyDescent="0.25">
      <c r="B82" s="1392"/>
      <c r="C82" s="1392"/>
      <c r="D82" s="1392"/>
      <c r="E82" s="1392"/>
      <c r="F82" s="1392"/>
      <c r="G82" s="1392"/>
      <c r="H82" s="1392"/>
      <c r="I82" s="1392"/>
      <c r="J82" s="1392"/>
      <c r="K82" s="1392"/>
      <c r="L82" s="1392"/>
      <c r="M82" s="1392"/>
      <c r="N82" s="1392"/>
      <c r="O82" s="1392"/>
      <c r="P82" s="1392"/>
      <c r="Q82" s="1392"/>
      <c r="R82" s="1392"/>
      <c r="S82" s="1392"/>
      <c r="T82" s="1392"/>
      <c r="U82" s="1392"/>
      <c r="V82" s="1392"/>
      <c r="W82" s="1392"/>
      <c r="X82" s="1392"/>
      <c r="Y82" s="1392"/>
      <c r="Z82" s="1392"/>
      <c r="AA82" s="1392"/>
      <c r="AB82" s="1392"/>
      <c r="AC82" s="1392"/>
      <c r="AD82" s="1392"/>
    </row>
    <row r="83" spans="2:30" x14ac:dyDescent="0.25">
      <c r="B83" s="1392"/>
      <c r="C83" s="1392"/>
      <c r="D83" s="1392"/>
      <c r="E83" s="1392"/>
      <c r="F83" s="1392"/>
      <c r="G83" s="1392"/>
      <c r="H83" s="1392"/>
      <c r="I83" s="1392"/>
      <c r="J83" s="1392"/>
      <c r="K83" s="1392"/>
      <c r="L83" s="1392"/>
      <c r="M83" s="1392"/>
      <c r="N83" s="1392"/>
      <c r="O83" s="1392"/>
      <c r="P83" s="1392"/>
      <c r="Q83" s="1392"/>
      <c r="R83" s="1392"/>
      <c r="S83" s="1392"/>
      <c r="T83" s="1392"/>
      <c r="U83" s="1392"/>
      <c r="V83" s="1392"/>
      <c r="W83" s="1392"/>
      <c r="X83" s="1392"/>
      <c r="Y83" s="1392"/>
      <c r="Z83" s="1392"/>
      <c r="AA83" s="1392"/>
      <c r="AB83" s="1392"/>
      <c r="AC83" s="1392"/>
      <c r="AD83" s="1392"/>
    </row>
    <row r="84" spans="2:30" x14ac:dyDescent="0.25">
      <c r="B84" s="1392"/>
      <c r="C84" s="1392"/>
      <c r="D84" s="1392"/>
      <c r="E84" s="1392"/>
      <c r="F84" s="1392"/>
      <c r="G84" s="1392"/>
      <c r="H84" s="1392"/>
      <c r="I84" s="1392"/>
      <c r="J84" s="1392"/>
      <c r="K84" s="1392"/>
      <c r="L84" s="1392"/>
      <c r="M84" s="1392"/>
      <c r="N84" s="1392"/>
      <c r="O84" s="1392"/>
      <c r="P84" s="1392"/>
      <c r="Q84" s="1392"/>
      <c r="R84" s="1392"/>
      <c r="S84" s="1392"/>
      <c r="T84" s="1392"/>
      <c r="U84" s="1392"/>
      <c r="V84" s="1392"/>
      <c r="W84" s="1392"/>
      <c r="X84" s="1392"/>
      <c r="Y84" s="1392"/>
      <c r="Z84" s="1392"/>
      <c r="AA84" s="1392"/>
      <c r="AB84" s="1392"/>
      <c r="AC84" s="1392"/>
      <c r="AD84" s="1392"/>
    </row>
    <row r="85" spans="2:30" x14ac:dyDescent="0.25">
      <c r="B85" s="1392"/>
      <c r="C85" s="1392"/>
      <c r="D85" s="1392"/>
      <c r="E85" s="1392"/>
      <c r="F85" s="1392"/>
      <c r="G85" s="1392"/>
      <c r="H85" s="1392"/>
      <c r="I85" s="1392"/>
      <c r="J85" s="1392"/>
      <c r="K85" s="1392"/>
      <c r="L85" s="1392"/>
      <c r="M85" s="1392"/>
      <c r="N85" s="1392"/>
      <c r="O85" s="1392"/>
      <c r="P85" s="1392"/>
      <c r="Q85" s="1392"/>
      <c r="R85" s="1392"/>
      <c r="S85" s="1392"/>
      <c r="T85" s="1392"/>
      <c r="U85" s="1392"/>
      <c r="V85" s="1392"/>
      <c r="W85" s="1392"/>
      <c r="X85" s="1392"/>
      <c r="Y85" s="1392"/>
      <c r="Z85" s="1392"/>
      <c r="AA85" s="1392"/>
      <c r="AB85" s="1392"/>
      <c r="AC85" s="1392"/>
      <c r="AD85" s="1392"/>
    </row>
    <row r="86" spans="2:30" x14ac:dyDescent="0.25">
      <c r="B86" s="1392"/>
      <c r="C86" s="1392"/>
      <c r="D86" s="1392"/>
      <c r="E86" s="1392"/>
      <c r="F86" s="1392"/>
      <c r="G86" s="1392"/>
      <c r="H86" s="1392"/>
      <c r="I86" s="1392"/>
      <c r="J86" s="1392"/>
      <c r="K86" s="1392"/>
      <c r="L86" s="1392"/>
      <c r="M86" s="1392"/>
      <c r="N86" s="1392"/>
      <c r="O86" s="1392"/>
      <c r="P86" s="1392"/>
      <c r="Q86" s="1392"/>
      <c r="R86" s="1392"/>
      <c r="S86" s="1392"/>
      <c r="T86" s="1392"/>
      <c r="U86" s="1392"/>
      <c r="V86" s="1392"/>
      <c r="W86" s="1392"/>
      <c r="X86" s="1392"/>
      <c r="Y86" s="1392"/>
      <c r="Z86" s="1392"/>
      <c r="AA86" s="1392"/>
      <c r="AB86" s="1392"/>
      <c r="AC86" s="1392"/>
      <c r="AD86" s="1392"/>
    </row>
    <row r="87" spans="2:30" x14ac:dyDescent="0.25">
      <c r="B87" s="1392"/>
      <c r="C87" s="1392"/>
      <c r="D87" s="1392"/>
      <c r="E87" s="1392"/>
      <c r="F87" s="1392"/>
      <c r="G87" s="1392"/>
      <c r="H87" s="1392"/>
      <c r="I87" s="1392"/>
      <c r="J87" s="1392"/>
      <c r="K87" s="1392"/>
      <c r="L87" s="1392"/>
      <c r="M87" s="1392"/>
      <c r="N87" s="1392"/>
      <c r="O87" s="1392"/>
      <c r="P87" s="1392"/>
      <c r="Q87" s="1392"/>
      <c r="R87" s="1392"/>
      <c r="S87" s="1392"/>
      <c r="T87" s="1392"/>
      <c r="U87" s="1392"/>
      <c r="V87" s="1392"/>
      <c r="W87" s="1392"/>
      <c r="X87" s="1392"/>
      <c r="Y87" s="1392"/>
      <c r="Z87" s="1392"/>
      <c r="AA87" s="1392"/>
      <c r="AB87" s="1392"/>
      <c r="AC87" s="1392"/>
      <c r="AD87" s="1392"/>
    </row>
    <row r="88" spans="2:30" x14ac:dyDescent="0.25">
      <c r="B88" s="1392"/>
      <c r="C88" s="1392"/>
      <c r="D88" s="1392"/>
      <c r="E88" s="1392"/>
      <c r="F88" s="1392"/>
      <c r="G88" s="1392"/>
      <c r="H88" s="1392"/>
      <c r="I88" s="1392"/>
      <c r="J88" s="1392"/>
      <c r="K88" s="1392"/>
      <c r="L88" s="1392"/>
      <c r="M88" s="1392"/>
      <c r="N88" s="1392"/>
      <c r="O88" s="1392"/>
      <c r="P88" s="1392"/>
      <c r="Q88" s="1392"/>
      <c r="R88" s="1392"/>
      <c r="S88" s="1392"/>
      <c r="T88" s="1392"/>
      <c r="U88" s="1392"/>
      <c r="V88" s="1392"/>
      <c r="W88" s="1392"/>
      <c r="X88" s="1392"/>
      <c r="Y88" s="1392"/>
      <c r="Z88" s="1392"/>
      <c r="AA88" s="1392"/>
      <c r="AB88" s="1392"/>
      <c r="AC88" s="1392"/>
      <c r="AD88" s="1392"/>
    </row>
    <row r="89" spans="2:30" x14ac:dyDescent="0.25">
      <c r="B89" s="1392"/>
      <c r="C89" s="1392"/>
      <c r="D89" s="1392"/>
      <c r="E89" s="1392"/>
      <c r="F89" s="1392"/>
      <c r="G89" s="1392"/>
      <c r="H89" s="1392"/>
      <c r="I89" s="1392"/>
      <c r="J89" s="1392"/>
      <c r="K89" s="1392"/>
      <c r="L89" s="1392"/>
      <c r="M89" s="1392"/>
      <c r="N89" s="1392"/>
      <c r="O89" s="1392"/>
      <c r="P89" s="1392"/>
      <c r="Q89" s="1392"/>
      <c r="R89" s="1392"/>
      <c r="S89" s="1392"/>
      <c r="T89" s="1392"/>
      <c r="U89" s="1392"/>
      <c r="V89" s="1392"/>
      <c r="W89" s="1392"/>
      <c r="X89" s="1392"/>
      <c r="Y89" s="1392"/>
      <c r="Z89" s="1392"/>
      <c r="AA89" s="1392"/>
      <c r="AB89" s="1392"/>
      <c r="AC89" s="1392"/>
      <c r="AD89" s="1392"/>
    </row>
    <row r="90" spans="2:30" x14ac:dyDescent="0.25">
      <c r="B90" s="1392"/>
      <c r="C90" s="1392"/>
      <c r="D90" s="1392"/>
      <c r="E90" s="1392"/>
      <c r="F90" s="1392"/>
      <c r="G90" s="1392"/>
      <c r="H90" s="1392"/>
      <c r="I90" s="1392"/>
      <c r="J90" s="1392"/>
      <c r="K90" s="1392"/>
      <c r="L90" s="1392"/>
      <c r="M90" s="1392"/>
      <c r="N90" s="1392"/>
      <c r="O90" s="1392"/>
      <c r="P90" s="1392"/>
      <c r="Q90" s="1392"/>
      <c r="R90" s="1392"/>
      <c r="S90" s="1392"/>
      <c r="T90" s="1392"/>
      <c r="U90" s="1392"/>
      <c r="V90" s="1392"/>
      <c r="W90" s="1392"/>
      <c r="X90" s="1392"/>
      <c r="Y90" s="1392"/>
      <c r="Z90" s="1392"/>
      <c r="AA90" s="1392"/>
      <c r="AB90" s="1392"/>
      <c r="AC90" s="1392"/>
      <c r="AD90" s="1392"/>
    </row>
    <row r="91" spans="2:30" x14ac:dyDescent="0.25">
      <c r="B91" s="1392"/>
      <c r="C91" s="1392"/>
      <c r="D91" s="1392"/>
      <c r="E91" s="1392"/>
      <c r="F91" s="1392"/>
      <c r="G91" s="1392"/>
      <c r="H91" s="1392"/>
      <c r="I91" s="1392"/>
      <c r="J91" s="1392"/>
      <c r="K91" s="1392"/>
      <c r="L91" s="1392"/>
      <c r="M91" s="1392"/>
      <c r="N91" s="1392"/>
      <c r="O91" s="1392"/>
      <c r="P91" s="1392"/>
      <c r="Q91" s="1392"/>
      <c r="R91" s="1392"/>
      <c r="S91" s="1392"/>
      <c r="T91" s="1392"/>
      <c r="U91" s="1392"/>
      <c r="V91" s="1392"/>
      <c r="W91" s="1392"/>
      <c r="X91" s="1392"/>
      <c r="Y91" s="1392"/>
      <c r="Z91" s="1392"/>
      <c r="AA91" s="1392"/>
      <c r="AB91" s="1392"/>
      <c r="AC91" s="1392"/>
      <c r="AD91" s="1392"/>
    </row>
    <row r="92" spans="2:30" x14ac:dyDescent="0.25">
      <c r="B92" s="1392"/>
      <c r="C92" s="1392"/>
      <c r="D92" s="1392"/>
      <c r="E92" s="1392"/>
      <c r="F92" s="1392"/>
      <c r="G92" s="1392"/>
      <c r="H92" s="1392"/>
      <c r="I92" s="1392"/>
      <c r="J92" s="1392"/>
      <c r="K92" s="1392"/>
      <c r="L92" s="1392"/>
      <c r="M92" s="1392"/>
      <c r="N92" s="1392"/>
      <c r="O92" s="1392"/>
      <c r="P92" s="1392"/>
      <c r="Q92" s="1392"/>
      <c r="R92" s="1392"/>
      <c r="S92" s="1392"/>
      <c r="T92" s="1392"/>
      <c r="U92" s="1392"/>
      <c r="V92" s="1392"/>
      <c r="W92" s="1392"/>
      <c r="X92" s="1392"/>
      <c r="Y92" s="1392"/>
      <c r="Z92" s="1392"/>
      <c r="AA92" s="1392"/>
      <c r="AB92" s="1392"/>
      <c r="AC92" s="1392"/>
      <c r="AD92" s="1392"/>
    </row>
    <row r="93" spans="2:30" x14ac:dyDescent="0.25">
      <c r="B93" s="1392"/>
      <c r="C93" s="1392"/>
      <c r="D93" s="1392"/>
      <c r="E93" s="1392"/>
      <c r="F93" s="1392"/>
      <c r="G93" s="1392"/>
      <c r="H93" s="1392"/>
      <c r="I93" s="1392"/>
      <c r="J93" s="1392"/>
      <c r="K93" s="1392"/>
      <c r="L93" s="1392"/>
      <c r="M93" s="1392"/>
      <c r="N93" s="1392"/>
      <c r="O93" s="1392"/>
      <c r="P93" s="1392"/>
      <c r="Q93" s="1392"/>
      <c r="R93" s="1392"/>
      <c r="S93" s="1392"/>
      <c r="T93" s="1392"/>
      <c r="U93" s="1392"/>
      <c r="V93" s="1392"/>
      <c r="W93" s="1392"/>
      <c r="X93" s="1392"/>
      <c r="Y93" s="1392"/>
      <c r="Z93" s="1392"/>
      <c r="AA93" s="1392"/>
      <c r="AB93" s="1392"/>
      <c r="AC93" s="1392"/>
      <c r="AD93" s="1392"/>
    </row>
    <row r="94" spans="2:30" x14ac:dyDescent="0.25">
      <c r="B94" s="1392"/>
      <c r="C94" s="1392"/>
      <c r="D94" s="1392"/>
      <c r="E94" s="1392"/>
      <c r="F94" s="1392"/>
      <c r="G94" s="1392"/>
      <c r="H94" s="1392"/>
      <c r="I94" s="1392"/>
      <c r="J94" s="1392"/>
      <c r="K94" s="1392"/>
      <c r="L94" s="1392"/>
      <c r="M94" s="1392"/>
      <c r="N94" s="1392"/>
      <c r="O94" s="1392"/>
      <c r="P94" s="1392"/>
      <c r="Q94" s="1392"/>
      <c r="R94" s="1392"/>
      <c r="S94" s="1392"/>
      <c r="T94" s="1392"/>
      <c r="U94" s="1392"/>
      <c r="V94" s="1392"/>
      <c r="W94" s="1392"/>
      <c r="X94" s="1392"/>
      <c r="Y94" s="1392"/>
      <c r="Z94" s="1392"/>
      <c r="AA94" s="1392"/>
      <c r="AB94" s="1392"/>
      <c r="AC94" s="1392"/>
      <c r="AD94" s="1392"/>
    </row>
    <row r="95" spans="2:30" x14ac:dyDescent="0.25">
      <c r="B95" s="1392"/>
      <c r="C95" s="1392"/>
      <c r="D95" s="1392"/>
      <c r="E95" s="1392"/>
      <c r="F95" s="1392"/>
      <c r="G95" s="1392"/>
      <c r="H95" s="1392"/>
      <c r="I95" s="1392"/>
      <c r="J95" s="1392"/>
      <c r="K95" s="1392"/>
      <c r="L95" s="1392"/>
      <c r="M95" s="1392"/>
      <c r="N95" s="1392"/>
      <c r="O95" s="1392"/>
      <c r="P95" s="1392"/>
      <c r="Q95" s="1392"/>
      <c r="R95" s="1392"/>
      <c r="S95" s="1392"/>
      <c r="T95" s="1392"/>
      <c r="U95" s="1392"/>
      <c r="V95" s="1392"/>
      <c r="W95" s="1392"/>
      <c r="X95" s="1392"/>
      <c r="Y95" s="1392"/>
      <c r="Z95" s="1392"/>
      <c r="AA95" s="1392"/>
      <c r="AB95" s="1392"/>
      <c r="AC95" s="1392"/>
      <c r="AD95" s="1392"/>
    </row>
    <row r="96" spans="2:30" x14ac:dyDescent="0.25">
      <c r="B96" s="1392"/>
      <c r="C96" s="1392"/>
      <c r="D96" s="1392"/>
      <c r="E96" s="1392"/>
      <c r="F96" s="1392"/>
      <c r="G96" s="1392"/>
      <c r="H96" s="1392"/>
      <c r="I96" s="1392"/>
      <c r="J96" s="1392"/>
      <c r="K96" s="1392"/>
      <c r="L96" s="1392"/>
      <c r="M96" s="1392"/>
      <c r="N96" s="1392"/>
      <c r="O96" s="1392"/>
      <c r="P96" s="1392"/>
      <c r="Q96" s="1392"/>
      <c r="R96" s="1392"/>
      <c r="S96" s="1392"/>
      <c r="T96" s="1392"/>
      <c r="U96" s="1392"/>
      <c r="V96" s="1392"/>
      <c r="W96" s="1392"/>
      <c r="X96" s="1392"/>
      <c r="Y96" s="1392"/>
      <c r="Z96" s="1392"/>
      <c r="AA96" s="1392"/>
      <c r="AB96" s="1392"/>
      <c r="AC96" s="1392"/>
      <c r="AD96" s="1392"/>
    </row>
    <row r="97" spans="2:30" x14ac:dyDescent="0.25">
      <c r="B97" s="1392"/>
      <c r="C97" s="1392"/>
      <c r="D97" s="1392"/>
      <c r="E97" s="1392"/>
      <c r="F97" s="1392"/>
      <c r="G97" s="1392"/>
      <c r="H97" s="1392"/>
      <c r="I97" s="1392"/>
      <c r="J97" s="1392"/>
      <c r="K97" s="1392"/>
      <c r="L97" s="1392"/>
      <c r="M97" s="1392"/>
      <c r="N97" s="1392"/>
      <c r="O97" s="1392"/>
      <c r="P97" s="1392"/>
      <c r="Q97" s="1392"/>
      <c r="R97" s="1392"/>
      <c r="S97" s="1392"/>
      <c r="T97" s="1392"/>
      <c r="U97" s="1392"/>
      <c r="V97" s="1392"/>
      <c r="W97" s="1392"/>
      <c r="X97" s="1392"/>
      <c r="Y97" s="1392"/>
      <c r="Z97" s="1392"/>
      <c r="AA97" s="1392"/>
      <c r="AB97" s="1392"/>
      <c r="AC97" s="1392"/>
      <c r="AD97" s="1392"/>
    </row>
    <row r="98" spans="2:30" x14ac:dyDescent="0.25">
      <c r="B98" s="1392"/>
      <c r="C98" s="1392"/>
      <c r="D98" s="1392"/>
      <c r="E98" s="1392"/>
      <c r="F98" s="1392"/>
      <c r="G98" s="1392"/>
      <c r="H98" s="1392"/>
      <c r="I98" s="1392"/>
      <c r="J98" s="1392"/>
      <c r="K98" s="1392"/>
      <c r="L98" s="1392"/>
      <c r="M98" s="1392"/>
      <c r="N98" s="1392"/>
      <c r="O98" s="1392"/>
      <c r="P98" s="1392"/>
      <c r="Q98" s="1392"/>
      <c r="R98" s="1392"/>
      <c r="S98" s="1392"/>
      <c r="T98" s="1392"/>
      <c r="U98" s="1392"/>
      <c r="V98" s="1392"/>
      <c r="W98" s="1392"/>
      <c r="X98" s="1392"/>
      <c r="Y98" s="1392"/>
      <c r="Z98" s="1392"/>
      <c r="AA98" s="1392"/>
      <c r="AB98" s="1392"/>
      <c r="AC98" s="1392"/>
      <c r="AD98" s="1392"/>
    </row>
    <row r="99" spans="2:30" x14ac:dyDescent="0.25">
      <c r="B99" s="1392"/>
      <c r="C99" s="1392"/>
      <c r="D99" s="1392"/>
      <c r="E99" s="1392"/>
      <c r="F99" s="1392"/>
      <c r="G99" s="1392"/>
      <c r="H99" s="1392"/>
      <c r="I99" s="1392"/>
      <c r="J99" s="1392"/>
      <c r="K99" s="1392"/>
      <c r="L99" s="1392"/>
      <c r="M99" s="1392"/>
      <c r="N99" s="1392"/>
      <c r="O99" s="1392"/>
      <c r="P99" s="1392"/>
      <c r="Q99" s="1392"/>
      <c r="R99" s="1392"/>
      <c r="S99" s="1392"/>
      <c r="T99" s="1392"/>
      <c r="U99" s="1392"/>
      <c r="V99" s="1392"/>
      <c r="W99" s="1392"/>
      <c r="X99" s="1392"/>
      <c r="Y99" s="1392"/>
      <c r="Z99" s="1392"/>
      <c r="AA99" s="1392"/>
      <c r="AB99" s="1392"/>
      <c r="AC99" s="1392"/>
      <c r="AD99" s="1392"/>
    </row>
    <row r="100" spans="2:30" x14ac:dyDescent="0.25">
      <c r="B100" s="1392"/>
      <c r="C100" s="1392"/>
      <c r="D100" s="1392"/>
      <c r="E100" s="1392"/>
      <c r="F100" s="1392"/>
      <c r="G100" s="1392"/>
      <c r="H100" s="1392"/>
      <c r="I100" s="1392"/>
      <c r="J100" s="1392"/>
      <c r="K100" s="1392"/>
      <c r="L100" s="1392"/>
      <c r="M100" s="1392"/>
      <c r="N100" s="1392"/>
      <c r="O100" s="1392"/>
      <c r="P100" s="1392"/>
      <c r="Q100" s="1392"/>
      <c r="R100" s="1392"/>
      <c r="S100" s="1392"/>
      <c r="T100" s="1392"/>
      <c r="U100" s="1392"/>
      <c r="V100" s="1392"/>
      <c r="W100" s="1392"/>
      <c r="X100" s="1392"/>
      <c r="Y100" s="1392"/>
      <c r="Z100" s="1392"/>
      <c r="AA100" s="1392"/>
      <c r="AB100" s="1392"/>
      <c r="AC100" s="1392"/>
      <c r="AD100" s="1392"/>
    </row>
    <row r="101" spans="2:30" x14ac:dyDescent="0.25">
      <c r="B101" s="1392"/>
      <c r="C101" s="1392"/>
      <c r="D101" s="1392"/>
      <c r="E101" s="1392"/>
      <c r="F101" s="1392"/>
      <c r="G101" s="1392"/>
      <c r="H101" s="1392"/>
      <c r="I101" s="1392"/>
      <c r="J101" s="1392"/>
      <c r="K101" s="1392"/>
      <c r="L101" s="1392"/>
      <c r="M101" s="1392"/>
      <c r="N101" s="1392"/>
      <c r="O101" s="1392"/>
      <c r="P101" s="1392"/>
      <c r="Q101" s="1392"/>
      <c r="R101" s="1392"/>
      <c r="S101" s="1392"/>
      <c r="T101" s="1392"/>
      <c r="U101" s="1392"/>
      <c r="V101" s="1392"/>
      <c r="W101" s="1392"/>
      <c r="X101" s="1392"/>
      <c r="Y101" s="1392"/>
      <c r="Z101" s="1392"/>
      <c r="AA101" s="1392"/>
      <c r="AB101" s="1392"/>
      <c r="AC101" s="1392"/>
      <c r="AD101" s="1392"/>
    </row>
    <row r="102" spans="2:30" x14ac:dyDescent="0.25">
      <c r="B102" s="1392"/>
      <c r="C102" s="1392"/>
      <c r="D102" s="1392"/>
      <c r="E102" s="1392"/>
      <c r="F102" s="1392"/>
      <c r="G102" s="1392"/>
      <c r="H102" s="1392"/>
      <c r="I102" s="1392"/>
      <c r="J102" s="1392"/>
      <c r="K102" s="1392"/>
      <c r="L102" s="1392"/>
      <c r="M102" s="1392"/>
      <c r="N102" s="1392"/>
      <c r="O102" s="1392"/>
      <c r="P102" s="1392"/>
      <c r="Q102" s="1392"/>
      <c r="R102" s="1392"/>
      <c r="S102" s="1392"/>
      <c r="T102" s="1392"/>
      <c r="U102" s="1392"/>
      <c r="V102" s="1392"/>
      <c r="W102" s="1392"/>
      <c r="X102" s="1392"/>
      <c r="Y102" s="1392"/>
      <c r="Z102" s="1392"/>
      <c r="AA102" s="1392"/>
      <c r="AB102" s="1392"/>
      <c r="AC102" s="1392"/>
      <c r="AD102" s="1392"/>
    </row>
    <row r="103" spans="2:30" x14ac:dyDescent="0.25">
      <c r="B103" s="1392"/>
      <c r="C103" s="1392"/>
      <c r="D103" s="1392"/>
      <c r="E103" s="1392"/>
      <c r="F103" s="1392"/>
      <c r="G103" s="1392"/>
      <c r="H103" s="1392"/>
      <c r="I103" s="1392"/>
      <c r="J103" s="1392"/>
      <c r="K103" s="1392"/>
      <c r="L103" s="1392"/>
      <c r="M103" s="1392"/>
      <c r="N103" s="1392"/>
      <c r="O103" s="1392"/>
      <c r="P103" s="1392"/>
      <c r="Q103" s="1392"/>
      <c r="R103" s="1392"/>
      <c r="S103" s="1392"/>
      <c r="T103" s="1392"/>
      <c r="U103" s="1392"/>
      <c r="V103" s="1392"/>
      <c r="W103" s="1392"/>
      <c r="X103" s="1392"/>
      <c r="Y103" s="1392"/>
      <c r="Z103" s="1392"/>
      <c r="AA103" s="1392"/>
      <c r="AB103" s="1392"/>
      <c r="AC103" s="1392"/>
      <c r="AD103" s="1392"/>
    </row>
    <row r="104" spans="2:30" x14ac:dyDescent="0.25">
      <c r="B104" s="1392"/>
      <c r="C104" s="1392"/>
      <c r="D104" s="1392"/>
      <c r="E104" s="1392"/>
      <c r="F104" s="1392"/>
      <c r="G104" s="1392"/>
      <c r="H104" s="1392"/>
    </row>
  </sheetData>
  <mergeCells count="3">
    <mergeCell ref="B3:H3"/>
    <mergeCell ref="B4:H4"/>
    <mergeCell ref="B6:H6"/>
  </mergeCells>
  <pageMargins left="0.39370078740157483" right="0.39370078740157483" top="0.59055118110236227" bottom="0.39370078740157483" header="0.59055118110236227" footer="0.39370078740157483"/>
  <pageSetup scale="99" orientation="portrait" r:id="rId1"/>
  <headerFooter alignWithMargins="0">
    <oddHeader>&amp;L&amp;9Organisme ________________________________________&amp;R&amp;9Code géographique ____________</oddHeader>
    <oddFooter>&amp;LS32-L</oddFooter>
  </headerFooter>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heetViews>
  <sheetFormatPr baseColWidth="10" defaultColWidth="11.42578125" defaultRowHeight="15" x14ac:dyDescent="0.25"/>
  <cols>
    <col min="1" max="1" width="2.42578125" style="2411" customWidth="1"/>
    <col min="2" max="2" width="14" style="2411" customWidth="1"/>
    <col min="3" max="3" width="43.140625" style="2411" customWidth="1"/>
    <col min="4" max="4" width="2" style="2411" customWidth="1"/>
    <col min="5" max="5" width="2.28515625" style="2411" customWidth="1"/>
    <col min="6" max="6" width="15.7109375" style="2411" customWidth="1"/>
    <col min="7" max="7" width="2.28515625" style="2411" customWidth="1"/>
    <col min="8" max="8" width="15.7109375" style="2411" customWidth="1"/>
    <col min="9" max="16384" width="11.42578125" style="2411"/>
  </cols>
  <sheetData>
    <row r="1" spans="1:8" ht="15" customHeight="1" x14ac:dyDescent="0.25">
      <c r="A1" s="2417"/>
      <c r="C1" s="2414"/>
      <c r="D1" s="2414"/>
      <c r="E1" s="2442"/>
      <c r="F1" s="1392"/>
      <c r="G1" s="2414"/>
      <c r="H1" s="2414"/>
    </row>
    <row r="2" spans="1:8" ht="15" customHeight="1" x14ac:dyDescent="0.25">
      <c r="A2" s="2417"/>
      <c r="B2" s="2413"/>
    </row>
    <row r="3" spans="1:8" ht="15" customHeight="1" x14ac:dyDescent="0.25">
      <c r="A3" s="2417"/>
      <c r="B3" s="3004" t="s">
        <v>3202</v>
      </c>
      <c r="C3" s="3004"/>
      <c r="D3" s="3004"/>
      <c r="E3" s="3004"/>
      <c r="F3" s="3004"/>
      <c r="G3" s="3004"/>
      <c r="H3" s="3004"/>
    </row>
    <row r="4" spans="1:8" ht="15" customHeight="1" x14ac:dyDescent="0.25">
      <c r="A4" s="2417"/>
      <c r="B4" s="3005" t="s">
        <v>3219</v>
      </c>
      <c r="C4" s="2998"/>
      <c r="D4" s="2998"/>
      <c r="E4" s="2998"/>
      <c r="F4" s="2998"/>
      <c r="G4" s="2998"/>
      <c r="H4" s="2998"/>
    </row>
    <row r="5" spans="1:8" ht="15" customHeight="1" x14ac:dyDescent="0.25">
      <c r="A5" s="2417"/>
      <c r="B5" s="2413" t="s">
        <v>3669</v>
      </c>
      <c r="D5" s="282"/>
      <c r="E5" s="282"/>
      <c r="F5" s="282"/>
      <c r="G5" s="282"/>
      <c r="H5" s="282"/>
    </row>
    <row r="6" spans="1:8" ht="15" customHeight="1" thickBot="1" x14ac:dyDescent="0.3">
      <c r="A6" s="2417"/>
      <c r="B6" s="2456" t="s">
        <v>3218</v>
      </c>
      <c r="C6" s="2455"/>
      <c r="D6" s="2455"/>
      <c r="E6" s="2455"/>
      <c r="F6" s="2454"/>
      <c r="G6" s="2454"/>
      <c r="H6" s="2454"/>
    </row>
    <row r="7" spans="1:8" ht="15" customHeight="1" x14ac:dyDescent="0.25">
      <c r="A7" s="2417"/>
      <c r="B7" s="2453"/>
      <c r="C7" s="2452"/>
      <c r="D7" s="2414"/>
      <c r="E7" s="2421"/>
      <c r="F7" s="2414"/>
      <c r="G7" s="2421"/>
      <c r="H7" s="2414"/>
    </row>
    <row r="8" spans="1:8" ht="15" customHeight="1" x14ac:dyDescent="0.3">
      <c r="A8" s="2427"/>
      <c r="B8" s="2414" t="s">
        <v>381</v>
      </c>
      <c r="C8" s="2425"/>
      <c r="D8" s="2424"/>
      <c r="E8" s="2421"/>
      <c r="F8" s="2423"/>
      <c r="G8" s="2421">
        <v>1</v>
      </c>
      <c r="H8" s="2083">
        <v>7486</v>
      </c>
    </row>
    <row r="9" spans="1:8" ht="15" customHeight="1" x14ac:dyDescent="0.25">
      <c r="A9" s="2427"/>
      <c r="B9" s="2414"/>
      <c r="C9" s="2414"/>
      <c r="D9" s="2414"/>
      <c r="E9" s="2421"/>
      <c r="F9" s="2414"/>
      <c r="G9" s="2421"/>
      <c r="H9" s="2083"/>
    </row>
    <row r="10" spans="1:8" ht="15" customHeight="1" x14ac:dyDescent="0.25">
      <c r="A10" s="2427"/>
      <c r="B10" s="2424" t="s">
        <v>1054</v>
      </c>
      <c r="C10" s="2425"/>
      <c r="D10" s="2424"/>
      <c r="E10" s="2421"/>
      <c r="F10" s="2414"/>
      <c r="G10" s="2421"/>
      <c r="H10" s="2083"/>
    </row>
    <row r="11" spans="1:8" ht="12.75" customHeight="1" x14ac:dyDescent="0.25">
      <c r="A11" s="2427"/>
      <c r="B11" s="2414"/>
      <c r="C11" s="2414"/>
      <c r="D11" s="2414"/>
      <c r="E11" s="2421"/>
      <c r="F11" s="2414"/>
      <c r="G11" s="2421"/>
      <c r="H11" s="2083"/>
    </row>
    <row r="12" spans="1:8" ht="15" customHeight="1" x14ac:dyDescent="0.25">
      <c r="A12" s="2427"/>
      <c r="B12" s="2414" t="s">
        <v>3217</v>
      </c>
      <c r="C12" s="2425"/>
      <c r="D12" s="2414"/>
      <c r="E12" s="2421"/>
      <c r="F12" s="2414"/>
      <c r="G12" s="2421"/>
      <c r="H12" s="2083"/>
    </row>
    <row r="13" spans="1:8" ht="12.75" customHeight="1" x14ac:dyDescent="0.25">
      <c r="A13" s="2427"/>
      <c r="B13" s="2414" t="s">
        <v>3216</v>
      </c>
      <c r="C13" s="2425"/>
      <c r="D13" s="2414"/>
      <c r="E13" s="2421"/>
      <c r="F13" s="2414"/>
      <c r="G13" s="2421">
        <f>G8+1</f>
        <v>2</v>
      </c>
      <c r="H13" s="2083">
        <v>7488</v>
      </c>
    </row>
    <row r="14" spans="1:8" ht="15" customHeight="1" x14ac:dyDescent="0.3">
      <c r="A14" s="2427"/>
      <c r="B14" s="2414"/>
      <c r="C14" s="2414"/>
      <c r="D14" s="2414"/>
      <c r="E14" s="2421"/>
      <c r="F14" s="2423"/>
      <c r="G14" s="2421"/>
      <c r="H14" s="2083"/>
    </row>
    <row r="15" spans="1:8" ht="15" customHeight="1" x14ac:dyDescent="0.3">
      <c r="A15" s="2427"/>
      <c r="B15" s="2414" t="s">
        <v>3215</v>
      </c>
      <c r="C15" s="2414"/>
      <c r="D15" s="2414"/>
      <c r="E15" s="2421"/>
      <c r="F15" s="2423"/>
      <c r="G15" s="2421"/>
      <c r="H15" s="2083"/>
    </row>
    <row r="16" spans="1:8" ht="12.75" customHeight="1" x14ac:dyDescent="0.3">
      <c r="A16" s="2427"/>
      <c r="B16" s="2414" t="s">
        <v>302</v>
      </c>
      <c r="C16" s="2414"/>
      <c r="D16" s="2414"/>
      <c r="E16" s="2421"/>
      <c r="F16" s="2423"/>
      <c r="G16" s="2421">
        <f>G13+1</f>
        <v>3</v>
      </c>
      <c r="H16" s="2429">
        <v>7981</v>
      </c>
    </row>
    <row r="17" spans="1:8" ht="15" customHeight="1" x14ac:dyDescent="0.3">
      <c r="A17" s="2427"/>
      <c r="B17" s="2414"/>
      <c r="C17" s="2414"/>
      <c r="D17" s="2414"/>
      <c r="E17" s="2421"/>
      <c r="F17" s="2423"/>
      <c r="G17" s="2421"/>
      <c r="H17" s="2083"/>
    </row>
    <row r="18" spans="1:8" ht="15" customHeight="1" x14ac:dyDescent="0.3">
      <c r="A18" s="2427"/>
      <c r="B18" s="2424" t="s">
        <v>3214</v>
      </c>
      <c r="C18" s="2425"/>
      <c r="D18" s="2414"/>
      <c r="E18" s="2421"/>
      <c r="F18" s="2423"/>
      <c r="G18" s="2432">
        <f>G16+1</f>
        <v>4</v>
      </c>
      <c r="H18" s="2429">
        <v>7489</v>
      </c>
    </row>
    <row r="19" spans="1:8" ht="15" customHeight="1" x14ac:dyDescent="0.25">
      <c r="A19" s="2427"/>
      <c r="B19" s="2414"/>
      <c r="C19" s="2414"/>
      <c r="D19" s="2414"/>
      <c r="E19" s="2421"/>
      <c r="F19" s="2414"/>
      <c r="G19" s="2421"/>
      <c r="H19" s="2414"/>
    </row>
    <row r="20" spans="1:8" ht="15" customHeight="1" x14ac:dyDescent="0.25">
      <c r="A20" s="2427"/>
      <c r="B20" s="2424" t="s">
        <v>1055</v>
      </c>
      <c r="C20" s="2425"/>
      <c r="D20" s="2424"/>
      <c r="E20" s="2421"/>
      <c r="F20" s="2414"/>
      <c r="G20" s="2421"/>
      <c r="H20" s="2414"/>
    </row>
    <row r="21" spans="1:8" ht="12.75" customHeight="1" x14ac:dyDescent="0.25">
      <c r="A21" s="2427"/>
      <c r="B21" s="2424"/>
      <c r="C21" s="2425"/>
      <c r="D21" s="2424"/>
      <c r="E21" s="2421"/>
      <c r="F21" s="2414"/>
      <c r="G21" s="2421"/>
      <c r="H21" s="2414"/>
    </row>
    <row r="22" spans="1:8" ht="15" customHeight="1" x14ac:dyDescent="0.25">
      <c r="A22" s="2427"/>
      <c r="B22" s="2414" t="s">
        <v>3213</v>
      </c>
      <c r="C22" s="2425"/>
      <c r="D22" s="2414"/>
      <c r="E22" s="2421"/>
      <c r="F22" s="2414"/>
      <c r="G22" s="2421"/>
      <c r="H22" s="2414"/>
    </row>
    <row r="23" spans="1:8" ht="12.75" customHeight="1" x14ac:dyDescent="0.25">
      <c r="A23" s="2427"/>
      <c r="B23" s="2414" t="s">
        <v>3212</v>
      </c>
      <c r="C23" s="2414"/>
      <c r="D23" s="2414"/>
      <c r="E23" s="2421"/>
      <c r="F23" s="2414"/>
      <c r="G23" s="2421"/>
      <c r="H23" s="2414"/>
    </row>
    <row r="24" spans="1:8" ht="12.75" customHeight="1" x14ac:dyDescent="0.25">
      <c r="A24" s="2427"/>
      <c r="B24" s="2414"/>
      <c r="C24" s="2414"/>
      <c r="D24" s="2414"/>
      <c r="E24" s="2421"/>
      <c r="F24" s="2414"/>
      <c r="G24" s="2421"/>
      <c r="H24" s="2414"/>
    </row>
    <row r="25" spans="1:8" ht="15" customHeight="1" x14ac:dyDescent="0.25">
      <c r="A25" s="2427"/>
      <c r="B25" s="2414" t="s">
        <v>473</v>
      </c>
      <c r="C25" s="2425"/>
      <c r="D25" s="2414"/>
      <c r="E25" s="2421">
        <f>G18+1</f>
        <v>5</v>
      </c>
      <c r="F25" s="2083">
        <v>7492</v>
      </c>
      <c r="G25" s="2421"/>
      <c r="H25" s="2414"/>
    </row>
    <row r="26" spans="1:8" ht="15" customHeight="1" x14ac:dyDescent="0.25">
      <c r="A26" s="2427"/>
      <c r="B26" s="2414"/>
      <c r="C26" s="2414"/>
      <c r="D26" s="2414"/>
      <c r="E26" s="2421"/>
      <c r="F26" s="2428"/>
      <c r="G26" s="2421"/>
      <c r="H26" s="2414"/>
    </row>
    <row r="27" spans="1:8" ht="15" customHeight="1" x14ac:dyDescent="0.25">
      <c r="A27" s="2427"/>
      <c r="B27" s="2414" t="s">
        <v>3211</v>
      </c>
      <c r="C27" s="2425"/>
      <c r="D27" s="2414"/>
      <c r="E27" s="2421">
        <f>E25+1</f>
        <v>6</v>
      </c>
      <c r="F27" s="2083">
        <v>7496</v>
      </c>
      <c r="G27" s="2421"/>
      <c r="H27" s="2414"/>
    </row>
    <row r="28" spans="1:8" ht="15" customHeight="1" x14ac:dyDescent="0.25">
      <c r="A28" s="2427"/>
      <c r="B28" s="2414"/>
      <c r="C28" s="2414"/>
      <c r="D28" s="2414"/>
      <c r="E28" s="2421"/>
      <c r="F28" s="2428"/>
      <c r="G28" s="2421"/>
      <c r="H28" s="2414"/>
    </row>
    <row r="29" spans="1:8" ht="15" customHeight="1" x14ac:dyDescent="0.25">
      <c r="A29" s="2427"/>
      <c r="B29" s="2414" t="s">
        <v>3210</v>
      </c>
      <c r="C29" s="2425"/>
      <c r="D29" s="2414"/>
      <c r="E29" s="2421"/>
      <c r="F29" s="2428"/>
      <c r="G29" s="2421"/>
      <c r="H29" s="2414"/>
    </row>
    <row r="30" spans="1:8" ht="15" customHeight="1" x14ac:dyDescent="0.25">
      <c r="A30" s="2427"/>
      <c r="B30" s="2414" t="s">
        <v>3209</v>
      </c>
      <c r="C30" s="2425"/>
      <c r="D30" s="2414"/>
      <c r="E30" s="2421"/>
      <c r="F30" s="2428"/>
      <c r="G30" s="2421"/>
      <c r="H30" s="2414"/>
    </row>
    <row r="31" spans="1:8" ht="15" customHeight="1" x14ac:dyDescent="0.25">
      <c r="A31" s="2427"/>
      <c r="B31" s="2414" t="s">
        <v>3208</v>
      </c>
      <c r="C31" s="2425"/>
      <c r="D31" s="2414"/>
      <c r="E31" s="2421">
        <f>E27+1</f>
        <v>7</v>
      </c>
      <c r="F31" s="2083">
        <v>7597</v>
      </c>
      <c r="G31" s="2425"/>
    </row>
    <row r="32" spans="1:8" ht="15" customHeight="1" x14ac:dyDescent="0.25">
      <c r="A32" s="2427"/>
      <c r="B32" s="2414"/>
      <c r="C32" s="2425"/>
      <c r="D32" s="2414"/>
      <c r="E32" s="2421"/>
      <c r="F32" s="2428"/>
      <c r="G32" s="2421"/>
      <c r="H32" s="2449"/>
    </row>
    <row r="33" spans="1:8" ht="14.1" customHeight="1" x14ac:dyDescent="0.25">
      <c r="A33" s="2417"/>
      <c r="B33" s="2414" t="s">
        <v>3207</v>
      </c>
      <c r="C33" s="149"/>
      <c r="D33" s="2451"/>
      <c r="E33" s="2432">
        <f>E31+1</f>
        <v>8</v>
      </c>
      <c r="F33" s="2450" t="s">
        <v>3206</v>
      </c>
      <c r="G33" s="2449"/>
    </row>
    <row r="34" spans="1:8" ht="15" customHeight="1" x14ac:dyDescent="0.25">
      <c r="A34" s="2427"/>
      <c r="B34" s="2414"/>
      <c r="C34" s="2425"/>
      <c r="D34" s="2414"/>
      <c r="E34" s="2421"/>
      <c r="F34" s="2428"/>
      <c r="G34" s="2421"/>
      <c r="H34" s="2449"/>
    </row>
    <row r="35" spans="1:8" ht="15" customHeight="1" x14ac:dyDescent="0.25">
      <c r="A35" s="2427"/>
      <c r="B35" s="2414" t="s">
        <v>3205</v>
      </c>
      <c r="C35" s="2425"/>
      <c r="D35" s="2414"/>
      <c r="E35" s="2421">
        <f>E33+1</f>
        <v>9</v>
      </c>
      <c r="F35" s="2429">
        <v>9100</v>
      </c>
      <c r="G35" s="2421">
        <f>E35+1</f>
        <v>10</v>
      </c>
      <c r="H35" s="2429">
        <v>7499</v>
      </c>
    </row>
    <row r="36" spans="1:8" ht="15" customHeight="1" x14ac:dyDescent="0.25">
      <c r="A36" s="2427"/>
      <c r="B36" s="2414"/>
      <c r="C36" s="2414"/>
      <c r="D36" s="2414"/>
      <c r="E36" s="2421"/>
      <c r="F36" s="2414"/>
      <c r="G36" s="2421"/>
      <c r="H36" s="2438"/>
    </row>
    <row r="37" spans="1:8" ht="15" customHeight="1" x14ac:dyDescent="0.25">
      <c r="A37" s="2427"/>
      <c r="B37" s="2424" t="s">
        <v>3204</v>
      </c>
      <c r="C37" s="2425"/>
      <c r="D37" s="2424"/>
      <c r="E37" s="2447"/>
      <c r="F37" s="2414"/>
      <c r="G37" s="2421"/>
      <c r="H37" s="2438"/>
    </row>
    <row r="38" spans="1:8" ht="15" customHeight="1" thickBot="1" x14ac:dyDescent="0.35">
      <c r="A38" s="2427"/>
      <c r="B38" s="2424" t="s">
        <v>3203</v>
      </c>
      <c r="C38" s="2425"/>
      <c r="D38" s="2424"/>
      <c r="E38" s="2447"/>
      <c r="F38" s="2423"/>
      <c r="G38" s="2421">
        <f>G35+1</f>
        <v>11</v>
      </c>
      <c r="H38" s="2426">
        <v>7500</v>
      </c>
    </row>
    <row r="39" spans="1:8" ht="15" customHeight="1" x14ac:dyDescent="0.3">
      <c r="A39" s="2417"/>
      <c r="B39" s="2424"/>
      <c r="C39" s="2425"/>
      <c r="D39" s="2424"/>
      <c r="E39" s="2447"/>
      <c r="F39" s="2423"/>
      <c r="G39" s="2421"/>
      <c r="H39" s="2422"/>
    </row>
    <row r="40" spans="1:8" ht="15" customHeight="1" x14ac:dyDescent="0.3">
      <c r="A40" s="2417"/>
      <c r="B40" s="2424"/>
      <c r="C40" s="2425"/>
      <c r="D40" s="2424"/>
      <c r="E40" s="2447"/>
      <c r="F40" s="2423"/>
      <c r="G40" s="2421"/>
      <c r="H40" s="2422"/>
    </row>
    <row r="41" spans="1:8" ht="15" customHeight="1" x14ac:dyDescent="0.3">
      <c r="A41" s="2417"/>
      <c r="B41" s="2424"/>
      <c r="C41" s="2425"/>
      <c r="D41" s="2424"/>
      <c r="E41" s="2447"/>
      <c r="F41" s="2423"/>
      <c r="G41" s="2421"/>
      <c r="H41" s="2422"/>
    </row>
    <row r="42" spans="1:8" ht="15" customHeight="1" x14ac:dyDescent="0.3">
      <c r="A42" s="2417"/>
      <c r="B42" s="2424"/>
      <c r="C42" s="2425"/>
      <c r="D42" s="2424"/>
      <c r="E42" s="2447"/>
      <c r="F42" s="2423"/>
      <c r="G42" s="2421"/>
      <c r="H42" s="2422"/>
    </row>
    <row r="43" spans="1:8" ht="15" customHeight="1" x14ac:dyDescent="0.3">
      <c r="A43" s="2417"/>
      <c r="B43" s="2448"/>
      <c r="C43" s="2425"/>
      <c r="D43" s="2424"/>
      <c r="E43" s="2447"/>
      <c r="F43" s="2423"/>
      <c r="G43" s="2421"/>
      <c r="H43" s="2422"/>
    </row>
    <row r="44" spans="1:8" ht="15" customHeight="1" x14ac:dyDescent="0.3">
      <c r="A44" s="2417"/>
      <c r="B44" s="2424"/>
      <c r="C44" s="2425"/>
      <c r="D44" s="2424"/>
      <c r="E44" s="2447"/>
      <c r="F44" s="2423"/>
      <c r="G44" s="2421"/>
      <c r="H44" s="2422"/>
    </row>
    <row r="45" spans="1:8" ht="15" customHeight="1" x14ac:dyDescent="0.3">
      <c r="A45" s="2417"/>
      <c r="B45" s="2424"/>
      <c r="C45" s="2425"/>
      <c r="D45" s="2424"/>
      <c r="E45" s="2447"/>
      <c r="F45" s="2423"/>
      <c r="G45" s="2421"/>
      <c r="H45" s="2422"/>
    </row>
    <row r="46" spans="1:8" ht="15" customHeight="1" x14ac:dyDescent="0.3">
      <c r="A46" s="2417"/>
      <c r="B46" s="2424"/>
      <c r="C46" s="2425"/>
      <c r="D46" s="2424"/>
      <c r="E46" s="2447"/>
      <c r="F46" s="2423"/>
      <c r="G46" s="2421"/>
      <c r="H46" s="2422"/>
    </row>
    <row r="47" spans="1:8" ht="15" customHeight="1" x14ac:dyDescent="0.3">
      <c r="A47" s="2417"/>
      <c r="B47" s="2424"/>
      <c r="C47" s="2425"/>
      <c r="D47" s="2424"/>
      <c r="E47" s="2447"/>
      <c r="F47" s="2423"/>
      <c r="G47" s="2421"/>
      <c r="H47" s="2422"/>
    </row>
    <row r="48" spans="1:8" ht="12.75" customHeight="1" x14ac:dyDescent="0.25">
      <c r="A48" s="2417"/>
      <c r="B48" s="2419"/>
      <c r="C48" s="2419"/>
      <c r="D48" s="2419"/>
      <c r="E48" s="2446"/>
      <c r="F48" s="2445"/>
      <c r="G48" s="2421"/>
      <c r="H48" s="2444"/>
    </row>
    <row r="49" spans="1:7" ht="11.25" customHeight="1" x14ac:dyDescent="0.25">
      <c r="A49" s="2417"/>
      <c r="B49" s="3006"/>
      <c r="C49" s="3006"/>
      <c r="D49" s="2443"/>
      <c r="E49" s="2425"/>
      <c r="F49" s="2425"/>
      <c r="G49" s="2425"/>
    </row>
  </sheetData>
  <mergeCells count="3">
    <mergeCell ref="B3:H3"/>
    <mergeCell ref="B4:H4"/>
    <mergeCell ref="B49:C49"/>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&amp;LS33-L</oddFooter>
  </headerFooter>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zoomScaleNormal="100" workbookViewId="0"/>
  </sheetViews>
  <sheetFormatPr baseColWidth="10" defaultColWidth="11.42578125" defaultRowHeight="15" x14ac:dyDescent="0.25"/>
  <cols>
    <col min="1" max="1" width="2.42578125" style="2411" customWidth="1"/>
    <col min="2" max="2" width="13.140625" style="2411" customWidth="1"/>
    <col min="3" max="3" width="37.28515625" style="2411" customWidth="1"/>
    <col min="4" max="4" width="2.28515625" style="2411" customWidth="1"/>
    <col min="5" max="5" width="12.7109375" style="2411" customWidth="1"/>
    <col min="6" max="13" width="2.7109375" style="2411" customWidth="1"/>
    <col min="14" max="14" width="6.7109375" style="2411" customWidth="1"/>
    <col min="15" max="15" width="11.7109375" style="2412" customWidth="1"/>
    <col min="16" max="16" width="2.7109375" style="2412" customWidth="1"/>
    <col min="17" max="17" width="11.7109375" style="2411" customWidth="1"/>
    <col min="18" max="16384" width="11.42578125" style="2411"/>
  </cols>
  <sheetData>
    <row r="1" spans="1:17" ht="12.95" customHeight="1" x14ac:dyDescent="0.25">
      <c r="A1" s="2417"/>
      <c r="B1" s="2096"/>
      <c r="C1" s="2414"/>
      <c r="D1" s="2413"/>
      <c r="E1" s="2413"/>
      <c r="F1" s="2497"/>
      <c r="G1" s="2497"/>
      <c r="H1" s="2497"/>
      <c r="I1" s="2497"/>
      <c r="J1" s="2497"/>
      <c r="K1" s="2497"/>
      <c r="L1" s="2497"/>
      <c r="M1" s="2497"/>
      <c r="N1" s="2497"/>
      <c r="O1" s="2414"/>
      <c r="P1" s="2414"/>
      <c r="Q1" s="2413"/>
    </row>
    <row r="2" spans="1:17" ht="12.95" customHeight="1" x14ac:dyDescent="0.25">
      <c r="A2" s="2417"/>
      <c r="B2" s="2413"/>
      <c r="C2" s="2440"/>
      <c r="D2" s="2440"/>
      <c r="E2" s="2440"/>
      <c r="F2" s="2440"/>
      <c r="G2" s="2440"/>
      <c r="H2" s="2440"/>
      <c r="I2" s="2440"/>
      <c r="J2" s="2440"/>
      <c r="K2" s="2440"/>
      <c r="L2" s="2440"/>
      <c r="M2" s="2440"/>
      <c r="N2" s="2440"/>
      <c r="O2" s="1392"/>
      <c r="P2" s="1392"/>
      <c r="Q2" s="1392"/>
    </row>
    <row r="3" spans="1:17" ht="15" customHeight="1" x14ac:dyDescent="0.25">
      <c r="A3" s="2417"/>
      <c r="B3" s="2441" t="s">
        <v>3240</v>
      </c>
      <c r="C3" s="2441"/>
      <c r="D3" s="2441"/>
      <c r="E3" s="2441"/>
      <c r="F3" s="2440"/>
      <c r="G3" s="2440"/>
      <c r="H3" s="2440"/>
      <c r="I3" s="2440"/>
      <c r="J3" s="2440"/>
      <c r="K3" s="2440"/>
      <c r="L3" s="2440"/>
      <c r="M3" s="2440"/>
      <c r="N3" s="2440"/>
      <c r="O3" s="1392"/>
      <c r="P3" s="1392"/>
      <c r="Q3" s="1392"/>
    </row>
    <row r="4" spans="1:17" ht="15" customHeight="1" x14ac:dyDescent="0.25">
      <c r="A4" s="2417"/>
      <c r="B4" s="2441" t="s">
        <v>3219</v>
      </c>
      <c r="C4" s="2440"/>
      <c r="D4" s="2440"/>
      <c r="E4" s="2440"/>
      <c r="F4" s="2440"/>
      <c r="G4" s="2440"/>
      <c r="H4" s="2440"/>
      <c r="I4" s="2440"/>
      <c r="J4" s="2440"/>
      <c r="K4" s="2440"/>
      <c r="L4" s="2440"/>
      <c r="M4" s="2440"/>
      <c r="N4" s="2440"/>
      <c r="O4" s="1392"/>
      <c r="P4" s="1392"/>
      <c r="Q4" s="1392"/>
    </row>
    <row r="5" spans="1:17" ht="12.75" customHeight="1" x14ac:dyDescent="0.25">
      <c r="A5" s="2417"/>
      <c r="B5" s="2413" t="s">
        <v>3669</v>
      </c>
      <c r="C5" s="2459"/>
      <c r="D5" s="2459"/>
      <c r="E5" s="2414"/>
      <c r="F5" s="2414"/>
      <c r="G5" s="2414"/>
      <c r="H5" s="2414"/>
      <c r="I5" s="2414"/>
      <c r="J5" s="2414"/>
      <c r="K5" s="2414"/>
      <c r="L5" s="2414"/>
      <c r="M5" s="2414"/>
      <c r="N5" s="2414"/>
      <c r="O5" s="2414"/>
      <c r="P5" s="2414"/>
      <c r="Q5" s="2414"/>
    </row>
    <row r="6" spans="1:17" ht="16.5" customHeight="1" thickBot="1" x14ac:dyDescent="0.3">
      <c r="A6" s="2427"/>
      <c r="B6" s="2496" t="s">
        <v>3239</v>
      </c>
      <c r="C6" s="2477"/>
      <c r="D6" s="2495"/>
      <c r="E6" s="2454"/>
      <c r="F6" s="2494"/>
      <c r="G6" s="2455"/>
      <c r="H6" s="2455"/>
      <c r="I6" s="2455"/>
      <c r="J6" s="2455"/>
      <c r="K6" s="2494"/>
      <c r="L6" s="2455"/>
      <c r="M6" s="2455"/>
      <c r="N6" s="2455"/>
      <c r="O6" s="2414"/>
      <c r="P6" s="2414"/>
      <c r="Q6" s="2414"/>
    </row>
    <row r="7" spans="1:17" ht="15.95" customHeight="1" x14ac:dyDescent="0.25">
      <c r="A7" s="2427"/>
      <c r="B7" s="2482"/>
      <c r="C7" s="2459"/>
      <c r="D7" s="2493"/>
      <c r="E7" s="2414"/>
      <c r="F7" s="2492"/>
      <c r="G7" s="2414"/>
      <c r="H7" s="2414"/>
      <c r="I7" s="2414"/>
      <c r="J7" s="2414"/>
      <c r="K7" s="2492"/>
      <c r="L7" s="2414"/>
      <c r="M7" s="2414"/>
      <c r="N7" s="2414"/>
      <c r="O7" s="2414"/>
      <c r="P7" s="2414"/>
      <c r="Q7" s="2414"/>
    </row>
    <row r="8" spans="1:17" ht="15.95" customHeight="1" x14ac:dyDescent="0.25">
      <c r="A8" s="2491"/>
      <c r="C8" s="2459"/>
      <c r="D8" s="2466"/>
      <c r="E8" s="2414"/>
      <c r="F8" s="2421"/>
      <c r="G8" s="2420"/>
      <c r="H8" s="2420"/>
      <c r="I8" s="2420"/>
      <c r="J8" s="2420"/>
      <c r="K8" s="2421"/>
      <c r="L8" s="2420"/>
      <c r="M8" s="2420"/>
      <c r="N8" s="2420"/>
      <c r="O8" s="2414"/>
      <c r="P8" s="2420"/>
      <c r="Q8" s="2414"/>
    </row>
    <row r="9" spans="1:17" ht="15.95" customHeight="1" x14ac:dyDescent="0.25">
      <c r="A9" s="2427"/>
      <c r="B9" s="2459" t="s">
        <v>3238</v>
      </c>
      <c r="C9" s="2459"/>
      <c r="D9" s="2466"/>
      <c r="E9" s="2414"/>
      <c r="F9" s="2421"/>
      <c r="G9" s="2420"/>
      <c r="H9" s="2420"/>
      <c r="I9" s="2420"/>
      <c r="J9" s="2421">
        <v>1</v>
      </c>
      <c r="K9" s="3007">
        <v>6494</v>
      </c>
      <c r="L9" s="3007"/>
      <c r="M9" s="3007"/>
      <c r="N9" s="3007"/>
      <c r="O9" s="2414"/>
      <c r="P9" s="2420"/>
      <c r="Q9" s="2414"/>
    </row>
    <row r="10" spans="1:17" ht="15.95" customHeight="1" x14ac:dyDescent="0.25">
      <c r="A10" s="2427"/>
      <c r="B10" s="2459"/>
      <c r="C10" s="2459"/>
      <c r="D10" s="2466"/>
      <c r="E10" s="2414"/>
      <c r="F10" s="2421"/>
      <c r="G10" s="2420"/>
      <c r="H10" s="2420"/>
      <c r="I10" s="2420"/>
      <c r="J10" s="2420"/>
      <c r="K10" s="2471"/>
      <c r="L10" s="2471"/>
      <c r="M10" s="2471"/>
      <c r="N10" s="2471"/>
      <c r="O10" s="2414"/>
      <c r="Q10" s="2414"/>
    </row>
    <row r="11" spans="1:17" ht="15.95" customHeight="1" x14ac:dyDescent="0.25">
      <c r="A11" s="2427"/>
      <c r="B11" s="2459" t="s">
        <v>3237</v>
      </c>
      <c r="C11" s="2459"/>
      <c r="D11" s="2466"/>
      <c r="E11" s="2414"/>
      <c r="F11" s="2421"/>
      <c r="G11" s="2420"/>
      <c r="H11" s="2420"/>
      <c r="I11" s="2420"/>
      <c r="J11" s="2421">
        <f>J9+1</f>
        <v>2</v>
      </c>
      <c r="K11" s="3007">
        <v>6495</v>
      </c>
      <c r="L11" s="3007"/>
      <c r="M11" s="3007"/>
      <c r="N11" s="3007"/>
      <c r="O11" s="2414"/>
      <c r="P11" s="2420"/>
      <c r="Q11" s="2414"/>
    </row>
    <row r="12" spans="1:17" ht="15.95" customHeight="1" x14ac:dyDescent="0.25">
      <c r="A12" s="2427"/>
      <c r="B12" s="2459"/>
      <c r="C12" s="2459"/>
      <c r="D12" s="2466"/>
      <c r="E12" s="2414"/>
      <c r="F12" s="2421"/>
      <c r="G12" s="2420"/>
      <c r="H12" s="2420"/>
      <c r="I12" s="2420"/>
      <c r="J12" s="2420"/>
      <c r="K12" s="2469"/>
      <c r="L12" s="2470"/>
      <c r="M12" s="2176"/>
      <c r="N12" s="2176"/>
      <c r="O12" s="2414"/>
      <c r="P12" s="2420"/>
      <c r="Q12" s="2414"/>
    </row>
    <row r="13" spans="1:17" ht="15.95" customHeight="1" x14ac:dyDescent="0.25">
      <c r="A13" s="2427"/>
      <c r="B13" s="2459" t="s">
        <v>3233</v>
      </c>
      <c r="C13" s="2459"/>
      <c r="D13" s="2466"/>
      <c r="E13" s="2414"/>
      <c r="F13" s="2421"/>
      <c r="G13" s="2420"/>
      <c r="H13" s="2420"/>
      <c r="I13" s="2420"/>
      <c r="J13" s="2420"/>
      <c r="K13" s="2469"/>
      <c r="L13" s="2433"/>
      <c r="M13" s="2433"/>
      <c r="N13" s="2433"/>
      <c r="O13" s="2414"/>
      <c r="P13" s="2420"/>
      <c r="Q13" s="2414"/>
    </row>
    <row r="14" spans="1:17" ht="15.95" customHeight="1" thickBot="1" x14ac:dyDescent="0.3">
      <c r="A14" s="2427"/>
      <c r="B14" s="2459" t="s">
        <v>3236</v>
      </c>
      <c r="C14" s="2459"/>
      <c r="D14" s="2466"/>
      <c r="E14" s="2414"/>
      <c r="F14" s="2421"/>
      <c r="G14" s="2420"/>
      <c r="H14" s="2420"/>
      <c r="I14" s="2420"/>
      <c r="J14" s="2421">
        <f>J11+1</f>
        <v>3</v>
      </c>
      <c r="K14" s="3009">
        <v>7501</v>
      </c>
      <c r="L14" s="3009"/>
      <c r="M14" s="3009"/>
      <c r="N14" s="3009"/>
      <c r="O14" s="2414"/>
      <c r="P14" s="2420"/>
      <c r="Q14" s="2414"/>
    </row>
    <row r="15" spans="1:17" ht="15.95" customHeight="1" x14ac:dyDescent="0.25">
      <c r="A15" s="2427"/>
      <c r="B15" s="2467"/>
      <c r="C15" s="2459"/>
      <c r="D15" s="2466"/>
      <c r="E15" s="2414"/>
      <c r="F15" s="2421"/>
      <c r="G15" s="2420"/>
      <c r="H15" s="2420"/>
      <c r="I15" s="2420"/>
      <c r="J15" s="2420"/>
      <c r="K15" s="2421"/>
      <c r="L15" s="2420"/>
      <c r="M15" s="2420"/>
      <c r="N15" s="2420"/>
      <c r="O15" s="2414"/>
      <c r="P15" s="2420"/>
      <c r="Q15" s="2414"/>
    </row>
    <row r="16" spans="1:17" ht="15" customHeight="1" x14ac:dyDescent="0.25">
      <c r="A16" s="2427"/>
      <c r="B16" s="2459"/>
      <c r="C16" s="2459"/>
      <c r="D16" s="2466"/>
      <c r="E16" s="2414"/>
      <c r="F16" s="2421"/>
      <c r="G16" s="2420"/>
      <c r="H16" s="2420"/>
      <c r="I16" s="2420"/>
      <c r="J16" s="2420"/>
      <c r="K16" s="2421"/>
      <c r="L16" s="2420"/>
      <c r="M16" s="2420"/>
      <c r="N16" s="2420"/>
      <c r="O16" s="2414"/>
      <c r="P16" s="2420"/>
      <c r="Q16" s="2414"/>
    </row>
    <row r="17" spans="1:17" ht="18" customHeight="1" thickBot="1" x14ac:dyDescent="0.3">
      <c r="A17" s="2427"/>
      <c r="B17" s="2490" t="s">
        <v>3235</v>
      </c>
      <c r="C17" s="2490"/>
      <c r="D17" s="2489"/>
      <c r="E17" s="2455"/>
      <c r="F17" s="2488"/>
      <c r="G17" s="2464"/>
      <c r="H17" s="2464"/>
      <c r="I17" s="2464"/>
      <c r="J17" s="2464"/>
      <c r="K17" s="2488"/>
      <c r="L17" s="2464"/>
      <c r="M17" s="2464"/>
      <c r="N17" s="2464"/>
      <c r="O17" s="2414"/>
      <c r="P17" s="2420"/>
      <c r="Q17" s="2414"/>
    </row>
    <row r="18" spans="1:17" ht="12.95" customHeight="1" x14ac:dyDescent="0.25">
      <c r="A18" s="2427"/>
      <c r="B18" s="2482"/>
      <c r="C18" s="2459"/>
      <c r="D18" s="2466"/>
      <c r="E18" s="2414"/>
      <c r="F18" s="2421"/>
      <c r="G18" s="2420"/>
      <c r="H18" s="2420"/>
      <c r="I18" s="2420"/>
      <c r="J18" s="2420"/>
      <c r="K18" s="2421"/>
      <c r="L18" s="2420"/>
      <c r="M18" s="2420"/>
      <c r="N18" s="2420"/>
      <c r="O18" s="2414"/>
      <c r="P18" s="2420"/>
      <c r="Q18" s="2414"/>
    </row>
    <row r="19" spans="1:17" ht="12.95" customHeight="1" x14ac:dyDescent="0.25">
      <c r="A19" s="2427"/>
      <c r="B19" s="2459"/>
      <c r="C19" s="2459"/>
      <c r="D19" s="2466"/>
      <c r="E19" s="2414"/>
      <c r="F19" s="2421"/>
      <c r="G19" s="2420"/>
      <c r="H19" s="2420"/>
      <c r="I19" s="2420"/>
      <c r="J19" s="2420"/>
      <c r="K19" s="2421"/>
      <c r="L19" s="2420"/>
      <c r="M19" s="2420"/>
      <c r="N19" s="2420"/>
      <c r="O19" s="2414"/>
      <c r="P19" s="2420"/>
      <c r="Q19" s="2414"/>
    </row>
    <row r="20" spans="1:17" ht="12.95" customHeight="1" x14ac:dyDescent="0.25">
      <c r="A20" s="2427"/>
      <c r="B20" s="2459" t="s">
        <v>3234</v>
      </c>
      <c r="C20" s="1236"/>
      <c r="D20" s="2481"/>
      <c r="E20" s="2414"/>
      <c r="F20" s="2484"/>
      <c r="G20" s="2483"/>
      <c r="H20" s="2483"/>
      <c r="I20" s="2483"/>
      <c r="J20" s="2472">
        <f>J14+1</f>
        <v>4</v>
      </c>
      <c r="K20" s="3007">
        <v>7510</v>
      </c>
      <c r="L20" s="3007"/>
      <c r="M20" s="3007"/>
      <c r="N20" s="3007"/>
      <c r="O20" s="2449"/>
      <c r="P20" s="2485"/>
      <c r="Q20" s="2414"/>
    </row>
    <row r="21" spans="1:17" ht="12.95" customHeight="1" x14ac:dyDescent="0.25">
      <c r="A21" s="2427"/>
      <c r="B21" s="2459"/>
      <c r="C21" s="1236"/>
      <c r="D21" s="2481"/>
      <c r="E21" s="2414"/>
      <c r="F21" s="2484"/>
      <c r="G21" s="2483"/>
      <c r="H21" s="2483"/>
      <c r="I21" s="2483"/>
      <c r="J21" s="2483"/>
      <c r="K21" s="2471"/>
      <c r="L21" s="2471"/>
      <c r="M21" s="2471"/>
      <c r="N21" s="2471"/>
      <c r="O21" s="2449"/>
      <c r="Q21" s="2414"/>
    </row>
    <row r="22" spans="1:17" ht="12.95" customHeight="1" x14ac:dyDescent="0.3">
      <c r="A22" s="2427"/>
      <c r="B22" s="2459"/>
      <c r="C22" s="2459"/>
      <c r="D22" s="2466"/>
      <c r="E22" s="2414"/>
      <c r="F22" s="2484"/>
      <c r="G22" s="2483"/>
      <c r="H22" s="2483"/>
      <c r="I22" s="2483"/>
      <c r="J22" s="2483"/>
      <c r="K22" s="2487"/>
      <c r="L22" s="2486"/>
      <c r="M22" s="2486"/>
      <c r="N22" s="2486"/>
      <c r="O22" s="2449"/>
      <c r="P22" s="2485"/>
      <c r="Q22" s="2414"/>
    </row>
    <row r="23" spans="1:17" ht="15" customHeight="1" x14ac:dyDescent="0.25">
      <c r="A23" s="2427"/>
      <c r="B23" s="2459" t="s">
        <v>3233</v>
      </c>
      <c r="C23" s="1236"/>
      <c r="D23" s="2481"/>
      <c r="E23" s="2414"/>
      <c r="F23" s="2484"/>
      <c r="G23" s="2483"/>
      <c r="H23" s="2483"/>
      <c r="I23" s="2483"/>
      <c r="J23" s="2472">
        <f>J20+1</f>
        <v>5</v>
      </c>
      <c r="K23" s="3007">
        <v>7511</v>
      </c>
      <c r="L23" s="3007"/>
      <c r="M23" s="3007"/>
      <c r="N23" s="3007"/>
      <c r="O23" s="2449"/>
      <c r="Q23" s="2414"/>
    </row>
    <row r="24" spans="1:17" ht="12.95" customHeight="1" x14ac:dyDescent="0.25">
      <c r="A24" s="2427"/>
      <c r="B24" s="2459"/>
      <c r="C24" s="2459"/>
      <c r="D24" s="2466"/>
      <c r="E24" s="2414"/>
      <c r="F24" s="2421"/>
      <c r="G24" s="2420"/>
      <c r="H24" s="2420"/>
      <c r="I24" s="2420"/>
      <c r="J24" s="2420"/>
      <c r="O24" s="2414"/>
      <c r="P24" s="2420"/>
      <c r="Q24" s="2414"/>
    </row>
    <row r="25" spans="1:17" ht="12.95" customHeight="1" x14ac:dyDescent="0.25">
      <c r="A25" s="2427"/>
      <c r="B25" s="2459"/>
      <c r="C25" s="2459"/>
      <c r="D25" s="2466"/>
      <c r="E25" s="2414"/>
      <c r="F25" s="2421"/>
      <c r="G25" s="2420"/>
      <c r="H25" s="2420"/>
      <c r="I25" s="2420"/>
      <c r="J25" s="2420"/>
      <c r="K25" s="2462"/>
      <c r="L25" s="2420"/>
      <c r="M25" s="2420"/>
      <c r="N25" s="2420"/>
      <c r="O25" s="2414"/>
      <c r="P25" s="2420"/>
      <c r="Q25" s="2414"/>
    </row>
    <row r="26" spans="1:17" ht="15.95" customHeight="1" x14ac:dyDescent="0.3">
      <c r="A26" s="2427"/>
      <c r="B26" s="2482" t="s">
        <v>3232</v>
      </c>
      <c r="C26" s="1236"/>
      <c r="D26" s="2481"/>
      <c r="E26" s="2480"/>
      <c r="F26" s="2298">
        <f>J23+1</f>
        <v>6</v>
      </c>
      <c r="G26" s="2479"/>
      <c r="H26" s="2479"/>
      <c r="I26" s="1266" t="s">
        <v>3231</v>
      </c>
      <c r="J26" s="2479"/>
      <c r="K26" s="2479"/>
      <c r="L26" s="2479"/>
      <c r="M26" s="2479"/>
      <c r="N26" s="1265" t="s">
        <v>3230</v>
      </c>
      <c r="O26" s="1392"/>
      <c r="P26" s="2478"/>
      <c r="Q26" s="2478"/>
    </row>
    <row r="27" spans="1:17" ht="12.95" customHeight="1" x14ac:dyDescent="0.25">
      <c r="A27" s="2427"/>
      <c r="B27" s="2459"/>
      <c r="C27" s="2459"/>
      <c r="D27" s="2463"/>
      <c r="E27" s="2414"/>
      <c r="F27" s="2462"/>
      <c r="G27" s="3010">
        <v>7512</v>
      </c>
      <c r="H27" s="3010"/>
      <c r="I27" s="3010"/>
      <c r="J27" s="3010"/>
      <c r="K27" s="3010"/>
      <c r="L27" s="2420"/>
      <c r="M27" s="2420"/>
      <c r="N27" s="2420"/>
      <c r="O27" s="2414"/>
      <c r="P27" s="2420"/>
      <c r="Q27" s="2414"/>
    </row>
    <row r="28" spans="1:17" ht="12.95" customHeight="1" thickBot="1" x14ac:dyDescent="0.3">
      <c r="A28" s="2427"/>
      <c r="B28" s="2477"/>
      <c r="C28" s="2477"/>
      <c r="D28" s="2476"/>
      <c r="E28" s="2455"/>
      <c r="F28" s="2475"/>
      <c r="G28" s="2464"/>
      <c r="H28" s="2464"/>
      <c r="I28" s="2464"/>
      <c r="J28" s="2464"/>
      <c r="K28" s="2464"/>
      <c r="L28" s="2464"/>
      <c r="M28" s="2464"/>
      <c r="N28" s="2464"/>
      <c r="O28" s="2414"/>
      <c r="P28" s="2420"/>
      <c r="Q28" s="2414"/>
    </row>
    <row r="29" spans="1:17" ht="12.95" customHeight="1" x14ac:dyDescent="0.25">
      <c r="A29" s="2427"/>
      <c r="B29" s="2459"/>
      <c r="C29" s="2459"/>
      <c r="D29" s="2463"/>
      <c r="E29" s="2414"/>
      <c r="F29" s="2462"/>
      <c r="G29" s="2420"/>
      <c r="H29" s="2420"/>
      <c r="I29" s="2420"/>
      <c r="J29" s="2420"/>
      <c r="K29" s="2420"/>
      <c r="L29" s="2420"/>
      <c r="M29" s="2420"/>
      <c r="N29" s="2420"/>
      <c r="O29" s="2414"/>
      <c r="P29" s="2420"/>
      <c r="Q29" s="2414"/>
    </row>
    <row r="30" spans="1:17" ht="12.95" customHeight="1" x14ac:dyDescent="0.25">
      <c r="A30" s="2427"/>
      <c r="B30" s="2474" t="s">
        <v>3229</v>
      </c>
      <c r="C30" s="2474"/>
      <c r="D30" s="2474"/>
      <c r="E30" s="2474"/>
      <c r="F30" s="2474"/>
      <c r="G30" s="2474"/>
      <c r="H30" s="2474"/>
      <c r="I30" s="2474"/>
      <c r="J30" s="2474"/>
      <c r="K30" s="2474"/>
      <c r="L30" s="2474"/>
      <c r="M30" s="2474"/>
      <c r="N30" s="2474"/>
      <c r="O30" s="2414"/>
      <c r="P30" s="2420"/>
      <c r="Q30" s="2414"/>
    </row>
    <row r="31" spans="1:17" ht="12.95" customHeight="1" x14ac:dyDescent="0.25">
      <c r="A31" s="2427"/>
      <c r="B31" s="2414" t="s">
        <v>3228</v>
      </c>
      <c r="C31" s="2412"/>
      <c r="D31" s="2412"/>
      <c r="E31" s="2412"/>
      <c r="F31" s="2412"/>
      <c r="G31" s="2412"/>
      <c r="H31" s="2412"/>
      <c r="I31" s="2420"/>
      <c r="J31" s="2420"/>
      <c r="K31" s="2420"/>
      <c r="L31" s="2420"/>
      <c r="M31" s="2420"/>
      <c r="N31" s="2420"/>
      <c r="O31" s="2414"/>
      <c r="P31" s="2420"/>
      <c r="Q31" s="2414"/>
    </row>
    <row r="32" spans="1:17" ht="15.95" customHeight="1" x14ac:dyDescent="0.25">
      <c r="A32" s="2427"/>
      <c r="B32" s="2414"/>
      <c r="C32" s="2412"/>
      <c r="D32" s="2412"/>
      <c r="E32" s="2412"/>
      <c r="F32" s="2412"/>
      <c r="G32" s="2412"/>
      <c r="H32" s="2412"/>
      <c r="I32" s="2420"/>
      <c r="J32" s="2420"/>
      <c r="K32" s="2420"/>
      <c r="L32" s="2420"/>
      <c r="M32" s="2420"/>
      <c r="N32" s="2420"/>
      <c r="O32" s="2414"/>
      <c r="P32" s="2420"/>
      <c r="Q32" s="2414"/>
    </row>
    <row r="33" spans="1:17" ht="15.95" customHeight="1" x14ac:dyDescent="0.25">
      <c r="A33" s="2427"/>
      <c r="B33" s="2414"/>
      <c r="C33" s="2412"/>
      <c r="D33" s="2412"/>
      <c r="E33" s="2412"/>
      <c r="F33" s="2412"/>
      <c r="G33" s="2412"/>
      <c r="H33" s="2412"/>
      <c r="I33" s="2420"/>
      <c r="J33" s="2420"/>
      <c r="K33" s="2420"/>
      <c r="L33" s="2420"/>
      <c r="M33" s="2420"/>
      <c r="N33" s="2420"/>
      <c r="O33" s="2414"/>
      <c r="P33" s="2420"/>
      <c r="Q33" s="2414"/>
    </row>
    <row r="34" spans="1:17" ht="15.95" customHeight="1" x14ac:dyDescent="0.25">
      <c r="A34" s="2427"/>
      <c r="B34" s="3008" t="s">
        <v>3227</v>
      </c>
      <c r="C34" s="3008"/>
      <c r="D34" s="3008"/>
      <c r="E34" s="3008"/>
      <c r="F34" s="3008"/>
      <c r="G34" s="3008"/>
      <c r="H34" s="3008"/>
      <c r="I34" s="3008"/>
      <c r="J34" s="3008"/>
      <c r="K34" s="3008"/>
      <c r="L34" s="3008"/>
      <c r="M34" s="3008"/>
      <c r="N34" s="3008"/>
      <c r="O34" s="2414"/>
      <c r="P34" s="2420"/>
      <c r="Q34" s="2414"/>
    </row>
    <row r="35" spans="1:17" ht="15" customHeight="1" x14ac:dyDescent="0.25">
      <c r="A35" s="2427"/>
      <c r="B35" s="3008" t="s">
        <v>1171</v>
      </c>
      <c r="C35" s="3008"/>
      <c r="D35" s="3008"/>
      <c r="E35" s="3008"/>
      <c r="F35" s="3008"/>
      <c r="G35" s="3008"/>
      <c r="H35" s="3008"/>
      <c r="I35" s="3008"/>
      <c r="J35" s="3008"/>
      <c r="K35" s="3008"/>
      <c r="L35" s="3008"/>
      <c r="M35" s="3008"/>
      <c r="N35" s="3008"/>
      <c r="O35" s="2414"/>
      <c r="P35" s="2420"/>
      <c r="Q35" s="2414"/>
    </row>
    <row r="36" spans="1:17" ht="12.95" customHeight="1" x14ac:dyDescent="0.25">
      <c r="A36" s="2427"/>
      <c r="B36" s="2473"/>
      <c r="C36" s="2473"/>
      <c r="D36" s="2473"/>
      <c r="E36" s="2473"/>
      <c r="F36" s="2473"/>
      <c r="G36" s="2473"/>
      <c r="H36" s="2473"/>
      <c r="I36" s="2473"/>
      <c r="J36" s="2473"/>
      <c r="K36" s="2473"/>
      <c r="L36" s="2473"/>
      <c r="M36" s="2473"/>
      <c r="N36" s="2473"/>
      <c r="O36" s="2414"/>
      <c r="P36" s="2420"/>
      <c r="Q36" s="2414"/>
    </row>
    <row r="37" spans="1:17" ht="12.95" customHeight="1" x14ac:dyDescent="0.25">
      <c r="A37" s="2427"/>
      <c r="B37" s="2414"/>
      <c r="C37" s="2412"/>
      <c r="D37" s="2412"/>
      <c r="E37" s="2412"/>
      <c r="F37" s="2412"/>
      <c r="G37" s="2412"/>
      <c r="H37" s="2412"/>
      <c r="I37" s="2420"/>
      <c r="J37" s="2420"/>
      <c r="K37" s="2420"/>
      <c r="L37" s="2420"/>
      <c r="M37" s="2420"/>
      <c r="N37" s="2420"/>
      <c r="O37" s="2414"/>
      <c r="P37" s="2420"/>
      <c r="Q37" s="2414"/>
    </row>
    <row r="38" spans="1:17" ht="15" customHeight="1" x14ac:dyDescent="0.25">
      <c r="A38" s="2427"/>
      <c r="B38" s="2459" t="s">
        <v>3226</v>
      </c>
      <c r="C38" s="2459"/>
      <c r="D38" s="2466"/>
      <c r="E38" s="2414"/>
      <c r="F38" s="2421"/>
      <c r="G38" s="2420"/>
      <c r="H38" s="2420"/>
      <c r="I38" s="2420"/>
      <c r="J38" s="2472">
        <f>F26+1</f>
        <v>7</v>
      </c>
      <c r="K38" s="3007">
        <v>7900</v>
      </c>
      <c r="L38" s="3007"/>
      <c r="M38" s="3007"/>
      <c r="N38" s="3007"/>
      <c r="O38" s="2414"/>
      <c r="P38" s="2420"/>
      <c r="Q38" s="2414"/>
    </row>
    <row r="39" spans="1:17" ht="12.95" customHeight="1" x14ac:dyDescent="0.25">
      <c r="A39" s="2427"/>
      <c r="B39" s="2459"/>
      <c r="C39" s="2459"/>
      <c r="D39" s="2466"/>
      <c r="E39" s="2414"/>
      <c r="F39" s="2421"/>
      <c r="G39" s="2420"/>
      <c r="H39" s="2420"/>
      <c r="I39" s="2420"/>
      <c r="J39" s="2420"/>
      <c r="K39" s="2471"/>
      <c r="L39" s="2471"/>
      <c r="M39" s="2471"/>
      <c r="N39" s="2471"/>
      <c r="O39" s="2414"/>
      <c r="P39" s="2420"/>
      <c r="Q39" s="2414"/>
    </row>
    <row r="40" spans="1:17" ht="15" customHeight="1" x14ac:dyDescent="0.25">
      <c r="A40" s="2427"/>
      <c r="B40" s="2459" t="s">
        <v>3225</v>
      </c>
      <c r="C40" s="2459"/>
      <c r="D40" s="2466"/>
      <c r="E40" s="2414"/>
      <c r="F40" s="2421"/>
      <c r="G40" s="2420"/>
      <c r="H40" s="2420"/>
      <c r="I40" s="2420"/>
      <c r="J40" s="2421">
        <f>J38+1</f>
        <v>8</v>
      </c>
      <c r="K40" s="3007">
        <v>6095</v>
      </c>
      <c r="L40" s="3007"/>
      <c r="M40" s="3007"/>
      <c r="N40" s="3007"/>
      <c r="O40" s="2414"/>
      <c r="P40" s="2420"/>
      <c r="Q40" s="2414"/>
    </row>
    <row r="41" spans="1:17" ht="12.95" customHeight="1" x14ac:dyDescent="0.25">
      <c r="A41" s="2427"/>
      <c r="B41" s="2459"/>
      <c r="C41" s="2459"/>
      <c r="D41" s="2466"/>
      <c r="E41" s="2414"/>
      <c r="F41" s="2421"/>
      <c r="G41" s="2420"/>
      <c r="H41" s="2420"/>
      <c r="I41" s="2420"/>
      <c r="J41" s="2420"/>
      <c r="K41" s="2469"/>
      <c r="L41" s="2470"/>
      <c r="M41" s="2176"/>
      <c r="N41" s="2176"/>
      <c r="O41" s="2414"/>
      <c r="P41" s="2420"/>
      <c r="Q41" s="2414"/>
    </row>
    <row r="42" spans="1:17" ht="12.95" customHeight="1" x14ac:dyDescent="0.25">
      <c r="A42" s="2427"/>
      <c r="B42" s="2459" t="s">
        <v>3224</v>
      </c>
      <c r="C42" s="2459"/>
      <c r="D42" s="2466"/>
      <c r="E42" s="2414"/>
      <c r="F42" s="2421"/>
      <c r="G42" s="2420"/>
      <c r="H42" s="2420"/>
      <c r="I42" s="2420"/>
      <c r="J42" s="2420"/>
      <c r="K42" s="2469"/>
      <c r="L42" s="2433"/>
      <c r="M42" s="2433"/>
      <c r="N42" s="2433"/>
      <c r="O42" s="2414"/>
      <c r="P42" s="2420"/>
      <c r="Q42" s="2414"/>
    </row>
    <row r="43" spans="1:17" ht="15" customHeight="1" thickBot="1" x14ac:dyDescent="0.3">
      <c r="A43" s="2468"/>
      <c r="B43" s="2459" t="s">
        <v>3223</v>
      </c>
      <c r="C43" s="2459"/>
      <c r="D43" s="2466"/>
      <c r="E43" s="2414"/>
      <c r="F43" s="2421"/>
      <c r="G43" s="2420"/>
      <c r="H43" s="2420"/>
      <c r="I43" s="2420"/>
      <c r="J43" s="2421">
        <f>J40+1</f>
        <v>9</v>
      </c>
      <c r="K43" s="3009">
        <v>6096</v>
      </c>
      <c r="L43" s="3009"/>
      <c r="M43" s="3009"/>
      <c r="N43" s="3009"/>
      <c r="O43" s="2414"/>
      <c r="P43" s="2420"/>
      <c r="Q43" s="2414"/>
    </row>
    <row r="44" spans="1:17" ht="12.95" customHeight="1" x14ac:dyDescent="0.25">
      <c r="A44" s="2427"/>
      <c r="B44" s="2467"/>
      <c r="C44" s="2459"/>
      <c r="D44" s="2466"/>
      <c r="E44" s="2414"/>
      <c r="F44" s="2421"/>
      <c r="G44" s="2420"/>
      <c r="H44" s="2420"/>
      <c r="I44" s="2420"/>
      <c r="J44" s="2420"/>
      <c r="K44" s="2421"/>
      <c r="L44" s="2420"/>
      <c r="M44" s="2420"/>
      <c r="N44" s="2420"/>
      <c r="O44" s="2414"/>
      <c r="P44" s="2420"/>
      <c r="Q44" s="2414"/>
    </row>
    <row r="45" spans="1:17" ht="12.95" customHeight="1" thickBot="1" x14ac:dyDescent="0.3">
      <c r="A45" s="2417"/>
      <c r="B45" s="2465"/>
      <c r="C45" s="2465"/>
      <c r="D45" s="2465"/>
      <c r="E45" s="2465"/>
      <c r="F45" s="2465"/>
      <c r="G45" s="2465"/>
      <c r="H45" s="2465"/>
      <c r="I45" s="2464"/>
      <c r="J45" s="2464"/>
      <c r="K45" s="2464"/>
      <c r="L45" s="2464"/>
      <c r="M45" s="2464"/>
      <c r="N45" s="2464"/>
      <c r="O45" s="2414"/>
      <c r="P45" s="2420"/>
      <c r="Q45" s="2414"/>
    </row>
    <row r="46" spans="1:17" ht="12.95" customHeight="1" x14ac:dyDescent="0.25">
      <c r="A46" s="2417"/>
      <c r="I46" s="2420"/>
      <c r="J46" s="2420"/>
      <c r="K46" s="2420"/>
      <c r="L46" s="2420"/>
      <c r="M46" s="2420"/>
      <c r="N46" s="2420"/>
      <c r="O46" s="2414"/>
      <c r="P46" s="2420"/>
      <c r="Q46" s="2414"/>
    </row>
    <row r="47" spans="1:17" ht="12.95" customHeight="1" x14ac:dyDescent="0.25">
      <c r="A47" s="2417"/>
      <c r="B47" s="2459"/>
      <c r="C47" s="2459"/>
      <c r="D47" s="2463"/>
      <c r="E47" s="2414"/>
      <c r="F47" s="2462"/>
      <c r="G47" s="2420"/>
      <c r="H47" s="2420"/>
      <c r="I47" s="2420"/>
      <c r="J47" s="2420"/>
      <c r="K47" s="2420"/>
      <c r="L47" s="2420"/>
      <c r="M47" s="2420"/>
      <c r="N47" s="2420"/>
      <c r="O47" s="2414"/>
      <c r="P47" s="2420"/>
      <c r="Q47" s="2414"/>
    </row>
    <row r="48" spans="1:17" ht="14.85" customHeight="1" x14ac:dyDescent="0.25">
      <c r="A48" s="2417"/>
      <c r="B48" s="2460" t="s">
        <v>3222</v>
      </c>
      <c r="C48" s="2459"/>
      <c r="D48" s="2461"/>
      <c r="E48" s="2414"/>
      <c r="F48" s="2420"/>
      <c r="G48" s="2420"/>
      <c r="H48" s="2420"/>
      <c r="I48" s="2420"/>
      <c r="J48" s="2420"/>
      <c r="K48" s="2420"/>
      <c r="L48" s="2420"/>
      <c r="M48" s="2420"/>
      <c r="N48" s="2420"/>
      <c r="O48" s="2414"/>
      <c r="P48" s="2420"/>
      <c r="Q48" s="2414"/>
    </row>
    <row r="49" spans="1:17" ht="12.75" customHeight="1" x14ac:dyDescent="0.25">
      <c r="A49" s="2417"/>
      <c r="B49" s="2460" t="s">
        <v>3221</v>
      </c>
      <c r="C49" s="2459"/>
      <c r="D49" s="2461"/>
      <c r="E49" s="2414"/>
      <c r="F49" s="2420"/>
      <c r="G49" s="2420"/>
      <c r="H49" s="2420"/>
      <c r="I49" s="2414"/>
      <c r="J49" s="2414"/>
      <c r="K49" s="2414"/>
      <c r="L49" s="2414"/>
      <c r="M49" s="2414"/>
      <c r="N49" s="2414"/>
      <c r="O49" s="2414"/>
      <c r="P49" s="2414"/>
      <c r="Q49" s="2414"/>
    </row>
    <row r="50" spans="1:17" ht="12.75" customHeight="1" x14ac:dyDescent="0.25">
      <c r="A50" s="2417"/>
      <c r="B50" s="2460" t="s">
        <v>3220</v>
      </c>
      <c r="C50" s="2459"/>
      <c r="D50" s="2459"/>
      <c r="E50" s="2414"/>
      <c r="F50" s="2414"/>
      <c r="G50" s="2414"/>
      <c r="H50" s="2414"/>
      <c r="I50" s="2414"/>
      <c r="J50" s="2414"/>
      <c r="K50" s="2414"/>
      <c r="L50" s="2414"/>
      <c r="M50" s="2414"/>
      <c r="N50" s="2414"/>
      <c r="O50" s="2414"/>
      <c r="P50" s="2414"/>
      <c r="Q50" s="2458"/>
    </row>
    <row r="51" spans="1:17" x14ac:dyDescent="0.25">
      <c r="B51" s="1333"/>
      <c r="C51" s="2457"/>
      <c r="D51" s="2457"/>
      <c r="E51" s="2413"/>
      <c r="F51" s="2413"/>
      <c r="G51" s="2413"/>
      <c r="H51" s="2413"/>
      <c r="I51" s="2413"/>
      <c r="J51" s="2413"/>
      <c r="K51" s="2413"/>
      <c r="L51" s="2413"/>
      <c r="M51" s="2413"/>
      <c r="N51" s="2413"/>
      <c r="O51" s="2414"/>
      <c r="P51" s="2414"/>
      <c r="Q51" s="2413"/>
    </row>
  </sheetData>
  <mergeCells count="11">
    <mergeCell ref="B34:N34"/>
    <mergeCell ref="B35:N35"/>
    <mergeCell ref="K38:N38"/>
    <mergeCell ref="K40:N40"/>
    <mergeCell ref="K43:N43"/>
    <mergeCell ref="G27:K27"/>
    <mergeCell ref="K9:N9"/>
    <mergeCell ref="K11:N11"/>
    <mergeCell ref="K14:N14"/>
    <mergeCell ref="K20:N20"/>
    <mergeCell ref="K23:N2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 xml:space="preserve">&amp;LS34-L&amp;R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dimension ref="A1:AD55"/>
  <sheetViews>
    <sheetView zoomScaleNormal="100" workbookViewId="0">
      <selection sqref="A1:A3"/>
    </sheetView>
  </sheetViews>
  <sheetFormatPr baseColWidth="10" defaultColWidth="11.42578125" defaultRowHeight="15" customHeight="1" x14ac:dyDescent="0.2"/>
  <cols>
    <col min="1" max="1" width="2.7109375" style="1" customWidth="1"/>
    <col min="2" max="2" width="62.7109375" style="1" customWidth="1"/>
    <col min="3" max="3" width="2.28515625" style="1" customWidth="1"/>
    <col min="4" max="4" width="1.28515625" style="1" customWidth="1"/>
    <col min="5" max="5" width="15.7109375" style="1" customWidth="1"/>
    <col min="6" max="7" width="1.28515625" style="1" customWidth="1"/>
    <col min="8" max="8" width="15.7109375" style="2" customWidth="1"/>
    <col min="9" max="10" width="1.28515625" style="1" customWidth="1"/>
    <col min="11" max="11" width="15.7109375" style="1" customWidth="1"/>
    <col min="12" max="12" width="1.28515625" style="1" customWidth="1"/>
    <col min="13" max="13" width="9.7109375" style="1" bestFit="1" customWidth="1"/>
    <col min="14" max="14" width="1.28515625" style="1" customWidth="1"/>
    <col min="15" max="15" width="15.7109375" style="3" customWidth="1"/>
    <col min="16" max="16" width="1.28515625" style="1" customWidth="1"/>
    <col min="17" max="16384" width="11.42578125" style="1"/>
  </cols>
  <sheetData>
    <row r="1" spans="1:18" ht="12.75" customHeight="1" x14ac:dyDescent="0.2">
      <c r="A1" s="2895" t="s">
        <v>171</v>
      </c>
    </row>
    <row r="2" spans="1:18" ht="12.75" customHeight="1" x14ac:dyDescent="0.2">
      <c r="A2" s="2895"/>
      <c r="B2" s="2877" t="s">
        <v>772</v>
      </c>
      <c r="C2" s="2877"/>
      <c r="D2" s="2877"/>
      <c r="E2" s="2877"/>
      <c r="F2" s="2877"/>
      <c r="G2" s="2877"/>
      <c r="H2" s="2877"/>
      <c r="I2" s="2877"/>
      <c r="J2" s="2877"/>
      <c r="K2" s="2877"/>
      <c r="L2" s="2877"/>
      <c r="M2" s="2877"/>
      <c r="N2" s="2877"/>
      <c r="O2" s="2877"/>
      <c r="P2" s="2877"/>
    </row>
    <row r="3" spans="1:18" ht="12.75" customHeight="1" x14ac:dyDescent="0.2">
      <c r="A3" s="2896"/>
      <c r="B3" s="2897" t="s">
        <v>1015</v>
      </c>
      <c r="C3" s="2897"/>
      <c r="D3" s="2897"/>
      <c r="E3" s="2897"/>
      <c r="F3" s="2897"/>
      <c r="G3" s="2897"/>
      <c r="H3" s="2897"/>
      <c r="I3" s="2897"/>
      <c r="J3" s="2897"/>
      <c r="K3" s="2897"/>
      <c r="L3" s="2897"/>
      <c r="M3" s="2897"/>
      <c r="N3" s="2897"/>
      <c r="O3" s="2897"/>
      <c r="P3" s="2897"/>
    </row>
    <row r="4" spans="1:18" ht="12.75" customHeight="1" x14ac:dyDescent="0.2">
      <c r="B4" s="2881" t="s">
        <v>1175</v>
      </c>
      <c r="C4" s="2881"/>
      <c r="D4" s="2881"/>
      <c r="E4" s="2881"/>
      <c r="F4" s="2881"/>
      <c r="G4" s="2881"/>
      <c r="H4" s="2881"/>
      <c r="I4" s="2881"/>
      <c r="J4" s="2881"/>
      <c r="K4" s="2881"/>
      <c r="L4" s="2881"/>
      <c r="M4" s="2881"/>
      <c r="N4" s="2881"/>
      <c r="O4" s="2881"/>
      <c r="P4" s="2881"/>
    </row>
    <row r="5" spans="1:18" ht="12" customHeight="1" x14ac:dyDescent="0.2">
      <c r="B5" s="1439" t="s">
        <v>2898</v>
      </c>
      <c r="C5" s="1439"/>
      <c r="D5" s="1439"/>
      <c r="E5" s="1408">
        <v>2015</v>
      </c>
      <c r="F5" s="1422"/>
      <c r="G5" s="1420"/>
      <c r="H5" s="2844">
        <v>2016</v>
      </c>
      <c r="I5" s="2844"/>
      <c r="J5" s="2844"/>
      <c r="K5" s="2844"/>
      <c r="L5" s="2844"/>
      <c r="M5" s="2844"/>
      <c r="N5" s="2844"/>
      <c r="O5" s="2844"/>
      <c r="P5" s="1408"/>
    </row>
    <row r="6" spans="1:18" ht="12.75" customHeight="1" x14ac:dyDescent="0.2">
      <c r="B6" s="121"/>
      <c r="C6" s="121"/>
      <c r="D6" s="121"/>
      <c r="E6" s="9" t="s">
        <v>773</v>
      </c>
      <c r="F6" s="9"/>
      <c r="G6" s="121"/>
      <c r="H6" s="9" t="s">
        <v>773</v>
      </c>
      <c r="I6" s="10"/>
      <c r="J6" s="10"/>
      <c r="K6" s="11" t="s">
        <v>774</v>
      </c>
      <c r="L6" s="11"/>
      <c r="M6" s="2888" t="s">
        <v>225</v>
      </c>
      <c r="N6" s="1439"/>
      <c r="O6" s="7" t="s">
        <v>707</v>
      </c>
      <c r="P6" s="1439"/>
    </row>
    <row r="7" spans="1:18" ht="15" customHeight="1" x14ac:dyDescent="0.2">
      <c r="B7" s="121"/>
      <c r="C7" s="121"/>
      <c r="D7" s="121"/>
      <c r="E7" s="15" t="s">
        <v>708</v>
      </c>
      <c r="F7" s="15"/>
      <c r="G7" s="121"/>
      <c r="H7" s="15" t="s">
        <v>708</v>
      </c>
      <c r="I7" s="993"/>
      <c r="J7" s="993"/>
      <c r="K7" s="16" t="s">
        <v>709</v>
      </c>
      <c r="L7" s="16"/>
      <c r="M7" s="2886"/>
      <c r="N7" s="108"/>
      <c r="O7" s="1186" t="s">
        <v>690</v>
      </c>
      <c r="P7" s="108"/>
    </row>
    <row r="8" spans="1:18" s="1296" customFormat="1" ht="15" customHeight="1" thickBot="1" x14ac:dyDescent="0.25">
      <c r="B8" s="850"/>
      <c r="C8" s="850"/>
      <c r="D8" s="850"/>
      <c r="E8" s="994"/>
      <c r="F8" s="994"/>
      <c r="G8" s="850"/>
      <c r="H8" s="994"/>
      <c r="I8" s="12"/>
      <c r="J8" s="12"/>
      <c r="K8" s="13"/>
      <c r="L8" s="13"/>
      <c r="M8" s="1543"/>
      <c r="N8" s="266"/>
      <c r="O8" s="1183"/>
      <c r="P8" s="266"/>
    </row>
    <row r="9" spans="1:18" ht="12.75" x14ac:dyDescent="0.2">
      <c r="B9" s="8"/>
      <c r="C9" s="8"/>
      <c r="D9" s="8"/>
      <c r="E9" s="8"/>
      <c r="F9" s="8"/>
      <c r="G9" s="8"/>
      <c r="H9" s="929"/>
      <c r="I9" s="1361"/>
      <c r="J9" s="4"/>
      <c r="K9" s="1362"/>
      <c r="L9" s="16"/>
      <c r="M9" s="1362"/>
      <c r="N9" s="17"/>
      <c r="O9" s="18"/>
      <c r="P9" s="17"/>
    </row>
    <row r="10" spans="1:18" ht="12.75" customHeight="1" x14ac:dyDescent="0.2">
      <c r="B10" s="19" t="s">
        <v>666</v>
      </c>
      <c r="C10" s="1168"/>
      <c r="D10" s="19"/>
      <c r="G10" s="20"/>
      <c r="H10" s="1948"/>
      <c r="I10" s="1949"/>
      <c r="J10" s="1949"/>
      <c r="K10" s="1950"/>
      <c r="L10" s="1950"/>
      <c r="M10" s="1950"/>
      <c r="N10" s="1948"/>
      <c r="O10" s="1948"/>
    </row>
    <row r="11" spans="1:18" ht="12.75" customHeight="1" x14ac:dyDescent="0.2">
      <c r="A11" s="223"/>
      <c r="B11" s="1" t="s">
        <v>802</v>
      </c>
      <c r="C11" s="20">
        <v>1</v>
      </c>
      <c r="D11" s="20"/>
      <c r="H11" s="1951">
        <v>2580</v>
      </c>
      <c r="I11" s="1896"/>
      <c r="J11" s="1896"/>
      <c r="K11" s="1951">
        <v>2610</v>
      </c>
      <c r="L11" s="1952"/>
      <c r="M11" s="1951">
        <v>2640</v>
      </c>
      <c r="N11" s="1896"/>
      <c r="O11" s="1896">
        <v>2670</v>
      </c>
      <c r="P11" s="20"/>
      <c r="R11" s="2"/>
    </row>
    <row r="12" spans="1:18" ht="12.75" customHeight="1" x14ac:dyDescent="0.2">
      <c r="A12" s="223"/>
      <c r="B12" s="1016" t="s">
        <v>2862</v>
      </c>
      <c r="C12" s="20">
        <f>C11+1</f>
        <v>2</v>
      </c>
      <c r="D12" s="20"/>
      <c r="H12" s="1951">
        <v>2582</v>
      </c>
      <c r="I12" s="1896"/>
      <c r="J12" s="1896"/>
      <c r="K12" s="1951">
        <v>2612</v>
      </c>
      <c r="L12" s="1952"/>
      <c r="M12" s="1951">
        <v>2642</v>
      </c>
      <c r="N12" s="1896"/>
      <c r="O12" s="1896">
        <v>2672</v>
      </c>
      <c r="P12" s="20"/>
      <c r="R12" s="22"/>
    </row>
    <row r="13" spans="1:18" ht="12.75" customHeight="1" x14ac:dyDescent="0.2">
      <c r="A13" s="223"/>
      <c r="B13" s="108" t="s">
        <v>2863</v>
      </c>
      <c r="C13" s="20">
        <f t="shared" ref="C13:C18" si="0">C12+1</f>
        <v>3</v>
      </c>
      <c r="D13" s="20"/>
      <c r="E13" s="17"/>
      <c r="F13" s="17"/>
      <c r="H13" s="1951">
        <v>2583</v>
      </c>
      <c r="I13" s="1896"/>
      <c r="J13" s="1896"/>
      <c r="K13" s="1951">
        <v>2613</v>
      </c>
      <c r="L13" s="1952"/>
      <c r="M13" s="1951">
        <v>2643</v>
      </c>
      <c r="N13" s="1896"/>
      <c r="O13" s="1896">
        <v>2673</v>
      </c>
      <c r="P13" s="20"/>
    </row>
    <row r="14" spans="1:18" ht="12.75" customHeight="1" x14ac:dyDescent="0.2">
      <c r="A14" s="223"/>
      <c r="B14" s="108" t="s">
        <v>2864</v>
      </c>
      <c r="C14" s="20">
        <f t="shared" si="0"/>
        <v>4</v>
      </c>
      <c r="D14" s="20"/>
      <c r="E14" s="17"/>
      <c r="F14" s="17"/>
      <c r="H14" s="1951">
        <v>2584</v>
      </c>
      <c r="I14" s="1896"/>
      <c r="J14" s="1896"/>
      <c r="K14" s="1951">
        <v>2614</v>
      </c>
      <c r="L14" s="1952"/>
      <c r="M14" s="1951">
        <v>2644</v>
      </c>
      <c r="N14" s="1896"/>
      <c r="O14" s="1896">
        <v>2674</v>
      </c>
      <c r="P14" s="20"/>
    </row>
    <row r="15" spans="1:18" s="1166" customFormat="1" ht="12.75" customHeight="1" x14ac:dyDescent="0.2">
      <c r="A15" s="1167"/>
      <c r="B15" s="108" t="s">
        <v>2817</v>
      </c>
      <c r="C15" s="20">
        <f>C14+1</f>
        <v>5</v>
      </c>
      <c r="D15" s="20"/>
      <c r="E15" s="17"/>
      <c r="F15" s="17"/>
      <c r="H15" s="1951">
        <v>2585</v>
      </c>
      <c r="I15" s="1896"/>
      <c r="J15" s="1896"/>
      <c r="K15" s="1951">
        <v>2615</v>
      </c>
      <c r="L15" s="1952"/>
      <c r="M15" s="1951">
        <v>2645</v>
      </c>
      <c r="N15" s="1896"/>
      <c r="O15" s="1896">
        <v>2675</v>
      </c>
      <c r="P15" s="20"/>
    </row>
    <row r="16" spans="1:18" ht="12.75" customHeight="1" x14ac:dyDescent="0.2">
      <c r="A16" s="223"/>
      <c r="B16" s="1017" t="s">
        <v>2865</v>
      </c>
      <c r="C16" s="20">
        <f>C15+1</f>
        <v>6</v>
      </c>
      <c r="D16" s="20"/>
      <c r="H16" s="1951">
        <v>2586</v>
      </c>
      <c r="I16" s="1896"/>
      <c r="J16" s="1896"/>
      <c r="K16" s="1951">
        <v>2616</v>
      </c>
      <c r="L16" s="1952"/>
      <c r="M16" s="1951">
        <v>2646</v>
      </c>
      <c r="N16" s="1896"/>
      <c r="O16" s="1896">
        <v>2676</v>
      </c>
      <c r="P16" s="20"/>
    </row>
    <row r="17" spans="1:18" ht="12.75" customHeight="1" x14ac:dyDescent="0.2">
      <c r="A17" s="223"/>
      <c r="B17" s="1439" t="s">
        <v>2866</v>
      </c>
      <c r="C17" s="20">
        <f t="shared" si="0"/>
        <v>7</v>
      </c>
      <c r="D17" s="20"/>
      <c r="F17" s="36"/>
      <c r="G17" s="36"/>
      <c r="H17" s="1951">
        <v>2587</v>
      </c>
      <c r="I17" s="1896"/>
      <c r="J17" s="1896"/>
      <c r="K17" s="1951">
        <v>2617</v>
      </c>
      <c r="L17" s="1952"/>
      <c r="M17" s="1951">
        <v>2647</v>
      </c>
      <c r="N17" s="1896"/>
      <c r="O17" s="1896">
        <v>2677</v>
      </c>
      <c r="P17" s="20"/>
    </row>
    <row r="18" spans="1:18" ht="12.75" customHeight="1" x14ac:dyDescent="0.2">
      <c r="A18" s="223"/>
      <c r="B18" s="83"/>
      <c r="C18" s="27">
        <f t="shared" si="0"/>
        <v>8</v>
      </c>
      <c r="D18" s="27"/>
      <c r="E18" s="26"/>
      <c r="F18" s="36"/>
      <c r="G18" s="36"/>
      <c r="H18" s="1953">
        <v>2588</v>
      </c>
      <c r="I18" s="1899"/>
      <c r="J18" s="1899"/>
      <c r="K18" s="1953">
        <v>2618</v>
      </c>
      <c r="L18" s="1954"/>
      <c r="M18" s="1953">
        <v>2648</v>
      </c>
      <c r="N18" s="1899"/>
      <c r="O18" s="1899">
        <v>2678</v>
      </c>
      <c r="P18" s="27"/>
    </row>
    <row r="19" spans="1:18" ht="9.9499999999999993" customHeight="1" x14ac:dyDescent="0.2">
      <c r="A19" s="223"/>
      <c r="B19" s="108"/>
      <c r="C19" s="29"/>
      <c r="D19" s="29"/>
      <c r="E19" s="17"/>
      <c r="F19" s="17"/>
      <c r="H19" s="1955"/>
      <c r="I19" s="1891"/>
      <c r="J19" s="1891"/>
      <c r="K19" s="1952"/>
      <c r="L19" s="1952"/>
      <c r="M19" s="1952"/>
      <c r="N19" s="1891"/>
      <c r="O19" s="1956"/>
      <c r="P19" s="29"/>
    </row>
    <row r="20" spans="1:18" ht="12.75" customHeight="1" x14ac:dyDescent="0.2">
      <c r="A20" s="223"/>
      <c r="B20" s="4" t="s">
        <v>178</v>
      </c>
      <c r="C20" s="20"/>
      <c r="D20" s="32"/>
      <c r="H20" s="1957"/>
      <c r="I20" s="1896"/>
      <c r="J20" s="1896"/>
      <c r="K20" s="1952"/>
      <c r="L20" s="1952"/>
      <c r="M20" s="1952"/>
      <c r="N20" s="1896"/>
      <c r="O20" s="1893"/>
      <c r="P20" s="32"/>
    </row>
    <row r="21" spans="1:18" ht="12.75" customHeight="1" x14ac:dyDescent="0.2">
      <c r="A21" s="223"/>
      <c r="B21" s="1439" t="s">
        <v>179</v>
      </c>
      <c r="C21" s="20">
        <f>C18+1</f>
        <v>9</v>
      </c>
      <c r="D21" s="32"/>
      <c r="H21" s="1951">
        <v>2595</v>
      </c>
      <c r="I21" s="1896"/>
      <c r="J21" s="1896"/>
      <c r="K21" s="1951">
        <v>2625</v>
      </c>
      <c r="L21" s="1952"/>
      <c r="M21" s="1951">
        <v>2655</v>
      </c>
      <c r="N21" s="1896"/>
      <c r="O21" s="1896">
        <v>2685</v>
      </c>
      <c r="P21" s="32"/>
    </row>
    <row r="22" spans="1:18" ht="12.75" customHeight="1" x14ac:dyDescent="0.2">
      <c r="A22" s="223"/>
      <c r="B22" s="1439" t="s">
        <v>2867</v>
      </c>
      <c r="C22" s="20">
        <f t="shared" ref="C22:C27" si="1">C21+1</f>
        <v>10</v>
      </c>
      <c r="D22" s="32"/>
      <c r="H22" s="1951">
        <v>2596</v>
      </c>
      <c r="I22" s="1896"/>
      <c r="J22" s="1896"/>
      <c r="K22" s="1951">
        <v>2626</v>
      </c>
      <c r="L22" s="1952"/>
      <c r="M22" s="1951">
        <v>2656</v>
      </c>
      <c r="N22" s="1896"/>
      <c r="O22" s="1896">
        <v>2686</v>
      </c>
      <c r="P22" s="32"/>
    </row>
    <row r="23" spans="1:18" ht="12.75" customHeight="1" x14ac:dyDescent="0.2">
      <c r="A23" s="223"/>
      <c r="B23" s="1439" t="s">
        <v>2868</v>
      </c>
      <c r="C23" s="20">
        <f t="shared" si="1"/>
        <v>11</v>
      </c>
      <c r="D23" s="32"/>
      <c r="H23" s="1951">
        <v>2597</v>
      </c>
      <c r="I23" s="1896"/>
      <c r="J23" s="1896"/>
      <c r="K23" s="1951">
        <v>2627</v>
      </c>
      <c r="L23" s="1952"/>
      <c r="M23" s="1951">
        <v>2657</v>
      </c>
      <c r="N23" s="1896"/>
      <c r="O23" s="1896">
        <v>2687</v>
      </c>
      <c r="P23" s="32"/>
      <c r="R23" s="2"/>
    </row>
    <row r="24" spans="1:18" ht="12.75" customHeight="1" x14ac:dyDescent="0.2">
      <c r="A24" s="223"/>
      <c r="B24" s="1439" t="s">
        <v>2869</v>
      </c>
      <c r="C24" s="20">
        <f t="shared" si="1"/>
        <v>12</v>
      </c>
      <c r="D24" s="32"/>
      <c r="H24" s="1951">
        <v>2598</v>
      </c>
      <c r="I24" s="1896"/>
      <c r="J24" s="1896"/>
      <c r="K24" s="1951">
        <v>2628</v>
      </c>
      <c r="L24" s="1952"/>
      <c r="M24" s="1951">
        <v>2658</v>
      </c>
      <c r="N24" s="1896"/>
      <c r="O24" s="1896">
        <v>2688</v>
      </c>
      <c r="P24" s="32"/>
      <c r="Q24" s="22"/>
    </row>
    <row r="25" spans="1:18" ht="12.75" customHeight="1" x14ac:dyDescent="0.2">
      <c r="A25" s="223"/>
      <c r="B25" s="108" t="s">
        <v>2870</v>
      </c>
      <c r="C25" s="20">
        <f t="shared" si="1"/>
        <v>13</v>
      </c>
      <c r="D25" s="32"/>
      <c r="E25" s="17"/>
      <c r="F25" s="17"/>
      <c r="H25" s="1951">
        <v>2599</v>
      </c>
      <c r="I25" s="1896"/>
      <c r="J25" s="1896"/>
      <c r="K25" s="1951">
        <v>2629</v>
      </c>
      <c r="L25" s="1952"/>
      <c r="M25" s="1951">
        <v>2659</v>
      </c>
      <c r="N25" s="1896"/>
      <c r="O25" s="1896">
        <v>2689</v>
      </c>
      <c r="P25" s="32"/>
    </row>
    <row r="26" spans="1:18" ht="12.75" customHeight="1" x14ac:dyDescent="0.2">
      <c r="A26" s="223"/>
      <c r="B26" s="1439" t="s">
        <v>2871</v>
      </c>
      <c r="C26" s="20">
        <f t="shared" si="1"/>
        <v>14</v>
      </c>
      <c r="D26" s="32"/>
      <c r="F26" s="36"/>
      <c r="G26" s="36"/>
      <c r="H26" s="1951">
        <v>2600</v>
      </c>
      <c r="I26" s="1896"/>
      <c r="J26" s="1896"/>
      <c r="K26" s="1951">
        <v>2630</v>
      </c>
      <c r="L26" s="1952"/>
      <c r="M26" s="1951">
        <v>2660</v>
      </c>
      <c r="N26" s="1896"/>
      <c r="O26" s="1896">
        <v>2690</v>
      </c>
      <c r="P26" s="32"/>
    </row>
    <row r="27" spans="1:18" ht="12.75" customHeight="1" x14ac:dyDescent="0.2">
      <c r="A27" s="223"/>
      <c r="B27" s="83"/>
      <c r="C27" s="27">
        <f t="shared" si="1"/>
        <v>15</v>
      </c>
      <c r="D27" s="33"/>
      <c r="E27" s="26"/>
      <c r="F27" s="36"/>
      <c r="G27" s="36"/>
      <c r="H27" s="1953">
        <v>2602</v>
      </c>
      <c r="I27" s="1899"/>
      <c r="J27" s="1899"/>
      <c r="K27" s="1953">
        <v>2632</v>
      </c>
      <c r="L27" s="1954"/>
      <c r="M27" s="1953">
        <v>2662</v>
      </c>
      <c r="N27" s="1899"/>
      <c r="O27" s="1899">
        <v>2692</v>
      </c>
      <c r="P27" s="33"/>
      <c r="R27" s="21"/>
    </row>
    <row r="28" spans="1:18" ht="9.9499999999999993" customHeight="1" x14ac:dyDescent="0.2">
      <c r="A28" s="223"/>
      <c r="B28" s="108"/>
      <c r="C28" s="29"/>
      <c r="D28" s="34"/>
      <c r="E28" s="17"/>
      <c r="F28" s="17"/>
      <c r="H28" s="1958"/>
      <c r="I28" s="1891"/>
      <c r="J28" s="1891"/>
      <c r="K28" s="1952"/>
      <c r="L28" s="1952"/>
      <c r="M28" s="1952"/>
      <c r="N28" s="1891"/>
      <c r="O28" s="1956"/>
      <c r="P28" s="34"/>
    </row>
    <row r="29" spans="1:18" ht="12.75" customHeight="1" x14ac:dyDescent="0.2">
      <c r="A29" s="223"/>
      <c r="B29" s="35" t="s">
        <v>2872</v>
      </c>
      <c r="C29" s="312">
        <f>C27+1</f>
        <v>16</v>
      </c>
      <c r="D29" s="37"/>
      <c r="E29" s="36"/>
      <c r="F29" s="36"/>
      <c r="G29" s="36"/>
      <c r="H29" s="1906" t="s">
        <v>1601</v>
      </c>
      <c r="I29" s="1906"/>
      <c r="J29" s="1906"/>
      <c r="K29" s="1906" t="s">
        <v>1602</v>
      </c>
      <c r="L29" s="1959"/>
      <c r="M29" s="1906" t="s">
        <v>1603</v>
      </c>
      <c r="N29" s="1906"/>
      <c r="O29" s="1906" t="s">
        <v>1604</v>
      </c>
      <c r="P29" s="37"/>
    </row>
    <row r="30" spans="1:18" ht="8.1" customHeight="1" x14ac:dyDescent="0.2">
      <c r="A30" s="223"/>
      <c r="B30" s="40"/>
      <c r="C30" s="20"/>
      <c r="D30" s="32"/>
      <c r="H30" s="1960"/>
      <c r="I30" s="1896"/>
      <c r="J30" s="1896"/>
      <c r="K30" s="1961"/>
      <c r="L30" s="1961"/>
      <c r="M30" s="1961"/>
      <c r="N30" s="1896"/>
      <c r="O30" s="1893"/>
      <c r="P30" s="32"/>
    </row>
    <row r="31" spans="1:18" ht="12.75" customHeight="1" x14ac:dyDescent="0.2">
      <c r="A31" s="223"/>
      <c r="B31" s="40" t="s">
        <v>218</v>
      </c>
      <c r="C31" s="20"/>
      <c r="D31" s="32"/>
      <c r="H31" s="1960"/>
      <c r="I31" s="1896"/>
      <c r="J31" s="1896"/>
      <c r="K31" s="1961"/>
      <c r="L31" s="1961"/>
      <c r="M31" s="1961"/>
      <c r="N31" s="1896"/>
      <c r="O31" s="1893"/>
      <c r="P31" s="32"/>
    </row>
    <row r="32" spans="1:18" ht="12.75" customHeight="1" x14ac:dyDescent="0.2">
      <c r="A32" s="223"/>
      <c r="B32" s="108" t="s">
        <v>2873</v>
      </c>
      <c r="C32" s="20">
        <f>C29+1</f>
        <v>17</v>
      </c>
      <c r="D32" s="32"/>
      <c r="H32" s="1957">
        <v>2589</v>
      </c>
      <c r="I32" s="1896"/>
      <c r="J32" s="1896"/>
      <c r="K32" s="1957">
        <v>2619</v>
      </c>
      <c r="L32" s="1961"/>
      <c r="M32" s="1957">
        <v>2649</v>
      </c>
      <c r="N32" s="1896"/>
      <c r="O32" s="1896">
        <v>2679</v>
      </c>
      <c r="P32" s="32"/>
    </row>
    <row r="33" spans="1:26" ht="12.75" customHeight="1" x14ac:dyDescent="0.2">
      <c r="A33" s="223"/>
      <c r="B33" s="108" t="s">
        <v>455</v>
      </c>
      <c r="C33" s="29">
        <f>C32+1</f>
        <v>18</v>
      </c>
      <c r="D33" s="34"/>
      <c r="E33" s="17"/>
      <c r="F33" s="17"/>
      <c r="H33" s="1962">
        <v>2590</v>
      </c>
      <c r="I33" s="1891"/>
      <c r="J33" s="1891"/>
      <c r="K33" s="1962">
        <v>2620</v>
      </c>
      <c r="L33" s="1963"/>
      <c r="M33" s="1962">
        <v>2650</v>
      </c>
      <c r="N33" s="1891"/>
      <c r="O33" s="1896">
        <v>2680</v>
      </c>
      <c r="P33" s="34"/>
    </row>
    <row r="34" spans="1:26" ht="12.75" customHeight="1" x14ac:dyDescent="0.2">
      <c r="A34" s="223"/>
      <c r="B34" s="108" t="s">
        <v>946</v>
      </c>
      <c r="C34" s="29">
        <f>C33+1</f>
        <v>19</v>
      </c>
      <c r="D34" s="34"/>
      <c r="E34" s="17"/>
      <c r="F34" s="17"/>
      <c r="H34" s="1962">
        <v>2591</v>
      </c>
      <c r="I34" s="1891"/>
      <c r="J34" s="1891"/>
      <c r="K34" s="1962">
        <v>2621</v>
      </c>
      <c r="L34" s="1963"/>
      <c r="M34" s="1962">
        <v>2651</v>
      </c>
      <c r="N34" s="1891"/>
      <c r="O34" s="1896">
        <v>2681</v>
      </c>
      <c r="P34" s="34"/>
    </row>
    <row r="35" spans="1:26" ht="12.75" customHeight="1" x14ac:dyDescent="0.2">
      <c r="A35" s="223"/>
      <c r="B35" s="260" t="s">
        <v>2874</v>
      </c>
      <c r="C35" s="29">
        <f>C34+1</f>
        <v>20</v>
      </c>
      <c r="D35" s="34"/>
      <c r="E35" s="36"/>
      <c r="F35" s="36"/>
      <c r="G35" s="36"/>
      <c r="H35" s="1962">
        <v>2592</v>
      </c>
      <c r="I35" s="1891"/>
      <c r="J35" s="1891"/>
      <c r="K35" s="1962">
        <v>2622</v>
      </c>
      <c r="L35" s="1963"/>
      <c r="M35" s="1962">
        <v>2652</v>
      </c>
      <c r="N35" s="1891"/>
      <c r="O35" s="1896">
        <v>2682</v>
      </c>
      <c r="P35" s="34"/>
    </row>
    <row r="36" spans="1:26" ht="12.75" customHeight="1" x14ac:dyDescent="0.2">
      <c r="A36" s="223"/>
      <c r="B36" s="83"/>
      <c r="C36" s="27">
        <f>C35+1</f>
        <v>21</v>
      </c>
      <c r="D36" s="33"/>
      <c r="E36" s="26"/>
      <c r="F36" s="26"/>
      <c r="G36" s="26"/>
      <c r="H36" s="1964">
        <v>2593</v>
      </c>
      <c r="I36" s="1899"/>
      <c r="J36" s="1899"/>
      <c r="K36" s="1964">
        <v>2623</v>
      </c>
      <c r="L36" s="1965"/>
      <c r="M36" s="1964">
        <v>2653</v>
      </c>
      <c r="N36" s="1899"/>
      <c r="O36" s="1899">
        <v>2683</v>
      </c>
      <c r="P36" s="33"/>
    </row>
    <row r="37" spans="1:26" ht="9.9499999999999993" customHeight="1" x14ac:dyDescent="0.2">
      <c r="A37" s="223"/>
      <c r="B37" s="108"/>
      <c r="C37" s="29"/>
      <c r="D37" s="34"/>
      <c r="E37" s="17"/>
      <c r="F37" s="17"/>
      <c r="H37" s="1958"/>
      <c r="I37" s="1891"/>
      <c r="J37" s="1891"/>
      <c r="K37" s="1963"/>
      <c r="L37" s="1963"/>
      <c r="M37" s="1963"/>
      <c r="N37" s="1891"/>
      <c r="O37" s="1956"/>
      <c r="P37" s="34"/>
    </row>
    <row r="38" spans="1:26" ht="12.75" customHeight="1" x14ac:dyDescent="0.2">
      <c r="A38" s="223"/>
      <c r="B38" s="40" t="s">
        <v>816</v>
      </c>
      <c r="C38" s="29"/>
      <c r="D38" s="34"/>
      <c r="E38" s="17"/>
      <c r="F38" s="17"/>
      <c r="H38" s="1958"/>
      <c r="I38" s="1891"/>
      <c r="J38" s="1891"/>
      <c r="K38" s="1963"/>
      <c r="L38" s="1963"/>
      <c r="M38" s="1963"/>
      <c r="N38" s="1891"/>
      <c r="O38" s="1956"/>
      <c r="P38" s="34"/>
    </row>
    <row r="39" spans="1:26" ht="12.75" customHeight="1" x14ac:dyDescent="0.2">
      <c r="A39" s="223"/>
      <c r="B39" s="108" t="s">
        <v>588</v>
      </c>
      <c r="C39" s="20">
        <f>C36+1</f>
        <v>22</v>
      </c>
      <c r="D39" s="32"/>
      <c r="H39" s="1957">
        <v>1436</v>
      </c>
      <c r="I39" s="1896"/>
      <c r="J39" s="1896"/>
      <c r="K39" s="1957" t="s">
        <v>1605</v>
      </c>
      <c r="L39" s="1961"/>
      <c r="M39" s="1957" t="s">
        <v>1606</v>
      </c>
      <c r="N39" s="1896"/>
      <c r="O39" s="1896" t="s">
        <v>1607</v>
      </c>
      <c r="P39" s="32"/>
    </row>
    <row r="40" spans="1:26" ht="12.75" customHeight="1" x14ac:dyDescent="0.2">
      <c r="A40" s="223"/>
      <c r="B40" s="108" t="s">
        <v>123</v>
      </c>
      <c r="C40" s="29">
        <f t="shared" ref="C40:C46" si="2">C39+1</f>
        <v>23</v>
      </c>
      <c r="D40" s="34"/>
      <c r="E40" s="17"/>
      <c r="F40" s="17"/>
      <c r="H40" s="1962">
        <v>7202</v>
      </c>
      <c r="I40" s="1891"/>
      <c r="J40" s="1891"/>
      <c r="K40" s="1962" t="s">
        <v>1608</v>
      </c>
      <c r="L40" s="1963"/>
      <c r="M40" s="1962" t="s">
        <v>1609</v>
      </c>
      <c r="N40" s="1891"/>
      <c r="O40" s="1962" t="s">
        <v>1610</v>
      </c>
      <c r="P40" s="34"/>
    </row>
    <row r="41" spans="1:26" ht="12.75" customHeight="1" x14ac:dyDescent="0.2">
      <c r="A41" s="223"/>
      <c r="B41" s="108" t="s">
        <v>867</v>
      </c>
      <c r="C41" s="29">
        <f t="shared" si="2"/>
        <v>24</v>
      </c>
      <c r="D41" s="34"/>
      <c r="E41" s="17"/>
      <c r="F41" s="17"/>
      <c r="H41" s="1962">
        <v>7203</v>
      </c>
      <c r="I41" s="1891"/>
      <c r="J41" s="1891"/>
      <c r="K41" s="1962" t="s">
        <v>1611</v>
      </c>
      <c r="L41" s="1963"/>
      <c r="M41" s="1962" t="s">
        <v>1612</v>
      </c>
      <c r="N41" s="1891"/>
      <c r="O41" s="1962" t="s">
        <v>1613</v>
      </c>
      <c r="P41" s="34"/>
    </row>
    <row r="42" spans="1:26" ht="12.75" customHeight="1" x14ac:dyDescent="0.2">
      <c r="A42" s="223"/>
      <c r="B42" s="108" t="s">
        <v>714</v>
      </c>
      <c r="C42" s="29">
        <f t="shared" si="2"/>
        <v>25</v>
      </c>
      <c r="D42" s="49" t="s">
        <v>820</v>
      </c>
      <c r="E42" s="17"/>
      <c r="F42" s="49" t="s">
        <v>821</v>
      </c>
      <c r="G42" s="49" t="s">
        <v>820</v>
      </c>
      <c r="H42" s="1962">
        <v>2605</v>
      </c>
      <c r="I42" s="1947" t="s">
        <v>821</v>
      </c>
      <c r="J42" s="1947" t="s">
        <v>820</v>
      </c>
      <c r="K42" s="1962">
        <v>2635</v>
      </c>
      <c r="L42" s="1947" t="s">
        <v>1391</v>
      </c>
      <c r="M42" s="1962">
        <v>2665</v>
      </c>
      <c r="N42" s="1947" t="s">
        <v>1391</v>
      </c>
      <c r="O42" s="1896">
        <v>2695</v>
      </c>
      <c r="P42" s="49" t="s">
        <v>821</v>
      </c>
    </row>
    <row r="43" spans="1:26" ht="12.75" customHeight="1" x14ac:dyDescent="0.2">
      <c r="A43" s="223"/>
      <c r="B43" s="108" t="s">
        <v>516</v>
      </c>
      <c r="C43" s="29">
        <f t="shared" si="2"/>
        <v>26</v>
      </c>
      <c r="D43" s="34"/>
      <c r="E43" s="17"/>
      <c r="F43" s="17"/>
      <c r="G43" s="17"/>
      <c r="H43" s="1962" t="s">
        <v>1614</v>
      </c>
      <c r="I43" s="1891"/>
      <c r="J43" s="1891"/>
      <c r="K43" s="1962" t="s">
        <v>1615</v>
      </c>
      <c r="L43" s="1963"/>
      <c r="M43" s="1962" t="s">
        <v>1616</v>
      </c>
      <c r="N43" s="1891"/>
      <c r="O43" s="1896" t="s">
        <v>1617</v>
      </c>
      <c r="P43" s="34"/>
      <c r="Q43" s="17"/>
      <c r="R43" s="17"/>
      <c r="S43" s="17"/>
      <c r="T43" s="17"/>
      <c r="U43" s="17"/>
      <c r="V43" s="17"/>
      <c r="W43" s="17"/>
      <c r="X43" s="17"/>
      <c r="Y43" s="17"/>
      <c r="Z43" s="17"/>
    </row>
    <row r="44" spans="1:26" ht="12.75" customHeight="1" x14ac:dyDescent="0.2">
      <c r="A44" s="223"/>
      <c r="B44" s="108" t="s">
        <v>715</v>
      </c>
      <c r="C44" s="29">
        <f t="shared" si="2"/>
        <v>27</v>
      </c>
      <c r="D44" s="34"/>
      <c r="E44" s="17"/>
      <c r="F44" s="17"/>
      <c r="G44" s="17"/>
      <c r="H44" s="1962">
        <v>2607</v>
      </c>
      <c r="I44" s="1891"/>
      <c r="J44" s="1891"/>
      <c r="K44" s="1962">
        <v>2637</v>
      </c>
      <c r="L44" s="1963"/>
      <c r="M44" s="1962">
        <v>2667</v>
      </c>
      <c r="N44" s="1891"/>
      <c r="O44" s="1896">
        <v>2697</v>
      </c>
      <c r="P44" s="34"/>
      <c r="Q44" s="17"/>
      <c r="R44" s="17"/>
      <c r="S44" s="17"/>
      <c r="T44" s="17"/>
      <c r="U44" s="17"/>
      <c r="V44" s="17"/>
      <c r="W44" s="17"/>
      <c r="X44" s="17"/>
      <c r="Y44" s="17"/>
      <c r="Z44" s="17"/>
    </row>
    <row r="45" spans="1:26" ht="13.5" customHeight="1" x14ac:dyDescent="0.2">
      <c r="A45" s="223"/>
      <c r="B45" s="108" t="s">
        <v>716</v>
      </c>
      <c r="C45" s="29">
        <f t="shared" si="2"/>
        <v>28</v>
      </c>
      <c r="D45" s="34"/>
      <c r="E45" s="17"/>
      <c r="F45" s="17"/>
      <c r="G45" s="36"/>
      <c r="H45" s="1962" t="s">
        <v>1618</v>
      </c>
      <c r="I45" s="1891"/>
      <c r="J45" s="1891"/>
      <c r="K45" s="1962" t="s">
        <v>1619</v>
      </c>
      <c r="L45" s="1962"/>
      <c r="M45" s="1962" t="s">
        <v>1620</v>
      </c>
      <c r="N45" s="1891"/>
      <c r="O45" s="1896" t="s">
        <v>1621</v>
      </c>
      <c r="P45" s="34"/>
    </row>
    <row r="46" spans="1:26" ht="14.25" customHeight="1" thickBot="1" x14ac:dyDescent="0.25">
      <c r="A46" s="223"/>
      <c r="B46" s="45"/>
      <c r="C46" s="1555">
        <f t="shared" si="2"/>
        <v>29</v>
      </c>
      <c r="D46" s="47"/>
      <c r="E46" s="46"/>
      <c r="F46" s="46"/>
      <c r="G46" s="46"/>
      <c r="H46" s="1966">
        <v>2608</v>
      </c>
      <c r="I46" s="1908"/>
      <c r="J46" s="1908"/>
      <c r="K46" s="1966">
        <v>2638</v>
      </c>
      <c r="L46" s="1967"/>
      <c r="M46" s="1966">
        <v>2668</v>
      </c>
      <c r="N46" s="1908"/>
      <c r="O46" s="1966">
        <v>2698</v>
      </c>
      <c r="P46" s="47"/>
    </row>
    <row r="47" spans="1:26" ht="8.1" customHeight="1" x14ac:dyDescent="0.2">
      <c r="A47" s="223"/>
      <c r="B47" s="40"/>
      <c r="C47" s="34"/>
      <c r="D47" s="34"/>
      <c r="E47" s="17"/>
      <c r="F47" s="17"/>
      <c r="G47" s="17"/>
      <c r="H47" s="1968"/>
      <c r="I47" s="1969"/>
      <c r="J47" s="1969"/>
      <c r="K47" s="1968"/>
      <c r="L47" s="1968"/>
      <c r="M47" s="1968"/>
      <c r="N47" s="1969"/>
      <c r="O47" s="1968"/>
      <c r="P47" s="34"/>
    </row>
    <row r="48" spans="1:26" ht="15" customHeight="1" x14ac:dyDescent="0.2">
      <c r="A48" s="223"/>
      <c r="B48" s="108" t="s">
        <v>849</v>
      </c>
      <c r="C48" s="40"/>
      <c r="D48" s="40"/>
      <c r="E48" s="108"/>
      <c r="F48" s="108"/>
      <c r="G48" s="29"/>
      <c r="H48" s="30"/>
      <c r="I48" s="29"/>
      <c r="J48" s="29"/>
      <c r="K48" s="30"/>
      <c r="L48" s="30"/>
      <c r="M48" s="30"/>
      <c r="N48" s="29"/>
      <c r="O48" s="30"/>
      <c r="P48" s="34"/>
    </row>
    <row r="49" spans="1:30" s="117" customFormat="1" ht="12" customHeight="1" x14ac:dyDescent="0.2">
      <c r="A49" s="108"/>
      <c r="B49" s="490" t="s">
        <v>3722</v>
      </c>
      <c r="C49" s="1890"/>
      <c r="D49" s="1890"/>
      <c r="E49" s="1890"/>
      <c r="F49" s="1890"/>
      <c r="G49" s="1890"/>
      <c r="H49" s="1890"/>
      <c r="I49" s="1890"/>
      <c r="J49" s="1890"/>
      <c r="K49" s="1890"/>
      <c r="L49" s="1558"/>
      <c r="M49" s="1558"/>
      <c r="N49" s="1558"/>
      <c r="O49" s="1558"/>
      <c r="P49" s="848"/>
      <c r="Q49" s="848"/>
      <c r="R49" s="848"/>
      <c r="S49" s="848"/>
      <c r="T49" s="848"/>
      <c r="U49" s="848"/>
      <c r="V49" s="848"/>
      <c r="W49" s="848"/>
      <c r="X49" s="848"/>
      <c r="Y49" s="848"/>
      <c r="Z49" s="848"/>
      <c r="AA49" s="848"/>
      <c r="AB49" s="848"/>
      <c r="AC49" s="848"/>
      <c r="AD49" s="848"/>
    </row>
    <row r="50" spans="1:30" ht="12.75" customHeight="1" x14ac:dyDescent="0.2">
      <c r="B50" s="1312"/>
      <c r="C50" s="1312"/>
      <c r="D50" s="1312"/>
      <c r="E50" s="1312"/>
      <c r="F50" s="1312"/>
      <c r="G50" s="1312"/>
      <c r="H50" s="1312"/>
      <c r="I50" s="1312"/>
      <c r="J50" s="1312"/>
      <c r="K50" s="1312"/>
      <c r="L50" s="1312"/>
      <c r="M50" s="1312"/>
      <c r="N50" s="1312"/>
      <c r="O50" s="1312"/>
      <c r="P50" s="282"/>
      <c r="Q50" s="282"/>
      <c r="R50" s="282"/>
      <c r="S50" s="282"/>
      <c r="T50" s="17"/>
      <c r="U50" s="17"/>
    </row>
    <row r="51" spans="1:30" ht="12" customHeight="1" x14ac:dyDescent="0.2">
      <c r="A51" s="44"/>
      <c r="B51" s="927"/>
      <c r="C51" s="1439"/>
      <c r="D51" s="1439"/>
      <c r="E51" s="1439"/>
      <c r="F51" s="1439"/>
      <c r="G51" s="1439"/>
      <c r="H51" s="1557"/>
      <c r="I51" s="1439"/>
      <c r="J51" s="1439"/>
      <c r="K51" s="1439"/>
      <c r="L51" s="1439"/>
      <c r="M51" s="1439"/>
      <c r="N51" s="1439"/>
      <c r="O51" s="1556"/>
    </row>
    <row r="52" spans="1:30" ht="10.9" customHeight="1" x14ac:dyDescent="0.2">
      <c r="B52" s="323"/>
      <c r="C52" s="1439"/>
      <c r="D52" s="1439"/>
      <c r="E52" s="1439"/>
      <c r="F52" s="1439"/>
      <c r="G52" s="1439"/>
      <c r="H52" s="1557"/>
      <c r="I52" s="1439"/>
      <c r="J52" s="1439"/>
      <c r="K52" s="1439"/>
      <c r="L52" s="1439"/>
      <c r="M52" s="1439"/>
      <c r="N52" s="1439"/>
      <c r="O52" s="1556"/>
    </row>
    <row r="53" spans="1:30" ht="9.6" customHeight="1" x14ac:dyDescent="0.2">
      <c r="B53" s="927"/>
      <c r="C53" s="1439"/>
      <c r="D53" s="1439"/>
      <c r="E53" s="1439"/>
      <c r="F53" s="1439"/>
      <c r="G53" s="1439"/>
      <c r="H53" s="1557"/>
      <c r="I53" s="1439"/>
      <c r="J53" s="1439"/>
      <c r="K53" s="1439"/>
      <c r="L53" s="1439"/>
      <c r="M53" s="1439"/>
      <c r="N53" s="1439"/>
      <c r="O53" s="1556"/>
    </row>
    <row r="54" spans="1:30" ht="9" customHeight="1" x14ac:dyDescent="0.2">
      <c r="B54" s="927"/>
      <c r="C54" s="1439"/>
      <c r="D54" s="1439"/>
      <c r="E54" s="1439"/>
      <c r="F54" s="1439"/>
      <c r="G54" s="1439"/>
      <c r="H54" s="1557"/>
      <c r="I54" s="1439"/>
      <c r="J54" s="1439"/>
      <c r="K54" s="1439"/>
      <c r="L54" s="1439"/>
      <c r="M54" s="1439"/>
      <c r="N54" s="1439"/>
      <c r="O54" s="1556"/>
    </row>
    <row r="55" spans="1:30" ht="15" customHeight="1" x14ac:dyDescent="0.2">
      <c r="B55" s="1439"/>
      <c r="C55" s="1439"/>
      <c r="D55" s="1439"/>
      <c r="E55" s="1439"/>
      <c r="F55" s="1439"/>
      <c r="G55" s="1439"/>
      <c r="H55" s="1557"/>
      <c r="I55" s="1439"/>
      <c r="J55" s="1439"/>
      <c r="K55" s="1439"/>
      <c r="L55" s="1439"/>
      <c r="M55" s="1439"/>
      <c r="N55" s="1439"/>
      <c r="O55" s="1556"/>
    </row>
  </sheetData>
  <mergeCells count="6">
    <mergeCell ref="M6:M7"/>
    <mergeCell ref="A1:A3"/>
    <mergeCell ref="B2:P2"/>
    <mergeCell ref="B3:P3"/>
    <mergeCell ref="B4:P4"/>
    <mergeCell ref="H5:O5"/>
  </mergeCells>
  <phoneticPr fontId="0" type="noConversion"/>
  <pageMargins left="0.39370078740157483" right="0.39370078740157483" top="0.59055118110236227" bottom="0.39370078740157483" header="0.39370078740157483" footer="0.39370078740157483"/>
  <pageSetup scale="83" orientation="landscape" r:id="rId1"/>
  <headerFooter alignWithMargins="0">
    <oddHeader>&amp;LOrganisme ________________________________________&amp;RCode géographique ____________</oddHeader>
    <oddFooter xml:space="preserve">&amp;R
</oddFooter>
  </headerFooter>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Normal="100" workbookViewId="0"/>
  </sheetViews>
  <sheetFormatPr baseColWidth="10" defaultColWidth="11.42578125" defaultRowHeight="12.75" x14ac:dyDescent="0.2"/>
  <cols>
    <col min="1" max="1" width="2.42578125" style="1236" customWidth="1"/>
    <col min="2" max="16384" width="11.42578125" style="1236"/>
  </cols>
  <sheetData>
    <row r="2" spans="1:9" x14ac:dyDescent="0.2">
      <c r="A2" s="1240"/>
      <c r="B2" s="1241"/>
      <c r="C2" s="2266"/>
      <c r="D2" s="1241"/>
      <c r="E2" s="1241"/>
      <c r="F2" s="1241"/>
      <c r="G2" s="1241"/>
    </row>
    <row r="3" spans="1:9" x14ac:dyDescent="0.2">
      <c r="A3" s="2265"/>
    </row>
    <row r="4" spans="1:9" x14ac:dyDescent="0.2">
      <c r="A4" s="1248" t="s">
        <v>3669</v>
      </c>
    </row>
    <row r="6" spans="1:9" ht="13.5" thickBot="1" x14ac:dyDescent="0.25">
      <c r="A6" s="2264"/>
      <c r="B6" s="2264"/>
      <c r="C6" s="2264"/>
      <c r="D6" s="2264"/>
      <c r="E6" s="2264"/>
      <c r="F6" s="2264"/>
      <c r="G6" s="2264"/>
      <c r="H6" s="2264"/>
      <c r="I6" s="2208"/>
    </row>
    <row r="7" spans="1:9" ht="12.75" customHeight="1" x14ac:dyDescent="0.2">
      <c r="A7" s="3011" t="s">
        <v>3241</v>
      </c>
      <c r="B7" s="3011"/>
      <c r="C7" s="3011"/>
      <c r="D7" s="3011"/>
      <c r="E7" s="3011"/>
      <c r="F7" s="3011"/>
      <c r="G7" s="3011"/>
      <c r="H7" s="3011"/>
      <c r="I7" s="2998"/>
    </row>
    <row r="8" spans="1:9" ht="18" customHeight="1" x14ac:dyDescent="0.2">
      <c r="A8" s="3011"/>
      <c r="B8" s="3011"/>
      <c r="C8" s="3011"/>
      <c r="D8" s="3011"/>
      <c r="E8" s="3011"/>
      <c r="F8" s="3011"/>
      <c r="G8" s="3011"/>
      <c r="H8" s="3011"/>
      <c r="I8" s="2998"/>
    </row>
    <row r="9" spans="1:9" x14ac:dyDescent="0.2">
      <c r="B9" s="1241"/>
      <c r="C9" s="1241"/>
      <c r="D9" s="1241"/>
      <c r="E9" s="1241"/>
      <c r="F9" s="1241"/>
      <c r="G9" s="1241"/>
    </row>
    <row r="13" spans="1:9" ht="15.75" x14ac:dyDescent="0.25">
      <c r="A13" s="2263"/>
      <c r="B13" s="1241"/>
      <c r="C13" s="1241"/>
      <c r="D13" s="1241"/>
      <c r="E13" s="1241"/>
      <c r="F13" s="1241"/>
      <c r="G13" s="1241"/>
    </row>
  </sheetData>
  <mergeCells count="1">
    <mergeCell ref="A7:I8"/>
  </mergeCells>
  <pageMargins left="0.78740157480314965" right="0.39370078740157483" top="0.59055118110236227" bottom="0.39370078740157483" header="0.59055118110236227" footer="0.39370078740157483"/>
  <pageSetup orientation="portrait" r:id="rId1"/>
  <headerFooter alignWithMargins="0"/>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showZeros="0" zoomScaleNormal="100" workbookViewId="0"/>
  </sheetViews>
  <sheetFormatPr baseColWidth="10" defaultColWidth="11.42578125" defaultRowHeight="12.75" x14ac:dyDescent="0.2"/>
  <cols>
    <col min="1" max="1" width="2.42578125" style="1392" customWidth="1"/>
    <col min="2" max="2" width="37.140625" style="1392" customWidth="1"/>
    <col min="3" max="3" width="3.140625" style="1392" customWidth="1"/>
    <col min="4" max="4" width="17.28515625" style="1392" customWidth="1"/>
    <col min="5" max="5" width="1.7109375" style="2498" customWidth="1"/>
    <col min="6" max="6" width="17.28515625" style="309" customWidth="1"/>
    <col min="7" max="7" width="1.7109375" style="309" customWidth="1"/>
    <col min="8" max="8" width="19.28515625" style="309" customWidth="1"/>
    <col min="9" max="9" width="12.140625" style="1392" customWidth="1"/>
    <col min="10" max="16384" width="11.42578125" style="1392"/>
  </cols>
  <sheetData>
    <row r="1" spans="2:9" ht="9" customHeight="1" x14ac:dyDescent="0.2">
      <c r="D1" s="17"/>
      <c r="E1" s="2499"/>
      <c r="F1" s="441"/>
      <c r="G1" s="441"/>
    </row>
    <row r="2" spans="2:9" ht="9.75" customHeight="1" x14ac:dyDescent="0.2">
      <c r="D2" s="17"/>
      <c r="E2" s="2499"/>
      <c r="F2" s="441"/>
      <c r="G2" s="441"/>
    </row>
    <row r="3" spans="2:9" ht="12.95" customHeight="1" x14ac:dyDescent="0.2">
      <c r="B3" s="401" t="s">
        <v>3255</v>
      </c>
      <c r="C3" s="401"/>
      <c r="D3" s="50"/>
      <c r="E3" s="1791"/>
      <c r="F3" s="506"/>
      <c r="G3" s="506"/>
      <c r="H3" s="506"/>
    </row>
    <row r="4" spans="2:9" ht="12.95" customHeight="1" x14ac:dyDescent="0.2">
      <c r="B4" s="401" t="s">
        <v>1171</v>
      </c>
      <c r="C4" s="401"/>
      <c r="D4" s="50"/>
      <c r="E4" s="1791"/>
      <c r="F4" s="506"/>
      <c r="G4" s="506"/>
      <c r="H4" s="506"/>
    </row>
    <row r="5" spans="2:9" ht="8.25" customHeight="1" x14ac:dyDescent="0.2">
      <c r="B5" s="401"/>
      <c r="C5" s="401"/>
      <c r="D5" s="50"/>
      <c r="E5" s="1791"/>
      <c r="F5" s="506"/>
      <c r="G5" s="506"/>
      <c r="H5" s="506"/>
    </row>
    <row r="6" spans="2:9" ht="12.95" customHeight="1" x14ac:dyDescent="0.2">
      <c r="B6" s="2101" t="s">
        <v>3669</v>
      </c>
      <c r="C6" s="401"/>
      <c r="D6" s="50"/>
      <c r="E6" s="1791"/>
      <c r="F6" s="506"/>
      <c r="G6" s="506"/>
      <c r="H6" s="506"/>
    </row>
    <row r="7" spans="2:9" ht="12" customHeight="1" x14ac:dyDescent="0.2">
      <c r="B7" s="1036" t="s">
        <v>975</v>
      </c>
      <c r="C7" s="509"/>
      <c r="D7" s="2097"/>
      <c r="E7" s="2501"/>
      <c r="F7" s="2500"/>
      <c r="G7" s="2500"/>
      <c r="H7" s="2500"/>
    </row>
    <row r="8" spans="2:9" x14ac:dyDescent="0.2">
      <c r="B8" s="17"/>
      <c r="C8" s="17"/>
      <c r="D8" s="2100" t="s">
        <v>541</v>
      </c>
      <c r="E8" s="511"/>
      <c r="F8" s="510" t="s">
        <v>570</v>
      </c>
      <c r="G8" s="510"/>
      <c r="H8" s="2100" t="s">
        <v>570</v>
      </c>
    </row>
    <row r="9" spans="2:9" ht="13.5" thickBot="1" x14ac:dyDescent="0.25">
      <c r="B9" s="512"/>
      <c r="C9" s="512"/>
      <c r="D9" s="2103">
        <v>2016</v>
      </c>
      <c r="E9" s="514"/>
      <c r="F9" s="513">
        <v>2016</v>
      </c>
      <c r="G9" s="513"/>
      <c r="H9" s="2103">
        <v>2015</v>
      </c>
      <c r="I9" s="515"/>
    </row>
    <row r="10" spans="2:9" ht="9" customHeight="1" x14ac:dyDescent="0.2">
      <c r="B10" s="40"/>
      <c r="C10" s="40"/>
      <c r="D10" s="17"/>
      <c r="E10" s="333"/>
      <c r="F10" s="2128"/>
      <c r="G10" s="2128"/>
      <c r="H10" s="1071"/>
    </row>
    <row r="11" spans="2:9" x14ac:dyDescent="0.2">
      <c r="B11" s="40" t="s">
        <v>1065</v>
      </c>
      <c r="C11" s="40"/>
      <c r="E11" s="2499"/>
      <c r="F11" s="441"/>
      <c r="G11" s="441"/>
      <c r="H11" s="441"/>
    </row>
    <row r="12" spans="2:9" x14ac:dyDescent="0.2">
      <c r="B12" s="108" t="s">
        <v>395</v>
      </c>
      <c r="C12" s="108"/>
    </row>
    <row r="13" spans="2:9" x14ac:dyDescent="0.2">
      <c r="B13" s="108" t="s">
        <v>660</v>
      </c>
      <c r="C13" s="2109">
        <v>1</v>
      </c>
      <c r="D13" s="1473"/>
      <c r="E13" s="2109"/>
      <c r="F13" s="2122">
        <v>9857</v>
      </c>
      <c r="G13" s="1473"/>
      <c r="H13" s="1475"/>
    </row>
    <row r="14" spans="2:9" x14ac:dyDescent="0.2">
      <c r="B14" s="108" t="s">
        <v>661</v>
      </c>
      <c r="C14" s="2109">
        <f t="shared" ref="C14:C24" si="0">C13+1</f>
        <v>2</v>
      </c>
      <c r="D14" s="1473"/>
      <c r="E14" s="2109"/>
      <c r="F14" s="2122">
        <v>9858</v>
      </c>
      <c r="G14" s="1473"/>
      <c r="H14" s="1475"/>
    </row>
    <row r="15" spans="2:9" x14ac:dyDescent="0.2">
      <c r="B15" s="1392" t="s">
        <v>662</v>
      </c>
      <c r="C15" s="2109">
        <f t="shared" si="0"/>
        <v>3</v>
      </c>
      <c r="D15" s="1473"/>
      <c r="E15" s="2109"/>
      <c r="F15" s="2122">
        <v>9855</v>
      </c>
      <c r="G15" s="1473"/>
      <c r="H15" s="1475"/>
    </row>
    <row r="16" spans="2:9" x14ac:dyDescent="0.2">
      <c r="B16" s="108" t="s">
        <v>663</v>
      </c>
      <c r="C16" s="2109">
        <f t="shared" si="0"/>
        <v>4</v>
      </c>
      <c r="D16" s="1473"/>
      <c r="E16" s="2109"/>
      <c r="F16" s="2122">
        <v>9856</v>
      </c>
      <c r="G16" s="1473"/>
      <c r="H16" s="1475"/>
    </row>
    <row r="17" spans="1:8" x14ac:dyDescent="0.2">
      <c r="B17" s="108" t="s">
        <v>664</v>
      </c>
      <c r="C17" s="2109">
        <f t="shared" si="0"/>
        <v>5</v>
      </c>
      <c r="E17" s="2109"/>
      <c r="F17" s="2122">
        <v>9860</v>
      </c>
      <c r="G17" s="1473"/>
      <c r="H17" s="1475"/>
    </row>
    <row r="18" spans="1:8" x14ac:dyDescent="0.2">
      <c r="B18" s="108" t="s">
        <v>665</v>
      </c>
      <c r="C18" s="2109">
        <f t="shared" si="0"/>
        <v>6</v>
      </c>
      <c r="D18" s="1473"/>
      <c r="E18" s="2109"/>
      <c r="F18" s="2118">
        <v>9861</v>
      </c>
    </row>
    <row r="19" spans="1:8" x14ac:dyDescent="0.2">
      <c r="B19" s="1392" t="s">
        <v>576</v>
      </c>
      <c r="C19" s="2109">
        <f t="shared" si="0"/>
        <v>7</v>
      </c>
      <c r="D19" s="1473"/>
      <c r="E19" s="2109"/>
      <c r="F19" s="2122">
        <v>9862</v>
      </c>
      <c r="G19" s="1473"/>
      <c r="H19" s="1475"/>
    </row>
    <row r="20" spans="1:8" x14ac:dyDescent="0.2">
      <c r="B20" s="1392" t="s">
        <v>1001</v>
      </c>
      <c r="C20" s="2109">
        <f t="shared" si="0"/>
        <v>8</v>
      </c>
      <c r="D20" s="1473"/>
      <c r="E20" s="2109"/>
      <c r="F20" s="2122">
        <v>9864</v>
      </c>
      <c r="G20" s="1473"/>
      <c r="H20" s="1475"/>
    </row>
    <row r="21" spans="1:8" x14ac:dyDescent="0.2">
      <c r="B21" s="1392" t="s">
        <v>577</v>
      </c>
      <c r="C21" s="2109">
        <f t="shared" si="0"/>
        <v>9</v>
      </c>
      <c r="D21" s="1473"/>
      <c r="E21" s="2109"/>
      <c r="F21" s="2122">
        <v>9863</v>
      </c>
      <c r="G21" s="1473"/>
      <c r="H21" s="1475"/>
    </row>
    <row r="22" spans="1:8" x14ac:dyDescent="0.2">
      <c r="B22" s="108" t="s">
        <v>652</v>
      </c>
      <c r="C22" s="2109">
        <f t="shared" si="0"/>
        <v>10</v>
      </c>
      <c r="D22" s="1473"/>
      <c r="E22" s="2109"/>
      <c r="F22" s="2122">
        <v>9859</v>
      </c>
      <c r="G22" s="1473"/>
      <c r="H22" s="1475"/>
    </row>
    <row r="23" spans="1:8" s="2086" customFormat="1" x14ac:dyDescent="0.2">
      <c r="A23" s="1392"/>
      <c r="B23" s="108" t="s">
        <v>578</v>
      </c>
      <c r="C23" s="2109">
        <f t="shared" si="0"/>
        <v>11</v>
      </c>
      <c r="D23" s="1473"/>
      <c r="E23" s="2109"/>
      <c r="F23" s="2122">
        <v>9865</v>
      </c>
      <c r="G23" s="1473"/>
      <c r="H23" s="1475"/>
    </row>
    <row r="24" spans="1:8" s="2086" customFormat="1" x14ac:dyDescent="0.2">
      <c r="A24" s="1392"/>
      <c r="B24" s="108" t="s">
        <v>183</v>
      </c>
      <c r="C24" s="2109">
        <f t="shared" si="0"/>
        <v>12</v>
      </c>
      <c r="D24" s="1473"/>
      <c r="E24" s="2109"/>
      <c r="F24" s="2254"/>
      <c r="G24" s="1473"/>
      <c r="H24" s="1475"/>
    </row>
    <row r="25" spans="1:8" x14ac:dyDescent="0.2">
      <c r="B25" s="108" t="s">
        <v>401</v>
      </c>
      <c r="C25" s="2109"/>
      <c r="D25" s="1475"/>
      <c r="E25" s="2109"/>
      <c r="F25" s="2161"/>
      <c r="G25" s="1475"/>
      <c r="H25" s="1475"/>
    </row>
    <row r="26" spans="1:8" x14ac:dyDescent="0.2">
      <c r="B26" s="17" t="s">
        <v>579</v>
      </c>
      <c r="C26" s="2109">
        <f>C24+1</f>
        <v>13</v>
      </c>
      <c r="D26" s="1473"/>
      <c r="E26" s="2109"/>
      <c r="F26" s="2122">
        <v>9867</v>
      </c>
      <c r="G26" s="1473"/>
      <c r="H26" s="1475"/>
    </row>
    <row r="27" spans="1:8" x14ac:dyDescent="0.2">
      <c r="B27" s="17" t="s">
        <v>580</v>
      </c>
      <c r="C27" s="2109">
        <f>C26+1</f>
        <v>14</v>
      </c>
      <c r="D27" s="1473"/>
      <c r="E27" s="2109"/>
      <c r="F27" s="2122">
        <v>9868</v>
      </c>
      <c r="G27" s="1473"/>
      <c r="H27" s="1475"/>
    </row>
    <row r="28" spans="1:8" x14ac:dyDescent="0.2">
      <c r="B28" s="17" t="s">
        <v>402</v>
      </c>
      <c r="C28" s="2109">
        <f>C27+1</f>
        <v>15</v>
      </c>
      <c r="D28" s="1473"/>
      <c r="E28" s="2109"/>
      <c r="F28" s="2122">
        <v>9869</v>
      </c>
      <c r="G28" s="1473"/>
      <c r="H28" s="1475"/>
    </row>
    <row r="29" spans="1:8" x14ac:dyDescent="0.2">
      <c r="B29" s="108" t="s">
        <v>403</v>
      </c>
      <c r="C29" s="2109"/>
      <c r="D29" s="1475"/>
      <c r="E29" s="2109"/>
      <c r="F29" s="2121"/>
      <c r="G29" s="1475"/>
      <c r="H29" s="1475"/>
    </row>
    <row r="30" spans="1:8" x14ac:dyDescent="0.2">
      <c r="B30" s="108" t="s">
        <v>581</v>
      </c>
      <c r="C30" s="2109">
        <f>C28+1</f>
        <v>16</v>
      </c>
      <c r="D30" s="1473"/>
      <c r="E30" s="2109"/>
      <c r="F30" s="2122">
        <v>9870</v>
      </c>
      <c r="G30" s="1473"/>
      <c r="H30" s="1475"/>
    </row>
    <row r="31" spans="1:8" x14ac:dyDescent="0.2">
      <c r="B31" s="108" t="s">
        <v>747</v>
      </c>
      <c r="C31" s="2109">
        <f>C30+1</f>
        <v>17</v>
      </c>
      <c r="D31" s="1473"/>
      <c r="E31" s="2109"/>
      <c r="F31" s="2122">
        <v>9871</v>
      </c>
      <c r="G31" s="1473"/>
      <c r="H31" s="1475"/>
    </row>
    <row r="32" spans="1:8" x14ac:dyDescent="0.2">
      <c r="B32" s="108" t="s">
        <v>404</v>
      </c>
      <c r="C32" s="2109">
        <f>C31+1</f>
        <v>18</v>
      </c>
      <c r="D32" s="1473"/>
      <c r="E32" s="2109"/>
      <c r="F32" s="2122">
        <v>9872</v>
      </c>
      <c r="G32" s="1473"/>
      <c r="H32" s="1475"/>
    </row>
    <row r="33" spans="1:10" x14ac:dyDescent="0.2">
      <c r="B33" s="17" t="s">
        <v>860</v>
      </c>
      <c r="C33" s="2109">
        <f>C32+1</f>
        <v>19</v>
      </c>
      <c r="D33" s="1473"/>
      <c r="E33" s="2109"/>
      <c r="F33" s="2118">
        <v>1424</v>
      </c>
      <c r="G33" s="1475"/>
      <c r="H33" s="1475"/>
    </row>
    <row r="34" spans="1:10" x14ac:dyDescent="0.2">
      <c r="B34" s="17" t="s">
        <v>407</v>
      </c>
      <c r="C34" s="2109">
        <f>C33+1</f>
        <v>20</v>
      </c>
      <c r="D34" s="1473"/>
      <c r="E34" s="2109"/>
      <c r="F34" s="2122">
        <v>9875</v>
      </c>
      <c r="G34" s="1473"/>
      <c r="H34" s="1475"/>
    </row>
    <row r="35" spans="1:10" x14ac:dyDescent="0.2">
      <c r="B35" s="36" t="s">
        <v>504</v>
      </c>
      <c r="C35" s="2107">
        <f>C34+1</f>
        <v>21</v>
      </c>
      <c r="D35" s="2132"/>
      <c r="E35" s="2107"/>
      <c r="F35" s="2120">
        <v>9876</v>
      </c>
      <c r="G35" s="2132"/>
      <c r="H35" s="2132"/>
    </row>
    <row r="36" spans="1:10" ht="9" customHeight="1" x14ac:dyDescent="0.2">
      <c r="B36" s="17"/>
      <c r="C36" s="29"/>
      <c r="D36" s="1473"/>
      <c r="E36" s="29"/>
      <c r="F36" s="2122"/>
      <c r="G36" s="1473"/>
      <c r="H36" s="1473"/>
    </row>
    <row r="37" spans="1:10" ht="12.75" customHeight="1" thickBot="1" x14ac:dyDescent="0.25">
      <c r="B37" s="14"/>
      <c r="C37" s="2112">
        <f>C35+1</f>
        <v>22</v>
      </c>
      <c r="D37" s="1628">
        <f>SUM(D13:D35)</f>
        <v>0</v>
      </c>
      <c r="E37" s="2112"/>
      <c r="F37" s="2123">
        <v>9877</v>
      </c>
      <c r="G37" s="1628"/>
      <c r="H37" s="518"/>
    </row>
    <row r="38" spans="1:10" ht="12" customHeight="1" x14ac:dyDescent="0.2">
      <c r="B38" s="17"/>
      <c r="C38" s="17"/>
      <c r="H38" s="519"/>
    </row>
    <row r="39" spans="1:10" x14ac:dyDescent="0.2">
      <c r="B39" s="2877" t="s">
        <v>1158</v>
      </c>
      <c r="C39" s="2877"/>
      <c r="D39" s="2877"/>
      <c r="E39" s="2877"/>
      <c r="F39" s="2877"/>
      <c r="G39" s="2877"/>
      <c r="H39" s="2877"/>
      <c r="I39" s="121"/>
      <c r="J39" s="121"/>
    </row>
    <row r="40" spans="1:10" x14ac:dyDescent="0.2">
      <c r="A40" s="2089"/>
      <c r="B40" s="2877" t="s">
        <v>3254</v>
      </c>
      <c r="C40" s="2877"/>
      <c r="D40" s="2877"/>
      <c r="E40" s="2877"/>
      <c r="F40" s="2877"/>
      <c r="G40" s="2877"/>
      <c r="H40" s="2877"/>
      <c r="I40" s="121"/>
      <c r="J40" s="121"/>
    </row>
    <row r="41" spans="1:10" x14ac:dyDescent="0.2">
      <c r="B41" s="2877" t="s">
        <v>1171</v>
      </c>
      <c r="C41" s="2877"/>
      <c r="D41" s="2877"/>
      <c r="E41" s="2877"/>
      <c r="F41" s="2877"/>
      <c r="G41" s="2877"/>
      <c r="H41" s="2877"/>
      <c r="I41" s="121"/>
      <c r="J41" s="121"/>
    </row>
    <row r="42" spans="1:10" x14ac:dyDescent="0.2">
      <c r="B42" s="2097"/>
      <c r="C42" s="2097"/>
      <c r="D42" s="2097"/>
      <c r="E42" s="2097"/>
      <c r="F42" s="2097"/>
      <c r="G42" s="2097"/>
      <c r="H42" s="2097"/>
      <c r="I42" s="2097"/>
      <c r="J42" s="2097"/>
    </row>
    <row r="43" spans="1:10" x14ac:dyDescent="0.2">
      <c r="B43" s="108" t="s">
        <v>1152</v>
      </c>
      <c r="C43" s="29"/>
      <c r="D43" s="17"/>
      <c r="E43" s="29"/>
      <c r="F43" s="441"/>
      <c r="G43" s="2499"/>
      <c r="H43" s="441"/>
      <c r="I43" s="441"/>
      <c r="J43" s="441"/>
    </row>
    <row r="44" spans="1:10" x14ac:dyDescent="0.2">
      <c r="B44" s="108" t="s">
        <v>155</v>
      </c>
      <c r="C44" s="29"/>
      <c r="D44" s="17"/>
      <c r="E44" s="29"/>
      <c r="F44" s="441"/>
      <c r="G44" s="2499"/>
      <c r="H44" s="441"/>
      <c r="I44" s="441"/>
      <c r="J44" s="441"/>
    </row>
    <row r="45" spans="1:10" x14ac:dyDescent="0.2">
      <c r="B45" s="108" t="s">
        <v>660</v>
      </c>
      <c r="C45" s="29">
        <f>C37+1</f>
        <v>23</v>
      </c>
      <c r="D45" s="900"/>
      <c r="E45" s="2109"/>
      <c r="F45" s="2122" t="s">
        <v>3253</v>
      </c>
      <c r="G45" s="2498"/>
      <c r="I45" s="309"/>
      <c r="J45" s="309"/>
    </row>
    <row r="46" spans="1:10" x14ac:dyDescent="0.2">
      <c r="B46" s="108" t="s">
        <v>661</v>
      </c>
      <c r="C46" s="29">
        <f>C45+1</f>
        <v>24</v>
      </c>
      <c r="D46" s="900"/>
      <c r="E46" s="2109"/>
      <c r="F46" s="2122" t="s">
        <v>3252</v>
      </c>
      <c r="G46" s="2498"/>
      <c r="I46" s="309"/>
      <c r="J46" s="309"/>
    </row>
    <row r="47" spans="1:10" x14ac:dyDescent="0.2">
      <c r="B47" s="1392" t="s">
        <v>662</v>
      </c>
      <c r="C47" s="29">
        <f>C46+1</f>
        <v>25</v>
      </c>
      <c r="D47" s="900"/>
      <c r="E47" s="2109"/>
      <c r="F47" s="2122" t="s">
        <v>3251</v>
      </c>
      <c r="G47" s="2498"/>
      <c r="I47" s="309"/>
      <c r="J47" s="309"/>
    </row>
    <row r="48" spans="1:10" x14ac:dyDescent="0.2">
      <c r="B48" s="108" t="s">
        <v>663</v>
      </c>
      <c r="C48" s="29">
        <f>C47+1</f>
        <v>26</v>
      </c>
      <c r="D48" s="900"/>
      <c r="E48" s="2109"/>
      <c r="F48" s="2122" t="s">
        <v>3250</v>
      </c>
      <c r="G48" s="2498"/>
      <c r="I48" s="309"/>
      <c r="J48" s="309"/>
    </row>
    <row r="49" spans="2:10" x14ac:dyDescent="0.2">
      <c r="B49" s="108" t="s">
        <v>578</v>
      </c>
      <c r="C49" s="29">
        <f>C48+1</f>
        <v>27</v>
      </c>
      <c r="D49" s="900"/>
      <c r="E49" s="2109"/>
      <c r="F49" s="2118" t="s">
        <v>3249</v>
      </c>
      <c r="G49" s="2498"/>
      <c r="I49" s="309"/>
      <c r="J49" s="309"/>
    </row>
    <row r="50" spans="2:10" x14ac:dyDescent="0.2">
      <c r="B50" s="108" t="s">
        <v>251</v>
      </c>
      <c r="C50" s="29"/>
      <c r="D50" s="900"/>
      <c r="E50" s="2109"/>
      <c r="F50" s="1948"/>
      <c r="G50" s="2498"/>
      <c r="I50" s="309"/>
      <c r="J50" s="309"/>
    </row>
    <row r="51" spans="2:10" x14ac:dyDescent="0.2">
      <c r="B51" s="108" t="s">
        <v>1151</v>
      </c>
      <c r="C51" s="29"/>
      <c r="D51" s="900"/>
      <c r="E51" s="2109"/>
      <c r="F51" s="1948"/>
      <c r="G51" s="2498"/>
      <c r="I51" s="309"/>
      <c r="J51" s="309"/>
    </row>
    <row r="52" spans="2:10" x14ac:dyDescent="0.2">
      <c r="B52" s="108" t="s">
        <v>660</v>
      </c>
      <c r="C52" s="29">
        <f>C49+1</f>
        <v>28</v>
      </c>
      <c r="D52" s="900"/>
      <c r="E52" s="2109"/>
      <c r="F52" s="2122" t="s">
        <v>3248</v>
      </c>
      <c r="G52" s="2498"/>
      <c r="I52" s="309"/>
      <c r="J52" s="309"/>
    </row>
    <row r="53" spans="2:10" x14ac:dyDescent="0.2">
      <c r="B53" s="108" t="s">
        <v>661</v>
      </c>
      <c r="C53" s="29">
        <f>C52+1</f>
        <v>29</v>
      </c>
      <c r="D53" s="900"/>
      <c r="E53" s="2109"/>
      <c r="F53" s="2122" t="s">
        <v>3247</v>
      </c>
      <c r="G53" s="2498"/>
      <c r="I53" s="309"/>
      <c r="J53" s="309"/>
    </row>
    <row r="54" spans="2:10" x14ac:dyDescent="0.2">
      <c r="B54" s="1392" t="s">
        <v>662</v>
      </c>
      <c r="C54" s="29">
        <f>C53+1</f>
        <v>30</v>
      </c>
      <c r="D54" s="900"/>
      <c r="E54" s="2109"/>
      <c r="F54" s="2122" t="s">
        <v>3246</v>
      </c>
      <c r="G54" s="2498"/>
      <c r="I54" s="309"/>
      <c r="J54" s="309"/>
    </row>
    <row r="55" spans="2:10" ht="12.75" customHeight="1" x14ac:dyDescent="0.2">
      <c r="B55" s="108" t="s">
        <v>663</v>
      </c>
      <c r="C55" s="29">
        <f>C54+1</f>
        <v>31</v>
      </c>
      <c r="D55" s="901"/>
      <c r="E55" s="29"/>
      <c r="F55" s="2122" t="s">
        <v>3245</v>
      </c>
      <c r="G55" s="2499"/>
      <c r="H55" s="441"/>
      <c r="I55" s="441"/>
      <c r="J55" s="441"/>
    </row>
    <row r="56" spans="2:10" x14ac:dyDescent="0.2">
      <c r="B56" s="108" t="s">
        <v>578</v>
      </c>
      <c r="C56" s="29">
        <f>C55+1</f>
        <v>32</v>
      </c>
      <c r="D56" s="901"/>
      <c r="E56" s="17"/>
      <c r="F56" s="2122" t="s">
        <v>3244</v>
      </c>
      <c r="G56" s="17"/>
      <c r="H56" s="17"/>
      <c r="I56" s="17"/>
      <c r="J56" s="17"/>
    </row>
    <row r="57" spans="2:10" x14ac:dyDescent="0.2">
      <c r="B57" s="36" t="s">
        <v>1079</v>
      </c>
      <c r="C57" s="2107">
        <f>C56+1</f>
        <v>33</v>
      </c>
      <c r="D57" s="1020"/>
      <c r="E57" s="36"/>
      <c r="F57" s="2120" t="s">
        <v>3243</v>
      </c>
      <c r="G57" s="36"/>
      <c r="H57" s="36"/>
      <c r="I57" s="17"/>
      <c r="J57" s="17"/>
    </row>
    <row r="58" spans="2:10" ht="6.75" customHeight="1" x14ac:dyDescent="0.2">
      <c r="B58" s="17"/>
      <c r="C58" s="29"/>
      <c r="D58" s="1021"/>
      <c r="E58" s="17"/>
      <c r="F58" s="1956"/>
      <c r="G58" s="17"/>
      <c r="H58" s="17"/>
      <c r="I58" s="17"/>
      <c r="J58" s="17"/>
    </row>
    <row r="59" spans="2:10" ht="13.5" thickBot="1" x14ac:dyDescent="0.25">
      <c r="B59" s="14"/>
      <c r="C59" s="2112">
        <f>C57+1</f>
        <v>34</v>
      </c>
      <c r="D59" s="1022"/>
      <c r="E59" s="14"/>
      <c r="F59" s="2123" t="s">
        <v>3242</v>
      </c>
      <c r="G59" s="14"/>
      <c r="H59" s="14"/>
      <c r="I59" s="17"/>
      <c r="J59" s="17"/>
    </row>
    <row r="60" spans="2:10" x14ac:dyDescent="0.2">
      <c r="B60" s="17"/>
      <c r="C60" s="17"/>
      <c r="E60" s="2109"/>
      <c r="G60" s="2498"/>
      <c r="I60" s="309"/>
      <c r="J60" s="309"/>
    </row>
    <row r="61" spans="2:10" x14ac:dyDescent="0.2">
      <c r="B61" s="17"/>
      <c r="C61" s="17"/>
    </row>
    <row r="62" spans="2:10" x14ac:dyDescent="0.2">
      <c r="B62" s="17"/>
      <c r="C62" s="17"/>
    </row>
    <row r="63" spans="2:10" x14ac:dyDescent="0.2">
      <c r="B63" s="17"/>
      <c r="C63" s="17"/>
    </row>
    <row r="64" spans="2:10" x14ac:dyDescent="0.2">
      <c r="B64" s="17"/>
      <c r="C64" s="17"/>
    </row>
    <row r="65" spans="2:3" x14ac:dyDescent="0.2">
      <c r="B65" s="17"/>
      <c r="C65" s="17"/>
    </row>
    <row r="66" spans="2:3" x14ac:dyDescent="0.2">
      <c r="B66" s="17"/>
      <c r="C66" s="17"/>
    </row>
    <row r="67" spans="2:3" x14ac:dyDescent="0.2">
      <c r="B67" s="17"/>
      <c r="C67" s="17"/>
    </row>
    <row r="68" spans="2:3" x14ac:dyDescent="0.2">
      <c r="B68" s="17"/>
      <c r="C68" s="17"/>
    </row>
    <row r="69" spans="2:3" x14ac:dyDescent="0.2">
      <c r="B69" s="17"/>
      <c r="C69" s="17"/>
    </row>
    <row r="70" spans="2:3" x14ac:dyDescent="0.2">
      <c r="B70" s="17"/>
      <c r="C70" s="17"/>
    </row>
    <row r="71" spans="2:3" x14ac:dyDescent="0.2">
      <c r="B71" s="17"/>
      <c r="C71" s="17"/>
    </row>
    <row r="72" spans="2:3" x14ac:dyDescent="0.2">
      <c r="B72" s="17"/>
      <c r="C72" s="17"/>
    </row>
    <row r="73" spans="2:3" x14ac:dyDescent="0.2">
      <c r="B73" s="17"/>
      <c r="C73" s="17"/>
    </row>
    <row r="74" spans="2:3" x14ac:dyDescent="0.2">
      <c r="B74" s="17"/>
      <c r="C74" s="17"/>
    </row>
    <row r="75" spans="2:3" x14ac:dyDescent="0.2">
      <c r="B75" s="17"/>
      <c r="C75" s="17"/>
    </row>
    <row r="76" spans="2:3" x14ac:dyDescent="0.2">
      <c r="B76" s="17"/>
      <c r="C76" s="17"/>
    </row>
    <row r="77" spans="2:3" x14ac:dyDescent="0.2">
      <c r="B77" s="17"/>
      <c r="C77" s="17"/>
    </row>
    <row r="78" spans="2:3" x14ac:dyDescent="0.2">
      <c r="B78" s="17"/>
      <c r="C78" s="17"/>
    </row>
    <row r="79" spans="2:3" x14ac:dyDescent="0.2">
      <c r="B79" s="17"/>
      <c r="C79" s="17"/>
    </row>
    <row r="80" spans="2:3" x14ac:dyDescent="0.2">
      <c r="B80" s="17"/>
      <c r="C80" s="17"/>
    </row>
    <row r="81" spans="2:3" x14ac:dyDescent="0.2">
      <c r="B81" s="17"/>
      <c r="C81" s="17"/>
    </row>
    <row r="82" spans="2:3" x14ac:dyDescent="0.2">
      <c r="B82" s="17"/>
      <c r="C82" s="17"/>
    </row>
    <row r="83" spans="2:3" x14ac:dyDescent="0.2">
      <c r="B83" s="17"/>
      <c r="C83" s="17"/>
    </row>
    <row r="84" spans="2:3" x14ac:dyDescent="0.2">
      <c r="B84" s="17"/>
      <c r="C84" s="17"/>
    </row>
    <row r="85" spans="2:3" x14ac:dyDescent="0.2">
      <c r="B85" s="17"/>
      <c r="C85" s="17"/>
    </row>
    <row r="86" spans="2:3" x14ac:dyDescent="0.2">
      <c r="B86" s="17"/>
      <c r="C86" s="17"/>
    </row>
  </sheetData>
  <mergeCells count="3">
    <mergeCell ref="B39:H39"/>
    <mergeCell ref="B40:H40"/>
    <mergeCell ref="B41:H41"/>
  </mergeCells>
  <pageMargins left="0.39370078740157483" right="0.39370078740157483" top="0.59055118110236227" bottom="0.39370078740157483" header="0.59055118110236227" footer="0.39370078740157483"/>
  <pageSetup orientation="portrait" r:id="rId1"/>
  <headerFooter alignWithMargins="0">
    <oddHeader>&amp;L&amp;9Organisme : ________________________________________&amp;R&amp;9Code géographique ____________</oddHeader>
    <oddFooter>&amp;LS36-L</oddFooter>
  </headerFooter>
  <drawing r:id="rId2"/>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Zeros="0" zoomScaleNormal="100" workbookViewId="0"/>
  </sheetViews>
  <sheetFormatPr baseColWidth="10" defaultColWidth="11.42578125" defaultRowHeight="12.75" x14ac:dyDescent="0.2"/>
  <cols>
    <col min="1" max="1" width="2.85546875" style="1392" customWidth="1"/>
    <col min="2" max="2" width="36.5703125" style="1392" customWidth="1"/>
    <col min="3" max="3" width="2.7109375" style="1392" customWidth="1"/>
    <col min="4" max="4" width="15.7109375" style="1392" customWidth="1"/>
    <col min="5" max="5" width="1.7109375" style="338" customWidth="1"/>
    <col min="6" max="6" width="15.7109375" style="1392" customWidth="1"/>
    <col min="7" max="7" width="1.7109375" style="1392" customWidth="1"/>
    <col min="8" max="8" width="15.7109375" style="1392" customWidth="1"/>
    <col min="9" max="9" width="11.140625" style="1392" customWidth="1"/>
    <col min="10" max="16384" width="11.42578125" style="1392"/>
  </cols>
  <sheetData>
    <row r="1" spans="1:8" ht="12.75" customHeight="1" x14ac:dyDescent="0.2"/>
    <row r="2" spans="1:8" ht="12.75" customHeight="1" x14ac:dyDescent="0.2">
      <c r="B2" s="2921"/>
      <c r="C2" s="2921"/>
      <c r="D2" s="2921"/>
    </row>
    <row r="3" spans="1:8" ht="12.75" customHeight="1" x14ac:dyDescent="0.2">
      <c r="B3" s="2877" t="s">
        <v>3680</v>
      </c>
      <c r="C3" s="2877"/>
      <c r="D3" s="2877"/>
      <c r="E3" s="2877"/>
      <c r="F3" s="2877"/>
      <c r="G3" s="2877"/>
      <c r="H3" s="2877"/>
    </row>
    <row r="4" spans="1:8" ht="12.75" customHeight="1" x14ac:dyDescent="0.2">
      <c r="B4" s="2877" t="s">
        <v>1171</v>
      </c>
      <c r="C4" s="2877"/>
      <c r="D4" s="2877"/>
      <c r="E4" s="2877"/>
      <c r="F4" s="2877"/>
      <c r="G4" s="2877"/>
      <c r="H4" s="2877"/>
    </row>
    <row r="5" spans="1:8" ht="12.75" customHeight="1" x14ac:dyDescent="0.2">
      <c r="B5" s="2101" t="s">
        <v>3669</v>
      </c>
      <c r="C5" s="2097"/>
      <c r="D5" s="2097"/>
      <c r="E5" s="333"/>
      <c r="F5" s="2097"/>
      <c r="G5" s="2097"/>
    </row>
    <row r="6" spans="1:8" ht="12.75" customHeight="1" x14ac:dyDescent="0.2">
      <c r="B6" s="1036" t="s">
        <v>975</v>
      </c>
      <c r="C6" s="2598"/>
      <c r="D6" s="2097"/>
      <c r="E6" s="2501"/>
      <c r="F6" s="2500"/>
      <c r="G6" s="2500"/>
      <c r="H6" s="2500"/>
    </row>
    <row r="7" spans="1:8" ht="12.75" customHeight="1" x14ac:dyDescent="0.2">
      <c r="B7" s="17"/>
      <c r="C7" s="17"/>
      <c r="D7" s="2100" t="s">
        <v>541</v>
      </c>
      <c r="E7" s="511"/>
      <c r="F7" s="510" t="s">
        <v>570</v>
      </c>
      <c r="G7" s="510"/>
      <c r="H7" s="2100" t="s">
        <v>570</v>
      </c>
    </row>
    <row r="8" spans="1:8" ht="12.75" customHeight="1" thickBot="1" x14ac:dyDescent="0.25">
      <c r="B8" s="184"/>
      <c r="C8" s="184"/>
      <c r="D8" s="2103">
        <v>2016</v>
      </c>
      <c r="E8" s="514"/>
      <c r="F8" s="2103">
        <v>2016</v>
      </c>
      <c r="G8" s="513"/>
      <c r="H8" s="2103">
        <v>2015</v>
      </c>
    </row>
    <row r="9" spans="1:8" ht="12.75" customHeight="1" x14ac:dyDescent="0.2">
      <c r="B9" s="17"/>
      <c r="C9" s="17"/>
    </row>
    <row r="10" spans="1:8" ht="12.75" customHeight="1" x14ac:dyDescent="0.2">
      <c r="A10" s="2089"/>
      <c r="B10" s="40" t="s">
        <v>304</v>
      </c>
      <c r="C10" s="40"/>
      <c r="D10" s="276"/>
      <c r="E10" s="1379"/>
      <c r="F10" s="1475"/>
      <c r="G10" s="1475"/>
      <c r="H10" s="276"/>
    </row>
    <row r="11" spans="1:8" ht="12.75" customHeight="1" x14ac:dyDescent="0.2">
      <c r="A11" s="2089"/>
      <c r="B11" s="108" t="s">
        <v>1219</v>
      </c>
      <c r="C11" s="1379">
        <v>1</v>
      </c>
      <c r="D11" s="1475"/>
      <c r="E11" s="1379"/>
      <c r="F11" s="2158" t="s">
        <v>3679</v>
      </c>
      <c r="G11" s="1475"/>
      <c r="H11" s="1475"/>
    </row>
    <row r="12" spans="1:8" ht="12.75" customHeight="1" x14ac:dyDescent="0.2">
      <c r="A12" s="2089"/>
      <c r="B12" s="108" t="s">
        <v>238</v>
      </c>
      <c r="C12" s="1379">
        <f>C11+1</f>
        <v>2</v>
      </c>
      <c r="D12" s="250"/>
      <c r="E12" s="404"/>
      <c r="F12" s="2144">
        <v>9825</v>
      </c>
      <c r="G12" s="94"/>
      <c r="H12" s="250"/>
    </row>
    <row r="13" spans="1:8" ht="12.75" customHeight="1" x14ac:dyDescent="0.2">
      <c r="A13" s="2089"/>
      <c r="B13" s="108" t="s">
        <v>504</v>
      </c>
      <c r="C13" s="1379">
        <f>C12+1</f>
        <v>3</v>
      </c>
      <c r="D13" s="94"/>
      <c r="E13" s="404"/>
      <c r="F13" s="2144">
        <v>9826</v>
      </c>
      <c r="G13" s="94"/>
      <c r="H13" s="94"/>
    </row>
    <row r="14" spans="1:8" ht="12.75" customHeight="1" x14ac:dyDescent="0.2">
      <c r="A14" s="2089"/>
      <c r="B14" s="108"/>
      <c r="C14" s="1379"/>
      <c r="D14" s="250"/>
      <c r="E14" s="1379"/>
      <c r="F14" s="2158"/>
      <c r="G14" s="68"/>
      <c r="H14" s="250"/>
    </row>
    <row r="15" spans="1:8" ht="12.75" customHeight="1" x14ac:dyDescent="0.2">
      <c r="A15" s="2089"/>
      <c r="B15" s="40" t="s">
        <v>305</v>
      </c>
      <c r="C15" s="1379"/>
      <c r="D15" s="68"/>
      <c r="E15" s="1379"/>
      <c r="F15" s="2144"/>
      <c r="G15" s="94"/>
      <c r="H15" s="68"/>
    </row>
    <row r="16" spans="1:8" ht="12.75" customHeight="1" x14ac:dyDescent="0.2">
      <c r="A16" s="2089"/>
      <c r="B16" s="108" t="s">
        <v>239</v>
      </c>
      <c r="C16" s="404">
        <f>C13+1</f>
        <v>4</v>
      </c>
      <c r="D16" s="250"/>
      <c r="E16" s="404"/>
      <c r="F16" s="2144">
        <v>9827</v>
      </c>
      <c r="G16" s="94"/>
      <c r="H16" s="250"/>
    </row>
    <row r="17" spans="1:8" ht="12.75" customHeight="1" x14ac:dyDescent="0.2">
      <c r="A17" s="2089"/>
      <c r="B17" s="108" t="s">
        <v>920</v>
      </c>
      <c r="C17" s="1379">
        <f>C16+1</f>
        <v>5</v>
      </c>
      <c r="D17" s="68"/>
      <c r="E17" s="1379"/>
      <c r="F17" s="2144">
        <v>9828</v>
      </c>
      <c r="G17" s="94"/>
      <c r="H17" s="68"/>
    </row>
    <row r="18" spans="1:8" ht="12.75" customHeight="1" x14ac:dyDescent="0.2">
      <c r="A18" s="2089"/>
      <c r="B18" s="108" t="s">
        <v>921</v>
      </c>
      <c r="C18" s="1379">
        <f>C17+1</f>
        <v>6</v>
      </c>
      <c r="D18" s="250"/>
      <c r="E18" s="1379"/>
      <c r="F18" s="2144">
        <v>9829</v>
      </c>
      <c r="G18" s="68"/>
      <c r="H18" s="250"/>
    </row>
    <row r="19" spans="1:8" ht="12.75" customHeight="1" x14ac:dyDescent="0.2">
      <c r="A19" s="2089"/>
      <c r="B19" s="108" t="s">
        <v>504</v>
      </c>
      <c r="C19" s="1379">
        <f>C18+1</f>
        <v>7</v>
      </c>
      <c r="D19" s="68"/>
      <c r="E19" s="1379"/>
      <c r="F19" s="2144">
        <v>9830</v>
      </c>
      <c r="G19" s="94"/>
      <c r="H19" s="68"/>
    </row>
    <row r="20" spans="1:8" ht="12.75" customHeight="1" x14ac:dyDescent="0.2">
      <c r="A20" s="2089"/>
      <c r="B20" s="108"/>
      <c r="C20" s="1379"/>
      <c r="D20" s="250"/>
      <c r="E20" s="1379"/>
      <c r="F20" s="2158"/>
      <c r="G20" s="68"/>
      <c r="H20" s="250"/>
    </row>
    <row r="21" spans="1:8" ht="12.75" customHeight="1" x14ac:dyDescent="0.2">
      <c r="A21" s="2089"/>
      <c r="B21" s="40" t="s">
        <v>215</v>
      </c>
      <c r="C21" s="1379"/>
      <c r="D21" s="68"/>
      <c r="E21" s="1379"/>
      <c r="F21" s="2144"/>
      <c r="G21" s="94"/>
      <c r="H21" s="68"/>
    </row>
    <row r="22" spans="1:8" ht="12.75" customHeight="1" x14ac:dyDescent="0.2">
      <c r="A22" s="2089"/>
      <c r="B22" s="108" t="s">
        <v>922</v>
      </c>
      <c r="C22" s="1379">
        <f>C19+1</f>
        <v>8</v>
      </c>
      <c r="D22" s="250"/>
      <c r="E22" s="1379"/>
      <c r="F22" s="2158">
        <v>9831</v>
      </c>
      <c r="G22" s="68"/>
      <c r="H22" s="250"/>
    </row>
    <row r="23" spans="1:8" ht="12.75" customHeight="1" x14ac:dyDescent="0.2">
      <c r="A23" s="2089"/>
      <c r="B23" s="108" t="s">
        <v>923</v>
      </c>
      <c r="C23" s="1379">
        <f>C22+1</f>
        <v>9</v>
      </c>
      <c r="D23" s="94"/>
      <c r="E23" s="1379"/>
      <c r="F23" s="2158">
        <v>9832</v>
      </c>
      <c r="G23" s="94"/>
      <c r="H23" s="94"/>
    </row>
    <row r="24" spans="1:8" ht="12.75" customHeight="1" x14ac:dyDescent="0.2">
      <c r="A24" s="2089"/>
      <c r="B24" s="108" t="s">
        <v>504</v>
      </c>
      <c r="C24" s="404">
        <f>C23+1</f>
        <v>10</v>
      </c>
      <c r="D24" s="250"/>
      <c r="E24" s="404"/>
      <c r="F24" s="2158">
        <v>9835</v>
      </c>
      <c r="G24" s="94"/>
      <c r="H24" s="250"/>
    </row>
    <row r="25" spans="1:8" ht="12.75" customHeight="1" x14ac:dyDescent="0.2">
      <c r="A25" s="2089"/>
      <c r="B25" s="108"/>
      <c r="C25" s="404"/>
      <c r="D25" s="250"/>
      <c r="E25" s="404"/>
      <c r="F25" s="2144"/>
      <c r="G25" s="94"/>
      <c r="H25" s="250"/>
    </row>
    <row r="26" spans="1:8" ht="13.5" customHeight="1" x14ac:dyDescent="0.2">
      <c r="A26" s="2089"/>
      <c r="B26" s="40" t="s">
        <v>216</v>
      </c>
      <c r="C26" s="404"/>
      <c r="D26" s="250"/>
      <c r="E26" s="404"/>
      <c r="F26" s="2144"/>
      <c r="G26" s="94"/>
      <c r="H26" s="250"/>
    </row>
    <row r="27" spans="1:8" x14ac:dyDescent="0.2">
      <c r="A27" s="2089"/>
      <c r="B27" s="108" t="s">
        <v>924</v>
      </c>
      <c r="C27" s="2109">
        <f>C24+1</f>
        <v>11</v>
      </c>
      <c r="D27" s="22"/>
      <c r="F27" s="2821">
        <v>1419</v>
      </c>
      <c r="G27" s="22"/>
      <c r="H27" s="22"/>
    </row>
    <row r="28" spans="1:8" x14ac:dyDescent="0.2">
      <c r="A28" s="2089"/>
      <c r="B28" s="108" t="s">
        <v>74</v>
      </c>
      <c r="C28" s="29">
        <f>C27+1</f>
        <v>12</v>
      </c>
      <c r="D28" s="2822"/>
      <c r="E28" s="337"/>
      <c r="F28" s="2821">
        <v>9840</v>
      </c>
      <c r="G28" s="22"/>
      <c r="H28" s="22"/>
    </row>
    <row r="29" spans="1:8" x14ac:dyDescent="0.2">
      <c r="A29" s="2089"/>
      <c r="B29" s="108" t="s">
        <v>925</v>
      </c>
      <c r="C29" s="2109">
        <f>C28+1</f>
        <v>13</v>
      </c>
      <c r="D29" s="22"/>
      <c r="F29" s="2821">
        <v>9841</v>
      </c>
      <c r="G29" s="22"/>
      <c r="H29" s="22"/>
    </row>
    <row r="30" spans="1:8" x14ac:dyDescent="0.2">
      <c r="A30" s="2089"/>
      <c r="B30" s="108" t="s">
        <v>926</v>
      </c>
      <c r="C30" s="2109">
        <f>C29+1</f>
        <v>14</v>
      </c>
      <c r="D30" s="22"/>
      <c r="F30" s="2821">
        <v>9842</v>
      </c>
      <c r="G30" s="22"/>
      <c r="H30" s="22"/>
    </row>
    <row r="31" spans="1:8" x14ac:dyDescent="0.2">
      <c r="A31" s="2089"/>
      <c r="B31" s="108" t="s">
        <v>504</v>
      </c>
      <c r="C31" s="2109">
        <f>C30+1</f>
        <v>15</v>
      </c>
      <c r="D31" s="22"/>
      <c r="F31" s="2821">
        <v>9843</v>
      </c>
      <c r="G31" s="22"/>
      <c r="H31" s="22"/>
    </row>
    <row r="32" spans="1:8" x14ac:dyDescent="0.2">
      <c r="A32" s="2089"/>
      <c r="B32" s="108"/>
      <c r="C32" s="2109"/>
      <c r="D32" s="22"/>
      <c r="F32" s="1948"/>
      <c r="G32" s="22"/>
      <c r="H32" s="22"/>
    </row>
    <row r="33" spans="1:8" x14ac:dyDescent="0.2">
      <c r="A33" s="2089"/>
      <c r="B33" s="40" t="s">
        <v>217</v>
      </c>
      <c r="C33" s="2109"/>
      <c r="D33" s="22"/>
      <c r="F33" s="1948"/>
      <c r="G33" s="22"/>
      <c r="H33" s="22"/>
    </row>
    <row r="34" spans="1:8" x14ac:dyDescent="0.2">
      <c r="A34" s="2089"/>
      <c r="B34" s="108" t="s">
        <v>927</v>
      </c>
      <c r="C34" s="2109">
        <f>C31+1</f>
        <v>16</v>
      </c>
      <c r="D34" s="22"/>
      <c r="F34" s="2821">
        <v>9844</v>
      </c>
      <c r="G34" s="22"/>
      <c r="H34" s="22"/>
    </row>
    <row r="35" spans="1:8" x14ac:dyDescent="0.2">
      <c r="A35" s="2089"/>
      <c r="B35" s="108" t="s">
        <v>504</v>
      </c>
      <c r="C35" s="2109">
        <f>C34+1</f>
        <v>17</v>
      </c>
      <c r="D35" s="22"/>
      <c r="F35" s="2821">
        <v>9845</v>
      </c>
      <c r="G35" s="22"/>
      <c r="H35" s="22"/>
    </row>
    <row r="36" spans="1:8" x14ac:dyDescent="0.2">
      <c r="A36" s="2089"/>
      <c r="B36" s="108"/>
      <c r="C36" s="2109"/>
      <c r="D36" s="22"/>
      <c r="F36" s="2821"/>
      <c r="G36" s="22"/>
      <c r="H36" s="22"/>
    </row>
    <row r="37" spans="1:8" x14ac:dyDescent="0.2">
      <c r="A37" s="2089"/>
      <c r="B37" s="40" t="s">
        <v>156</v>
      </c>
      <c r="C37" s="2109"/>
      <c r="D37" s="22"/>
      <c r="F37" s="2821"/>
      <c r="G37" s="22"/>
      <c r="H37" s="22"/>
    </row>
    <row r="38" spans="1:8" x14ac:dyDescent="0.2">
      <c r="A38" s="2089"/>
      <c r="B38" s="40" t="s">
        <v>155</v>
      </c>
      <c r="C38" s="2109"/>
      <c r="D38" s="22"/>
      <c r="F38" s="2821"/>
      <c r="G38" s="22"/>
      <c r="H38" s="22"/>
    </row>
    <row r="39" spans="1:8" x14ac:dyDescent="0.2">
      <c r="A39" s="2089"/>
      <c r="B39" s="108" t="s">
        <v>928</v>
      </c>
      <c r="C39" s="2109">
        <f>C35+1</f>
        <v>18</v>
      </c>
      <c r="D39" s="22"/>
      <c r="F39" s="2821">
        <v>9846</v>
      </c>
      <c r="G39" s="22"/>
      <c r="H39" s="22"/>
    </row>
    <row r="40" spans="1:8" x14ac:dyDescent="0.2">
      <c r="A40" s="2089"/>
      <c r="B40" s="108" t="s">
        <v>929</v>
      </c>
      <c r="C40" s="2109">
        <f>C39+1</f>
        <v>19</v>
      </c>
      <c r="D40" s="22"/>
      <c r="F40" s="2821">
        <v>9847</v>
      </c>
      <c r="G40" s="22"/>
      <c r="H40" s="22"/>
    </row>
    <row r="41" spans="1:8" x14ac:dyDescent="0.2">
      <c r="A41" s="2089"/>
      <c r="B41" s="108" t="s">
        <v>930</v>
      </c>
      <c r="C41" s="2109">
        <f>C40+1</f>
        <v>20</v>
      </c>
      <c r="D41" s="22"/>
      <c r="F41" s="2821">
        <v>9848</v>
      </c>
      <c r="G41" s="22"/>
      <c r="H41" s="22"/>
    </row>
    <row r="42" spans="1:8" x14ac:dyDescent="0.2">
      <c r="A42" s="2089"/>
      <c r="B42" s="108" t="s">
        <v>504</v>
      </c>
      <c r="C42" s="2109">
        <f>C41+1</f>
        <v>21</v>
      </c>
      <c r="D42" s="22"/>
      <c r="F42" s="2821">
        <v>9849</v>
      </c>
      <c r="G42" s="1789"/>
      <c r="H42" s="22"/>
    </row>
    <row r="43" spans="1:8" x14ac:dyDescent="0.2">
      <c r="A43" s="2089"/>
      <c r="B43" s="108"/>
      <c r="C43" s="2109"/>
      <c r="D43" s="22"/>
      <c r="F43" s="2821"/>
      <c r="G43" s="22"/>
      <c r="H43" s="22"/>
    </row>
    <row r="44" spans="1:8" x14ac:dyDescent="0.2">
      <c r="A44" s="2089"/>
      <c r="B44" s="40" t="s">
        <v>182</v>
      </c>
      <c r="C44" s="2109"/>
      <c r="D44" s="22"/>
      <c r="F44" s="2821"/>
      <c r="G44" s="22"/>
      <c r="H44" s="22"/>
    </row>
    <row r="45" spans="1:8" x14ac:dyDescent="0.2">
      <c r="A45" s="2089"/>
      <c r="B45" s="108" t="s">
        <v>420</v>
      </c>
      <c r="C45" s="2109">
        <f>C42+1</f>
        <v>22</v>
      </c>
      <c r="D45" s="22"/>
      <c r="F45" s="2821">
        <v>9850</v>
      </c>
      <c r="G45" s="22"/>
      <c r="H45" s="22"/>
    </row>
    <row r="46" spans="1:8" x14ac:dyDescent="0.2">
      <c r="A46" s="2089"/>
      <c r="B46" s="108" t="s">
        <v>421</v>
      </c>
      <c r="C46" s="2109">
        <f>C45+1</f>
        <v>23</v>
      </c>
      <c r="D46" s="22"/>
      <c r="F46" s="2821">
        <v>1420</v>
      </c>
      <c r="G46" s="22"/>
      <c r="H46" s="22"/>
    </row>
    <row r="47" spans="1:8" x14ac:dyDescent="0.2">
      <c r="A47" s="2089"/>
      <c r="B47" s="108"/>
      <c r="C47" s="2109"/>
      <c r="D47" s="22"/>
      <c r="F47" s="2821"/>
      <c r="G47" s="22"/>
      <c r="H47" s="22"/>
    </row>
    <row r="48" spans="1:8" x14ac:dyDescent="0.2">
      <c r="A48" s="2089"/>
      <c r="B48" s="40" t="s">
        <v>183</v>
      </c>
      <c r="C48" s="2109">
        <f>C46+1</f>
        <v>24</v>
      </c>
      <c r="D48" s="22"/>
      <c r="F48" s="2821" t="s">
        <v>3455</v>
      </c>
      <c r="G48" s="22"/>
      <c r="H48" s="22"/>
    </row>
    <row r="49" spans="1:8" ht="9" customHeight="1" x14ac:dyDescent="0.2">
      <c r="A49" s="2089"/>
      <c r="B49" s="99"/>
      <c r="C49" s="1609"/>
      <c r="D49" s="2818"/>
      <c r="E49" s="2820"/>
      <c r="F49" s="2819"/>
      <c r="G49" s="2818"/>
      <c r="H49" s="2818"/>
    </row>
    <row r="50" spans="1:8" ht="13.5" thickBot="1" x14ac:dyDescent="0.25">
      <c r="A50" s="2089"/>
      <c r="B50" s="14"/>
      <c r="C50" s="2112">
        <f>C48+1</f>
        <v>25</v>
      </c>
      <c r="D50" s="2816"/>
      <c r="E50" s="340"/>
      <c r="F50" s="2817">
        <v>9854</v>
      </c>
      <c r="G50" s="2816"/>
      <c r="H50" s="2816"/>
    </row>
    <row r="52" spans="1:8" x14ac:dyDescent="0.2">
      <c r="B52" s="2815"/>
      <c r="C52" s="2815"/>
    </row>
  </sheetData>
  <mergeCells count="3">
    <mergeCell ref="B2:D2"/>
    <mergeCell ref="B3:H3"/>
    <mergeCell ref="B4:H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&amp;LS39-L</oddFooter>
  </headerFooter>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0"/>
  <sheetViews>
    <sheetView showZeros="0" zoomScaleNormal="100" workbookViewId="0"/>
  </sheetViews>
  <sheetFormatPr baseColWidth="10" defaultColWidth="11.42578125" defaultRowHeight="12.75" x14ac:dyDescent="0.2"/>
  <cols>
    <col min="1" max="1" width="2.42578125" style="1392" customWidth="1"/>
    <col min="2" max="2" width="13.5703125" style="1392" customWidth="1"/>
    <col min="3" max="3" width="2.7109375" style="122" customWidth="1"/>
    <col min="4" max="4" width="55.7109375" style="1392" customWidth="1"/>
    <col min="5" max="5" width="2.7109375" style="1392" hidden="1" customWidth="1"/>
    <col min="6" max="6" width="2.7109375" style="1392" customWidth="1"/>
    <col min="7" max="7" width="15.7109375" style="1392" customWidth="1"/>
    <col min="8" max="16384" width="11.42578125" style="1392"/>
  </cols>
  <sheetData>
    <row r="1" spans="1:10" s="17" customFormat="1" ht="12.75" customHeight="1" x14ac:dyDescent="0.2">
      <c r="B1" s="460"/>
      <c r="C1" s="2517"/>
      <c r="D1" s="292"/>
      <c r="E1" s="292"/>
      <c r="F1" s="292"/>
      <c r="G1" s="2116"/>
    </row>
    <row r="2" spans="1:10" s="17" customFormat="1" ht="12.75" customHeight="1" x14ac:dyDescent="0.2">
      <c r="A2" s="2517"/>
      <c r="B2" s="1389"/>
      <c r="C2" s="2113"/>
      <c r="D2" s="2113"/>
      <c r="E2" s="2113"/>
      <c r="F2" s="2113"/>
      <c r="G2" s="2516"/>
    </row>
    <row r="3" spans="1:10" s="17" customFormat="1" ht="12.75" customHeight="1" x14ac:dyDescent="0.2">
      <c r="B3" s="401" t="s">
        <v>3263</v>
      </c>
      <c r="C3" s="2515"/>
      <c r="D3" s="1799"/>
      <c r="E3" s="1799"/>
      <c r="F3" s="1799"/>
      <c r="G3" s="1799"/>
    </row>
    <row r="4" spans="1:10" s="17" customFormat="1" ht="12.75" customHeight="1" x14ac:dyDescent="0.2">
      <c r="B4" s="401" t="s">
        <v>3262</v>
      </c>
      <c r="C4" s="2515"/>
      <c r="D4" s="1799"/>
      <c r="E4" s="1799"/>
      <c r="F4" s="1799"/>
      <c r="G4" s="1799"/>
    </row>
    <row r="5" spans="1:10" s="17" customFormat="1" ht="12.75" customHeight="1" x14ac:dyDescent="0.2">
      <c r="B5" s="401" t="s">
        <v>1171</v>
      </c>
      <c r="C5" s="2515"/>
      <c r="D5" s="1799"/>
      <c r="E5" s="1799"/>
      <c r="F5" s="1799"/>
      <c r="G5" s="1799"/>
    </row>
    <row r="6" spans="1:10" s="17" customFormat="1" ht="12.75" customHeight="1" x14ac:dyDescent="0.2">
      <c r="B6" s="1469"/>
      <c r="C6" s="2114"/>
      <c r="D6" s="2114"/>
      <c r="E6" s="2114"/>
      <c r="F6" s="2114"/>
      <c r="G6" s="2114"/>
    </row>
    <row r="7" spans="1:10" s="17" customFormat="1" ht="12.75" customHeight="1" x14ac:dyDescent="0.2">
      <c r="B7" s="2514"/>
      <c r="C7" s="2514"/>
      <c r="D7" s="2514"/>
      <c r="E7" s="2514"/>
      <c r="F7" s="2514"/>
      <c r="G7" s="2514"/>
    </row>
    <row r="8" spans="1:10" s="17" customFormat="1" ht="12.75" customHeight="1" x14ac:dyDescent="0.2">
      <c r="B8" s="108" t="s">
        <v>3669</v>
      </c>
      <c r="C8" s="29"/>
      <c r="D8" s="2507"/>
      <c r="E8" s="2507"/>
      <c r="F8" s="2507"/>
      <c r="G8" s="2507"/>
    </row>
    <row r="9" spans="1:10" s="17" customFormat="1" ht="12.75" customHeight="1" x14ac:dyDescent="0.2">
      <c r="B9" s="2097" t="s">
        <v>3261</v>
      </c>
      <c r="C9" s="29"/>
      <c r="D9" s="1785" t="s">
        <v>3260</v>
      </c>
      <c r="E9" s="2507"/>
      <c r="F9" s="2507"/>
      <c r="G9" s="1785" t="s">
        <v>3259</v>
      </c>
      <c r="H9" s="2513"/>
      <c r="I9" s="108"/>
      <c r="J9" s="108"/>
    </row>
    <row r="10" spans="1:10" s="17" customFormat="1" ht="12.75" customHeight="1" x14ac:dyDescent="0.2">
      <c r="B10" s="35" t="s">
        <v>3258</v>
      </c>
      <c r="C10" s="29"/>
      <c r="D10" s="2512"/>
      <c r="E10" s="2507"/>
      <c r="F10" s="2507"/>
      <c r="G10" s="2512"/>
    </row>
    <row r="11" spans="1:10" s="17" customFormat="1" ht="12.75" customHeight="1" x14ac:dyDescent="0.2">
      <c r="B11" s="145"/>
      <c r="C11" s="29"/>
      <c r="D11" s="2507"/>
      <c r="E11" s="2507"/>
      <c r="F11" s="2507"/>
      <c r="G11" s="2507"/>
    </row>
    <row r="12" spans="1:10" s="17" customFormat="1" ht="12.75" customHeight="1" x14ac:dyDescent="0.2">
      <c r="A12" s="329"/>
      <c r="B12" s="2509"/>
      <c r="C12" s="29"/>
      <c r="D12" s="779" t="s">
        <v>3257</v>
      </c>
      <c r="E12" s="2507"/>
      <c r="F12" s="2507"/>
      <c r="G12" s="2509"/>
    </row>
    <row r="13" spans="1:10" s="17" customFormat="1" ht="12.75" customHeight="1" x14ac:dyDescent="0.2">
      <c r="A13" s="329"/>
      <c r="C13" s="29"/>
      <c r="D13" s="2507"/>
      <c r="E13" s="2507"/>
      <c r="F13" s="2507"/>
      <c r="G13" s="2507"/>
    </row>
    <row r="14" spans="1:10" s="17" customFormat="1" ht="12.75" customHeight="1" x14ac:dyDescent="0.2">
      <c r="A14" s="329"/>
      <c r="C14" s="29"/>
      <c r="D14" s="2507"/>
      <c r="E14" s="2507"/>
      <c r="F14" s="2507"/>
      <c r="G14" s="2507"/>
    </row>
    <row r="15" spans="1:10" s="17" customFormat="1" ht="12.75" customHeight="1" x14ac:dyDescent="0.2">
      <c r="A15" s="329"/>
      <c r="C15" s="29"/>
      <c r="D15" s="2507"/>
      <c r="E15" s="2507"/>
      <c r="F15" s="2507"/>
      <c r="G15" s="2507"/>
    </row>
    <row r="16" spans="1:10" s="17" customFormat="1" ht="12.75" customHeight="1" x14ac:dyDescent="0.2">
      <c r="A16" s="329"/>
      <c r="C16" s="29"/>
      <c r="D16" s="2507"/>
      <c r="E16" s="2507"/>
      <c r="F16" s="2507"/>
      <c r="G16" s="2507"/>
    </row>
    <row r="17" spans="1:7" s="17" customFormat="1" ht="12.75" customHeight="1" x14ac:dyDescent="0.2">
      <c r="A17" s="329"/>
      <c r="B17" s="145"/>
      <c r="C17" s="29"/>
      <c r="D17" s="2507"/>
      <c r="E17" s="2507"/>
      <c r="F17" s="2507"/>
      <c r="G17" s="2507"/>
    </row>
    <row r="18" spans="1:7" s="17" customFormat="1" ht="12.75" customHeight="1" x14ac:dyDescent="0.2">
      <c r="A18" s="329"/>
      <c r="B18" s="108"/>
      <c r="C18" s="29"/>
      <c r="D18" s="2507"/>
      <c r="E18" s="2507"/>
      <c r="F18" s="2507"/>
      <c r="G18" s="2507"/>
    </row>
    <row r="19" spans="1:7" s="17" customFormat="1" ht="12.75" customHeight="1" x14ac:dyDescent="0.2">
      <c r="A19" s="329"/>
      <c r="B19" s="108"/>
      <c r="C19" s="29"/>
      <c r="D19" s="2507"/>
      <c r="E19" s="2507"/>
      <c r="F19" s="2507"/>
      <c r="G19" s="2507"/>
    </row>
    <row r="20" spans="1:7" s="17" customFormat="1" ht="12.75" customHeight="1" x14ac:dyDescent="0.2">
      <c r="A20" s="329"/>
      <c r="B20" s="108"/>
      <c r="C20" s="29"/>
      <c r="D20" s="2507"/>
      <c r="E20" s="2507"/>
      <c r="F20" s="2507"/>
      <c r="G20" s="2507"/>
    </row>
    <row r="21" spans="1:7" s="17" customFormat="1" ht="12.75" customHeight="1" x14ac:dyDescent="0.2">
      <c r="A21" s="329"/>
      <c r="B21" s="108"/>
      <c r="C21" s="29"/>
      <c r="D21" s="2507"/>
      <c r="E21" s="2507"/>
      <c r="F21" s="2507"/>
      <c r="G21" s="2507"/>
    </row>
    <row r="22" spans="1:7" s="17" customFormat="1" ht="12.75" customHeight="1" x14ac:dyDescent="0.2">
      <c r="A22" s="329"/>
      <c r="B22" s="108"/>
      <c r="C22" s="29"/>
      <c r="D22" s="2507"/>
      <c r="E22" s="2507"/>
      <c r="F22" s="2507"/>
      <c r="G22" s="2507"/>
    </row>
    <row r="23" spans="1:7" s="17" customFormat="1" ht="12.75" customHeight="1" x14ac:dyDescent="0.2">
      <c r="A23" s="329"/>
      <c r="B23" s="108"/>
      <c r="C23" s="29"/>
      <c r="D23" s="2507"/>
      <c r="E23" s="2507"/>
      <c r="F23" s="2507"/>
      <c r="G23" s="2507"/>
    </row>
    <row r="24" spans="1:7" s="17" customFormat="1" ht="12.75" customHeight="1" x14ac:dyDescent="0.2">
      <c r="A24" s="329"/>
      <c r="B24" s="108"/>
      <c r="C24" s="29"/>
      <c r="D24" s="2507"/>
      <c r="E24" s="2507"/>
      <c r="F24" s="2507"/>
      <c r="G24" s="2507"/>
    </row>
    <row r="25" spans="1:7" s="17" customFormat="1" ht="12.75" customHeight="1" x14ac:dyDescent="0.2">
      <c r="A25" s="329"/>
      <c r="B25" s="108"/>
      <c r="C25" s="29"/>
      <c r="D25" s="2507"/>
      <c r="E25" s="2507"/>
      <c r="F25" s="2507"/>
      <c r="G25" s="2507"/>
    </row>
    <row r="26" spans="1:7" s="17" customFormat="1" ht="12.75" customHeight="1" x14ac:dyDescent="0.2">
      <c r="A26" s="329"/>
      <c r="C26" s="29"/>
      <c r="D26" s="2507"/>
      <c r="E26" s="2507"/>
      <c r="F26" s="2507"/>
      <c r="G26" s="2507"/>
    </row>
    <row r="27" spans="1:7" s="17" customFormat="1" ht="12.75" customHeight="1" x14ac:dyDescent="0.2">
      <c r="A27" s="329"/>
      <c r="C27" s="29"/>
      <c r="D27" s="2507"/>
      <c r="E27" s="2507"/>
      <c r="F27" s="2507"/>
      <c r="G27" s="2507"/>
    </row>
    <row r="28" spans="1:7" s="17" customFormat="1" ht="12.75" customHeight="1" x14ac:dyDescent="0.2">
      <c r="A28" s="329"/>
      <c r="C28" s="29"/>
      <c r="D28" s="2507"/>
      <c r="E28" s="2507"/>
      <c r="F28" s="2507"/>
      <c r="G28" s="2507"/>
    </row>
    <row r="29" spans="1:7" s="17" customFormat="1" ht="12.75" customHeight="1" x14ac:dyDescent="0.2">
      <c r="A29" s="329"/>
      <c r="C29" s="29"/>
      <c r="D29" s="2507"/>
      <c r="E29" s="2507"/>
      <c r="F29" s="2507"/>
      <c r="G29" s="2507"/>
    </row>
    <row r="30" spans="1:7" s="17" customFormat="1" ht="12.75" customHeight="1" x14ac:dyDescent="0.2">
      <c r="A30" s="329"/>
      <c r="C30" s="29"/>
      <c r="D30" s="2507"/>
      <c r="E30" s="2507"/>
      <c r="F30" s="2507"/>
      <c r="G30" s="2507"/>
    </row>
    <row r="31" spans="1:7" s="17" customFormat="1" ht="12.75" customHeight="1" x14ac:dyDescent="0.2">
      <c r="A31" s="329"/>
      <c r="B31" s="145"/>
      <c r="C31" s="29"/>
      <c r="D31" s="2507"/>
      <c r="E31" s="2507"/>
      <c r="F31" s="2507"/>
      <c r="G31" s="2507"/>
    </row>
    <row r="32" spans="1:7" s="17" customFormat="1" ht="12.75" customHeight="1" x14ac:dyDescent="0.2">
      <c r="A32" s="329"/>
      <c r="B32" s="108"/>
      <c r="C32" s="29"/>
      <c r="D32" s="2507"/>
      <c r="E32" s="2507"/>
      <c r="F32" s="2507"/>
      <c r="G32" s="2507"/>
    </row>
    <row r="33" spans="1:7" s="17" customFormat="1" ht="12.75" customHeight="1" x14ac:dyDescent="0.2">
      <c r="A33" s="329"/>
      <c r="B33" s="36"/>
      <c r="C33" s="2107"/>
      <c r="D33" s="2507"/>
      <c r="E33" s="2507"/>
      <c r="F33" s="2507"/>
      <c r="G33" s="2507"/>
    </row>
    <row r="34" spans="1:7" s="17" customFormat="1" ht="12.75" customHeight="1" x14ac:dyDescent="0.2">
      <c r="A34" s="329"/>
      <c r="C34" s="29"/>
      <c r="D34" s="2511"/>
      <c r="E34" s="2511"/>
      <c r="F34" s="2511"/>
      <c r="G34" s="2511"/>
    </row>
    <row r="35" spans="1:7" s="17" customFormat="1" ht="12.75" customHeight="1" x14ac:dyDescent="0.2">
      <c r="A35" s="329"/>
      <c r="B35" s="36"/>
      <c r="C35" s="2107"/>
      <c r="D35" s="2510"/>
      <c r="E35" s="2510"/>
      <c r="F35" s="2504">
        <v>1</v>
      </c>
      <c r="G35" s="2120">
        <v>5980</v>
      </c>
    </row>
    <row r="36" spans="1:7" s="17" customFormat="1" ht="12.75" customHeight="1" x14ac:dyDescent="0.2">
      <c r="A36" s="329"/>
      <c r="C36" s="29"/>
      <c r="D36" s="2507"/>
      <c r="E36" s="2507"/>
      <c r="F36" s="2508"/>
      <c r="G36" s="2507"/>
    </row>
    <row r="37" spans="1:7" s="17" customFormat="1" ht="12.75" customHeight="1" x14ac:dyDescent="0.2">
      <c r="A37" s="329"/>
      <c r="B37" s="2509"/>
      <c r="C37" s="29"/>
      <c r="D37" s="779" t="s">
        <v>3256</v>
      </c>
      <c r="E37" s="2507"/>
      <c r="F37" s="2508"/>
      <c r="G37" s="2509"/>
    </row>
    <row r="38" spans="1:7" s="17" customFormat="1" ht="12.75" customHeight="1" x14ac:dyDescent="0.2">
      <c r="A38" s="329"/>
      <c r="B38" s="108"/>
      <c r="C38" s="29"/>
      <c r="D38" s="2507"/>
      <c r="E38" s="2507"/>
      <c r="F38" s="2508"/>
      <c r="G38" s="2507"/>
    </row>
    <row r="39" spans="1:7" s="17" customFormat="1" ht="12.75" customHeight="1" x14ac:dyDescent="0.2">
      <c r="A39" s="329"/>
      <c r="B39" s="108"/>
      <c r="C39" s="29"/>
      <c r="D39" s="2507"/>
      <c r="E39" s="2507"/>
      <c r="F39" s="2508"/>
      <c r="G39" s="2507"/>
    </row>
    <row r="40" spans="1:7" s="17" customFormat="1" ht="12.75" customHeight="1" x14ac:dyDescent="0.2">
      <c r="A40" s="329"/>
      <c r="B40" s="108"/>
      <c r="C40" s="29"/>
      <c r="D40" s="2507"/>
      <c r="E40" s="2507"/>
      <c r="F40" s="2508"/>
      <c r="G40" s="2507"/>
    </row>
    <row r="41" spans="1:7" s="17" customFormat="1" ht="12.75" customHeight="1" x14ac:dyDescent="0.2">
      <c r="A41" s="329"/>
      <c r="B41" s="108"/>
      <c r="C41" s="29"/>
      <c r="D41" s="2507"/>
      <c r="E41" s="2507"/>
      <c r="F41" s="2508"/>
      <c r="G41" s="2507"/>
    </row>
    <row r="42" spans="1:7" s="17" customFormat="1" ht="12.75" customHeight="1" x14ac:dyDescent="0.2">
      <c r="A42" s="329"/>
      <c r="B42" s="108"/>
      <c r="C42" s="29"/>
      <c r="D42" s="2507"/>
      <c r="E42" s="2507"/>
      <c r="F42" s="2508"/>
      <c r="G42" s="2507"/>
    </row>
    <row r="43" spans="1:7" s="17" customFormat="1" ht="12.75" customHeight="1" x14ac:dyDescent="0.2">
      <c r="A43" s="329"/>
      <c r="B43" s="108"/>
      <c r="C43" s="29"/>
      <c r="D43" s="2507"/>
      <c r="E43" s="2507"/>
      <c r="F43" s="2508"/>
      <c r="G43" s="2507"/>
    </row>
    <row r="44" spans="1:7" s="17" customFormat="1" ht="12.75" customHeight="1" x14ac:dyDescent="0.2">
      <c r="A44" s="329"/>
      <c r="B44" s="108"/>
      <c r="C44" s="29"/>
      <c r="D44" s="2507"/>
      <c r="E44" s="2507"/>
      <c r="F44" s="2508"/>
      <c r="G44" s="2507"/>
    </row>
    <row r="45" spans="1:7" s="17" customFormat="1" ht="12.75" customHeight="1" x14ac:dyDescent="0.2">
      <c r="A45" s="329"/>
      <c r="B45" s="108"/>
      <c r="C45" s="29"/>
      <c r="D45" s="2507"/>
      <c r="E45" s="2507"/>
      <c r="F45" s="2508"/>
      <c r="G45" s="2507"/>
    </row>
    <row r="46" spans="1:7" s="17" customFormat="1" ht="12.75" customHeight="1" x14ac:dyDescent="0.2">
      <c r="A46" s="329"/>
      <c r="B46" s="108"/>
      <c r="C46" s="29"/>
      <c r="D46" s="2507"/>
      <c r="E46" s="2507"/>
      <c r="F46" s="2508"/>
      <c r="G46" s="2507"/>
    </row>
    <row r="47" spans="1:7" s="17" customFormat="1" ht="12.75" customHeight="1" x14ac:dyDescent="0.2">
      <c r="A47" s="329"/>
      <c r="B47" s="108"/>
      <c r="C47" s="29"/>
      <c r="D47" s="2507"/>
      <c r="E47" s="2507"/>
      <c r="F47" s="2508"/>
      <c r="G47" s="2507"/>
    </row>
    <row r="48" spans="1:7" s="17" customFormat="1" ht="12.75" customHeight="1" x14ac:dyDescent="0.2">
      <c r="A48" s="329"/>
      <c r="C48" s="29"/>
      <c r="D48" s="2507"/>
      <c r="E48" s="2507"/>
      <c r="F48" s="2508"/>
      <c r="G48" s="2507"/>
    </row>
    <row r="49" spans="1:7" s="17" customFormat="1" ht="12.75" customHeight="1" x14ac:dyDescent="0.2">
      <c r="A49" s="329"/>
      <c r="D49" s="2507"/>
      <c r="E49" s="2507"/>
      <c r="F49" s="2508"/>
      <c r="G49" s="2507"/>
    </row>
    <row r="50" spans="1:7" s="17" customFormat="1" ht="12.75" customHeight="1" x14ac:dyDescent="0.2">
      <c r="A50" s="329"/>
      <c r="D50" s="2507"/>
      <c r="E50" s="2507"/>
      <c r="F50" s="2508"/>
      <c r="G50" s="2507"/>
    </row>
    <row r="51" spans="1:7" s="17" customFormat="1" ht="12.75" customHeight="1" x14ac:dyDescent="0.2">
      <c r="A51" s="329"/>
      <c r="B51" s="36"/>
      <c r="C51" s="36"/>
      <c r="F51" s="2506"/>
    </row>
    <row r="52" spans="1:7" s="17" customFormat="1" ht="12.75" customHeight="1" x14ac:dyDescent="0.2">
      <c r="A52" s="329"/>
      <c r="D52" s="99"/>
      <c r="E52" s="99"/>
      <c r="F52" s="2505"/>
      <c r="G52" s="99"/>
    </row>
    <row r="53" spans="1:7" s="17" customFormat="1" ht="12.75" customHeight="1" x14ac:dyDescent="0.2">
      <c r="A53" s="329"/>
      <c r="B53" s="36"/>
      <c r="C53" s="36"/>
      <c r="D53" s="36"/>
      <c r="E53" s="36"/>
      <c r="F53" s="2504">
        <f>F35+1</f>
        <v>2</v>
      </c>
      <c r="G53" s="2120">
        <v>5981</v>
      </c>
    </row>
    <row r="54" spans="1:7" s="17" customFormat="1" ht="12.75" customHeight="1" x14ac:dyDescent="0.2">
      <c r="A54" s="329"/>
      <c r="F54" s="2503"/>
      <c r="G54" s="775"/>
    </row>
    <row r="55" spans="1:7" s="17" customFormat="1" ht="12.75" customHeight="1" thickBot="1" x14ac:dyDescent="0.25">
      <c r="A55" s="329"/>
      <c r="B55" s="14"/>
      <c r="C55" s="14"/>
      <c r="D55" s="184"/>
      <c r="E55" s="14"/>
      <c r="F55" s="2502">
        <f>F53+1</f>
        <v>3</v>
      </c>
      <c r="G55" s="2123">
        <v>5982</v>
      </c>
    </row>
    <row r="56" spans="1:7" s="17" customFormat="1" ht="12.75" customHeight="1" x14ac:dyDescent="0.2">
      <c r="B56" s="3012"/>
      <c r="C56" s="3012"/>
      <c r="D56" s="3012"/>
      <c r="E56" s="3012"/>
      <c r="F56" s="3012"/>
      <c r="G56" s="3012"/>
    </row>
    <row r="57" spans="1:7" s="17" customFormat="1" ht="12.75" customHeight="1" x14ac:dyDescent="0.2"/>
    <row r="58" spans="1:7" s="17" customFormat="1" ht="12.75" customHeight="1" x14ac:dyDescent="0.2"/>
    <row r="59" spans="1:7" s="17" customFormat="1" ht="12.75" customHeight="1" x14ac:dyDescent="0.2"/>
    <row r="60" spans="1:7" s="17" customFormat="1" ht="12.75" customHeight="1" x14ac:dyDescent="0.2"/>
    <row r="61" spans="1:7" s="17" customFormat="1" x14ac:dyDescent="0.2">
      <c r="C61" s="197"/>
    </row>
    <row r="62" spans="1:7" s="17" customFormat="1" x14ac:dyDescent="0.2">
      <c r="C62" s="197"/>
    </row>
    <row r="63" spans="1:7" s="17" customFormat="1" x14ac:dyDescent="0.2">
      <c r="C63" s="197"/>
    </row>
    <row r="64" spans="1:7" s="17" customFormat="1" x14ac:dyDescent="0.2">
      <c r="C64" s="197"/>
    </row>
    <row r="65" spans="3:3" s="17" customFormat="1" x14ac:dyDescent="0.2">
      <c r="C65" s="197"/>
    </row>
    <row r="66" spans="3:3" s="17" customFormat="1" x14ac:dyDescent="0.2">
      <c r="C66" s="197"/>
    </row>
    <row r="67" spans="3:3" s="17" customFormat="1" x14ac:dyDescent="0.2">
      <c r="C67" s="197"/>
    </row>
    <row r="68" spans="3:3" s="17" customFormat="1" x14ac:dyDescent="0.2">
      <c r="C68" s="197"/>
    </row>
    <row r="69" spans="3:3" s="17" customFormat="1" x14ac:dyDescent="0.2">
      <c r="C69" s="197"/>
    </row>
    <row r="70" spans="3:3" s="17" customFormat="1" x14ac:dyDescent="0.2">
      <c r="C70" s="197"/>
    </row>
    <row r="71" spans="3:3" s="17" customFormat="1" x14ac:dyDescent="0.2">
      <c r="C71" s="197"/>
    </row>
    <row r="72" spans="3:3" s="17" customFormat="1" x14ac:dyDescent="0.2">
      <c r="C72" s="197"/>
    </row>
    <row r="73" spans="3:3" s="17" customFormat="1" x14ac:dyDescent="0.2">
      <c r="C73" s="197"/>
    </row>
    <row r="74" spans="3:3" s="17" customFormat="1" x14ac:dyDescent="0.2">
      <c r="C74" s="197"/>
    </row>
    <row r="75" spans="3:3" s="17" customFormat="1" x14ac:dyDescent="0.2">
      <c r="C75" s="197"/>
    </row>
    <row r="76" spans="3:3" s="17" customFormat="1" x14ac:dyDescent="0.2">
      <c r="C76" s="197"/>
    </row>
    <row r="77" spans="3:3" s="17" customFormat="1" x14ac:dyDescent="0.2">
      <c r="C77" s="197"/>
    </row>
    <row r="78" spans="3:3" s="17" customFormat="1" x14ac:dyDescent="0.2">
      <c r="C78" s="197"/>
    </row>
    <row r="79" spans="3:3" s="17" customFormat="1" x14ac:dyDescent="0.2">
      <c r="C79" s="197"/>
    </row>
    <row r="80" spans="3:3" s="17" customFormat="1" x14ac:dyDescent="0.2">
      <c r="C80" s="197"/>
    </row>
    <row r="81" spans="3:3" s="17" customFormat="1" x14ac:dyDescent="0.2">
      <c r="C81" s="197"/>
    </row>
    <row r="82" spans="3:3" s="17" customFormat="1" x14ac:dyDescent="0.2">
      <c r="C82" s="197"/>
    </row>
    <row r="83" spans="3:3" s="17" customFormat="1" x14ac:dyDescent="0.2">
      <c r="C83" s="197"/>
    </row>
    <row r="84" spans="3:3" s="17" customFormat="1" x14ac:dyDescent="0.2">
      <c r="C84" s="197"/>
    </row>
    <row r="85" spans="3:3" s="17" customFormat="1" x14ac:dyDescent="0.2">
      <c r="C85" s="197"/>
    </row>
    <row r="86" spans="3:3" s="17" customFormat="1" x14ac:dyDescent="0.2">
      <c r="C86" s="197"/>
    </row>
    <row r="87" spans="3:3" s="17" customFormat="1" x14ac:dyDescent="0.2">
      <c r="C87" s="197"/>
    </row>
    <row r="88" spans="3:3" s="17" customFormat="1" x14ac:dyDescent="0.2">
      <c r="C88" s="197"/>
    </row>
    <row r="89" spans="3:3" s="17" customFormat="1" x14ac:dyDescent="0.2">
      <c r="C89" s="197"/>
    </row>
    <row r="90" spans="3:3" s="17" customFormat="1" x14ac:dyDescent="0.2">
      <c r="C90" s="197"/>
    </row>
    <row r="91" spans="3:3" s="17" customFormat="1" x14ac:dyDescent="0.2">
      <c r="C91" s="197"/>
    </row>
    <row r="92" spans="3:3" s="17" customFormat="1" x14ac:dyDescent="0.2">
      <c r="C92" s="197"/>
    </row>
    <row r="93" spans="3:3" s="17" customFormat="1" x14ac:dyDescent="0.2">
      <c r="C93" s="197"/>
    </row>
    <row r="94" spans="3:3" s="17" customFormat="1" x14ac:dyDescent="0.2">
      <c r="C94" s="197"/>
    </row>
    <row r="95" spans="3:3" s="17" customFormat="1" x14ac:dyDescent="0.2">
      <c r="C95" s="197"/>
    </row>
    <row r="96" spans="3:3" s="17" customFormat="1" x14ac:dyDescent="0.2">
      <c r="C96" s="197"/>
    </row>
    <row r="97" spans="3:3" s="17" customFormat="1" x14ac:dyDescent="0.2">
      <c r="C97" s="197"/>
    </row>
    <row r="98" spans="3:3" s="17" customFormat="1" x14ac:dyDescent="0.2">
      <c r="C98" s="197"/>
    </row>
    <row r="99" spans="3:3" s="17" customFormat="1" x14ac:dyDescent="0.2">
      <c r="C99" s="197"/>
    </row>
    <row r="100" spans="3:3" s="17" customFormat="1" x14ac:dyDescent="0.2">
      <c r="C100" s="197"/>
    </row>
    <row r="101" spans="3:3" s="17" customFormat="1" x14ac:dyDescent="0.2">
      <c r="C101" s="197"/>
    </row>
    <row r="102" spans="3:3" s="17" customFormat="1" x14ac:dyDescent="0.2">
      <c r="C102" s="197"/>
    </row>
    <row r="103" spans="3:3" s="17" customFormat="1" x14ac:dyDescent="0.2">
      <c r="C103" s="197"/>
    </row>
    <row r="104" spans="3:3" s="17" customFormat="1" x14ac:dyDescent="0.2">
      <c r="C104" s="197"/>
    </row>
    <row r="105" spans="3:3" s="17" customFormat="1" x14ac:dyDescent="0.2">
      <c r="C105" s="197"/>
    </row>
    <row r="106" spans="3:3" s="17" customFormat="1" x14ac:dyDescent="0.2">
      <c r="C106" s="197"/>
    </row>
    <row r="107" spans="3:3" s="17" customFormat="1" x14ac:dyDescent="0.2">
      <c r="C107" s="197"/>
    </row>
    <row r="108" spans="3:3" s="17" customFormat="1" x14ac:dyDescent="0.2">
      <c r="C108" s="197"/>
    </row>
    <row r="109" spans="3:3" s="17" customFormat="1" x14ac:dyDescent="0.2">
      <c r="C109" s="197"/>
    </row>
    <row r="110" spans="3:3" s="17" customFormat="1" x14ac:dyDescent="0.2">
      <c r="C110" s="197"/>
    </row>
    <row r="111" spans="3:3" s="17" customFormat="1" x14ac:dyDescent="0.2">
      <c r="C111" s="197"/>
    </row>
    <row r="112" spans="3:3" s="17" customFormat="1" x14ac:dyDescent="0.2">
      <c r="C112" s="197"/>
    </row>
    <row r="113" spans="3:3" s="17" customFormat="1" x14ac:dyDescent="0.2">
      <c r="C113" s="197"/>
    </row>
    <row r="114" spans="3:3" s="17" customFormat="1" x14ac:dyDescent="0.2">
      <c r="C114" s="197"/>
    </row>
    <row r="115" spans="3:3" s="17" customFormat="1" x14ac:dyDescent="0.2">
      <c r="C115" s="197"/>
    </row>
    <row r="116" spans="3:3" s="17" customFormat="1" x14ac:dyDescent="0.2">
      <c r="C116" s="197"/>
    </row>
    <row r="117" spans="3:3" s="17" customFormat="1" x14ac:dyDescent="0.2">
      <c r="C117" s="197"/>
    </row>
    <row r="118" spans="3:3" s="17" customFormat="1" x14ac:dyDescent="0.2">
      <c r="C118" s="197"/>
    </row>
    <row r="119" spans="3:3" s="17" customFormat="1" x14ac:dyDescent="0.2">
      <c r="C119" s="197"/>
    </row>
    <row r="120" spans="3:3" s="17" customFormat="1" x14ac:dyDescent="0.2">
      <c r="C120" s="197"/>
    </row>
    <row r="121" spans="3:3" s="17" customFormat="1" x14ac:dyDescent="0.2">
      <c r="C121" s="197"/>
    </row>
    <row r="122" spans="3:3" s="17" customFormat="1" x14ac:dyDescent="0.2">
      <c r="C122" s="197"/>
    </row>
    <row r="123" spans="3:3" s="17" customFormat="1" x14ac:dyDescent="0.2">
      <c r="C123" s="197"/>
    </row>
    <row r="124" spans="3:3" s="17" customFormat="1" x14ac:dyDescent="0.2">
      <c r="C124" s="197"/>
    </row>
    <row r="125" spans="3:3" s="17" customFormat="1" x14ac:dyDescent="0.2">
      <c r="C125" s="197"/>
    </row>
    <row r="126" spans="3:3" s="17" customFormat="1" x14ac:dyDescent="0.2">
      <c r="C126" s="197"/>
    </row>
    <row r="127" spans="3:3" s="17" customFormat="1" x14ac:dyDescent="0.2">
      <c r="C127" s="197"/>
    </row>
    <row r="128" spans="3:3" s="17" customFormat="1" x14ac:dyDescent="0.2">
      <c r="C128" s="197"/>
    </row>
    <row r="129" spans="3:3" s="17" customFormat="1" x14ac:dyDescent="0.2">
      <c r="C129" s="197"/>
    </row>
    <row r="130" spans="3:3" s="17" customFormat="1" x14ac:dyDescent="0.2">
      <c r="C130" s="197"/>
    </row>
    <row r="131" spans="3:3" s="17" customFormat="1" x14ac:dyDescent="0.2">
      <c r="C131" s="197"/>
    </row>
    <row r="132" spans="3:3" s="17" customFormat="1" x14ac:dyDescent="0.2">
      <c r="C132" s="197"/>
    </row>
    <row r="133" spans="3:3" s="17" customFormat="1" x14ac:dyDescent="0.2">
      <c r="C133" s="197"/>
    </row>
    <row r="134" spans="3:3" s="17" customFormat="1" x14ac:dyDescent="0.2">
      <c r="C134" s="197"/>
    </row>
    <row r="135" spans="3:3" s="17" customFormat="1" x14ac:dyDescent="0.2">
      <c r="C135" s="197"/>
    </row>
    <row r="136" spans="3:3" s="17" customFormat="1" x14ac:dyDescent="0.2">
      <c r="C136" s="197"/>
    </row>
    <row r="137" spans="3:3" s="17" customFormat="1" x14ac:dyDescent="0.2">
      <c r="C137" s="197"/>
    </row>
    <row r="138" spans="3:3" s="17" customFormat="1" x14ac:dyDescent="0.2">
      <c r="C138" s="197"/>
    </row>
    <row r="139" spans="3:3" s="17" customFormat="1" x14ac:dyDescent="0.2">
      <c r="C139" s="197"/>
    </row>
    <row r="140" spans="3:3" s="17" customFormat="1" x14ac:dyDescent="0.2">
      <c r="C140" s="197"/>
    </row>
    <row r="141" spans="3:3" s="17" customFormat="1" x14ac:dyDescent="0.2">
      <c r="C141" s="197"/>
    </row>
    <row r="142" spans="3:3" s="17" customFormat="1" x14ac:dyDescent="0.2">
      <c r="C142" s="197"/>
    </row>
    <row r="143" spans="3:3" s="17" customFormat="1" x14ac:dyDescent="0.2">
      <c r="C143" s="197"/>
    </row>
    <row r="144" spans="3:3" s="17" customFormat="1" x14ac:dyDescent="0.2">
      <c r="C144" s="197"/>
    </row>
    <row r="145" spans="3:3" s="17" customFormat="1" x14ac:dyDescent="0.2">
      <c r="C145" s="197"/>
    </row>
    <row r="146" spans="3:3" s="17" customFormat="1" x14ac:dyDescent="0.2">
      <c r="C146" s="197"/>
    </row>
    <row r="147" spans="3:3" s="17" customFormat="1" x14ac:dyDescent="0.2">
      <c r="C147" s="197"/>
    </row>
    <row r="148" spans="3:3" s="17" customFormat="1" x14ac:dyDescent="0.2">
      <c r="C148" s="197"/>
    </row>
    <row r="149" spans="3:3" s="17" customFormat="1" x14ac:dyDescent="0.2">
      <c r="C149" s="197"/>
    </row>
    <row r="150" spans="3:3" s="17" customFormat="1" x14ac:dyDescent="0.2">
      <c r="C150" s="197"/>
    </row>
    <row r="151" spans="3:3" s="17" customFormat="1" x14ac:dyDescent="0.2">
      <c r="C151" s="197"/>
    </row>
    <row r="152" spans="3:3" s="17" customFormat="1" x14ac:dyDescent="0.2">
      <c r="C152" s="197"/>
    </row>
    <row r="153" spans="3:3" s="17" customFormat="1" x14ac:dyDescent="0.2">
      <c r="C153" s="197"/>
    </row>
    <row r="154" spans="3:3" s="17" customFormat="1" x14ac:dyDescent="0.2">
      <c r="C154" s="197"/>
    </row>
    <row r="155" spans="3:3" s="17" customFormat="1" x14ac:dyDescent="0.2">
      <c r="C155" s="197"/>
    </row>
    <row r="156" spans="3:3" s="17" customFormat="1" x14ac:dyDescent="0.2">
      <c r="C156" s="197"/>
    </row>
    <row r="157" spans="3:3" s="17" customFormat="1" x14ac:dyDescent="0.2">
      <c r="C157" s="197"/>
    </row>
    <row r="158" spans="3:3" s="17" customFormat="1" x14ac:dyDescent="0.2">
      <c r="C158" s="197"/>
    </row>
    <row r="159" spans="3:3" s="17" customFormat="1" x14ac:dyDescent="0.2">
      <c r="C159" s="197"/>
    </row>
    <row r="160" spans="3:3" s="17" customFormat="1" x14ac:dyDescent="0.2">
      <c r="C160" s="197"/>
    </row>
    <row r="161" spans="3:3" s="17" customFormat="1" x14ac:dyDescent="0.2">
      <c r="C161" s="197"/>
    </row>
    <row r="162" spans="3:3" s="17" customFormat="1" x14ac:dyDescent="0.2">
      <c r="C162" s="197"/>
    </row>
    <row r="163" spans="3:3" s="17" customFormat="1" x14ac:dyDescent="0.2">
      <c r="C163" s="197"/>
    </row>
    <row r="164" spans="3:3" s="17" customFormat="1" x14ac:dyDescent="0.2">
      <c r="C164" s="197"/>
    </row>
    <row r="165" spans="3:3" s="17" customFormat="1" x14ac:dyDescent="0.2">
      <c r="C165" s="197"/>
    </row>
    <row r="166" spans="3:3" s="17" customFormat="1" x14ac:dyDescent="0.2">
      <c r="C166" s="197"/>
    </row>
    <row r="167" spans="3:3" s="17" customFormat="1" x14ac:dyDescent="0.2">
      <c r="C167" s="197"/>
    </row>
    <row r="168" spans="3:3" s="17" customFormat="1" x14ac:dyDescent="0.2">
      <c r="C168" s="197"/>
    </row>
    <row r="169" spans="3:3" s="17" customFormat="1" x14ac:dyDescent="0.2">
      <c r="C169" s="197"/>
    </row>
    <row r="170" spans="3:3" s="17" customFormat="1" x14ac:dyDescent="0.2">
      <c r="C170" s="197"/>
    </row>
    <row r="171" spans="3:3" s="17" customFormat="1" x14ac:dyDescent="0.2">
      <c r="C171" s="197"/>
    </row>
    <row r="172" spans="3:3" s="17" customFormat="1" x14ac:dyDescent="0.2">
      <c r="C172" s="197"/>
    </row>
    <row r="173" spans="3:3" s="17" customFormat="1" x14ac:dyDescent="0.2">
      <c r="C173" s="197"/>
    </row>
    <row r="174" spans="3:3" s="17" customFormat="1" x14ac:dyDescent="0.2">
      <c r="C174" s="197"/>
    </row>
    <row r="175" spans="3:3" s="17" customFormat="1" x14ac:dyDescent="0.2">
      <c r="C175" s="197"/>
    </row>
    <row r="176" spans="3:3" s="17" customFormat="1" x14ac:dyDescent="0.2">
      <c r="C176" s="197"/>
    </row>
    <row r="177" spans="3:3" s="17" customFormat="1" x14ac:dyDescent="0.2">
      <c r="C177" s="197"/>
    </row>
    <row r="178" spans="3:3" s="17" customFormat="1" x14ac:dyDescent="0.2">
      <c r="C178" s="197"/>
    </row>
    <row r="179" spans="3:3" s="17" customFormat="1" x14ac:dyDescent="0.2">
      <c r="C179" s="197"/>
    </row>
    <row r="180" spans="3:3" s="17" customFormat="1" x14ac:dyDescent="0.2">
      <c r="C180" s="197"/>
    </row>
    <row r="181" spans="3:3" s="17" customFormat="1" x14ac:dyDescent="0.2">
      <c r="C181" s="197"/>
    </row>
    <row r="182" spans="3:3" s="17" customFormat="1" x14ac:dyDescent="0.2">
      <c r="C182" s="197"/>
    </row>
    <row r="183" spans="3:3" s="17" customFormat="1" x14ac:dyDescent="0.2">
      <c r="C183" s="197"/>
    </row>
    <row r="184" spans="3:3" s="17" customFormat="1" x14ac:dyDescent="0.2">
      <c r="C184" s="197"/>
    </row>
    <row r="185" spans="3:3" s="17" customFormat="1" x14ac:dyDescent="0.2">
      <c r="C185" s="197"/>
    </row>
    <row r="186" spans="3:3" s="17" customFormat="1" x14ac:dyDescent="0.2">
      <c r="C186" s="197"/>
    </row>
    <row r="187" spans="3:3" s="17" customFormat="1" x14ac:dyDescent="0.2">
      <c r="C187" s="197"/>
    </row>
    <row r="188" spans="3:3" s="17" customFormat="1" x14ac:dyDescent="0.2">
      <c r="C188" s="197"/>
    </row>
    <row r="189" spans="3:3" s="17" customFormat="1" x14ac:dyDescent="0.2">
      <c r="C189" s="197"/>
    </row>
    <row r="190" spans="3:3" s="17" customFormat="1" x14ac:dyDescent="0.2">
      <c r="C190" s="197"/>
    </row>
    <row r="191" spans="3:3" s="17" customFormat="1" x14ac:dyDescent="0.2">
      <c r="C191" s="197"/>
    </row>
    <row r="192" spans="3:3" s="17" customFormat="1" x14ac:dyDescent="0.2">
      <c r="C192" s="197"/>
    </row>
    <row r="193" spans="3:3" s="17" customFormat="1" x14ac:dyDescent="0.2">
      <c r="C193" s="197"/>
    </row>
    <row r="194" spans="3:3" s="17" customFormat="1" x14ac:dyDescent="0.2">
      <c r="C194" s="197"/>
    </row>
    <row r="195" spans="3:3" s="17" customFormat="1" x14ac:dyDescent="0.2">
      <c r="C195" s="197"/>
    </row>
    <row r="196" spans="3:3" s="17" customFormat="1" x14ac:dyDescent="0.2">
      <c r="C196" s="197"/>
    </row>
    <row r="197" spans="3:3" s="17" customFormat="1" x14ac:dyDescent="0.2">
      <c r="C197" s="197"/>
    </row>
    <row r="198" spans="3:3" s="17" customFormat="1" x14ac:dyDescent="0.2">
      <c r="C198" s="197"/>
    </row>
    <row r="199" spans="3:3" s="17" customFormat="1" x14ac:dyDescent="0.2">
      <c r="C199" s="197"/>
    </row>
    <row r="200" spans="3:3" s="17" customFormat="1" x14ac:dyDescent="0.2">
      <c r="C200" s="197"/>
    </row>
    <row r="201" spans="3:3" s="17" customFormat="1" x14ac:dyDescent="0.2">
      <c r="C201" s="197"/>
    </row>
    <row r="202" spans="3:3" s="17" customFormat="1" x14ac:dyDescent="0.2">
      <c r="C202" s="197"/>
    </row>
    <row r="203" spans="3:3" s="17" customFormat="1" x14ac:dyDescent="0.2">
      <c r="C203" s="197"/>
    </row>
    <row r="204" spans="3:3" s="17" customFormat="1" x14ac:dyDescent="0.2">
      <c r="C204" s="197"/>
    </row>
    <row r="205" spans="3:3" s="17" customFormat="1" x14ac:dyDescent="0.2">
      <c r="C205" s="197"/>
    </row>
    <row r="206" spans="3:3" s="17" customFormat="1" x14ac:dyDescent="0.2">
      <c r="C206" s="197"/>
    </row>
    <row r="207" spans="3:3" s="17" customFormat="1" x14ac:dyDescent="0.2">
      <c r="C207" s="197"/>
    </row>
    <row r="208" spans="3:3" s="17" customFormat="1" x14ac:dyDescent="0.2">
      <c r="C208" s="197"/>
    </row>
    <row r="209" spans="3:3" s="17" customFormat="1" x14ac:dyDescent="0.2">
      <c r="C209" s="197"/>
    </row>
    <row r="210" spans="3:3" s="17" customFormat="1" x14ac:dyDescent="0.2">
      <c r="C210" s="197"/>
    </row>
    <row r="211" spans="3:3" s="17" customFormat="1" x14ac:dyDescent="0.2">
      <c r="C211" s="197"/>
    </row>
    <row r="212" spans="3:3" s="17" customFormat="1" x14ac:dyDescent="0.2">
      <c r="C212" s="197"/>
    </row>
    <row r="213" spans="3:3" s="17" customFormat="1" x14ac:dyDescent="0.2">
      <c r="C213" s="197"/>
    </row>
    <row r="214" spans="3:3" s="17" customFormat="1" x14ac:dyDescent="0.2">
      <c r="C214" s="197"/>
    </row>
    <row r="215" spans="3:3" s="17" customFormat="1" x14ac:dyDescent="0.2">
      <c r="C215" s="197"/>
    </row>
    <row r="216" spans="3:3" s="17" customFormat="1" x14ac:dyDescent="0.2">
      <c r="C216" s="197"/>
    </row>
    <row r="217" spans="3:3" s="17" customFormat="1" x14ac:dyDescent="0.2">
      <c r="C217" s="197"/>
    </row>
    <row r="218" spans="3:3" s="17" customFormat="1" x14ac:dyDescent="0.2">
      <c r="C218" s="197"/>
    </row>
    <row r="219" spans="3:3" s="17" customFormat="1" x14ac:dyDescent="0.2">
      <c r="C219" s="197"/>
    </row>
    <row r="220" spans="3:3" s="17" customFormat="1" x14ac:dyDescent="0.2">
      <c r="C220" s="197"/>
    </row>
    <row r="221" spans="3:3" s="17" customFormat="1" x14ac:dyDescent="0.2">
      <c r="C221" s="197"/>
    </row>
    <row r="222" spans="3:3" s="17" customFormat="1" x14ac:dyDescent="0.2">
      <c r="C222" s="197"/>
    </row>
    <row r="223" spans="3:3" s="17" customFormat="1" x14ac:dyDescent="0.2">
      <c r="C223" s="197"/>
    </row>
    <row r="224" spans="3:3" s="17" customFormat="1" x14ac:dyDescent="0.2">
      <c r="C224" s="197"/>
    </row>
    <row r="225" spans="3:3" s="17" customFormat="1" x14ac:dyDescent="0.2">
      <c r="C225" s="197"/>
    </row>
    <row r="226" spans="3:3" s="17" customFormat="1" x14ac:dyDescent="0.2">
      <c r="C226" s="197"/>
    </row>
    <row r="227" spans="3:3" s="17" customFormat="1" x14ac:dyDescent="0.2">
      <c r="C227" s="197"/>
    </row>
    <row r="228" spans="3:3" s="17" customFormat="1" x14ac:dyDescent="0.2">
      <c r="C228" s="197"/>
    </row>
    <row r="229" spans="3:3" s="17" customFormat="1" x14ac:dyDescent="0.2">
      <c r="C229" s="197"/>
    </row>
    <row r="230" spans="3:3" s="17" customFormat="1" x14ac:dyDescent="0.2">
      <c r="C230" s="197"/>
    </row>
    <row r="231" spans="3:3" s="17" customFormat="1" x14ac:dyDescent="0.2">
      <c r="C231" s="197"/>
    </row>
    <row r="232" spans="3:3" s="17" customFormat="1" x14ac:dyDescent="0.2">
      <c r="C232" s="197"/>
    </row>
    <row r="233" spans="3:3" s="17" customFormat="1" x14ac:dyDescent="0.2">
      <c r="C233" s="197"/>
    </row>
    <row r="234" spans="3:3" s="17" customFormat="1" x14ac:dyDescent="0.2">
      <c r="C234" s="197"/>
    </row>
    <row r="235" spans="3:3" s="17" customFormat="1" x14ac:dyDescent="0.2">
      <c r="C235" s="197"/>
    </row>
    <row r="236" spans="3:3" s="17" customFormat="1" x14ac:dyDescent="0.2">
      <c r="C236" s="197"/>
    </row>
    <row r="237" spans="3:3" s="17" customFormat="1" x14ac:dyDescent="0.2">
      <c r="C237" s="197"/>
    </row>
    <row r="238" spans="3:3" s="17" customFormat="1" x14ac:dyDescent="0.2">
      <c r="C238" s="197"/>
    </row>
    <row r="239" spans="3:3" s="17" customFormat="1" x14ac:dyDescent="0.2">
      <c r="C239" s="197"/>
    </row>
    <row r="240" spans="3:3" s="17" customFormat="1" x14ac:dyDescent="0.2">
      <c r="C240" s="197"/>
    </row>
    <row r="241" spans="3:3" s="17" customFormat="1" x14ac:dyDescent="0.2">
      <c r="C241" s="197"/>
    </row>
    <row r="242" spans="3:3" s="17" customFormat="1" x14ac:dyDescent="0.2">
      <c r="C242" s="197"/>
    </row>
    <row r="243" spans="3:3" s="17" customFormat="1" x14ac:dyDescent="0.2">
      <c r="C243" s="197"/>
    </row>
    <row r="244" spans="3:3" s="17" customFormat="1" x14ac:dyDescent="0.2">
      <c r="C244" s="197"/>
    </row>
    <row r="245" spans="3:3" s="17" customFormat="1" x14ac:dyDescent="0.2">
      <c r="C245" s="197"/>
    </row>
    <row r="246" spans="3:3" s="17" customFormat="1" x14ac:dyDescent="0.2">
      <c r="C246" s="197"/>
    </row>
    <row r="247" spans="3:3" s="17" customFormat="1" x14ac:dyDescent="0.2">
      <c r="C247" s="197"/>
    </row>
    <row r="248" spans="3:3" s="17" customFormat="1" x14ac:dyDescent="0.2">
      <c r="C248" s="197"/>
    </row>
    <row r="249" spans="3:3" s="17" customFormat="1" x14ac:dyDescent="0.2">
      <c r="C249" s="197"/>
    </row>
    <row r="250" spans="3:3" s="17" customFormat="1" x14ac:dyDescent="0.2">
      <c r="C250" s="197"/>
    </row>
    <row r="251" spans="3:3" s="17" customFormat="1" x14ac:dyDescent="0.2">
      <c r="C251" s="197"/>
    </row>
    <row r="252" spans="3:3" s="17" customFormat="1" x14ac:dyDescent="0.2">
      <c r="C252" s="197"/>
    </row>
    <row r="253" spans="3:3" s="17" customFormat="1" x14ac:dyDescent="0.2">
      <c r="C253" s="197"/>
    </row>
    <row r="254" spans="3:3" s="17" customFormat="1" x14ac:dyDescent="0.2">
      <c r="C254" s="197"/>
    </row>
    <row r="255" spans="3:3" s="17" customFormat="1" x14ac:dyDescent="0.2">
      <c r="C255" s="197"/>
    </row>
    <row r="256" spans="3:3" s="17" customFormat="1" x14ac:dyDescent="0.2">
      <c r="C256" s="197"/>
    </row>
    <row r="257" spans="3:3" s="17" customFormat="1" x14ac:dyDescent="0.2">
      <c r="C257" s="197"/>
    </row>
    <row r="258" spans="3:3" s="17" customFormat="1" x14ac:dyDescent="0.2">
      <c r="C258" s="197"/>
    </row>
    <row r="259" spans="3:3" s="17" customFormat="1" x14ac:dyDescent="0.2">
      <c r="C259" s="197"/>
    </row>
    <row r="260" spans="3:3" s="17" customFormat="1" x14ac:dyDescent="0.2">
      <c r="C260" s="197"/>
    </row>
    <row r="261" spans="3:3" s="17" customFormat="1" x14ac:dyDescent="0.2">
      <c r="C261" s="197"/>
    </row>
    <row r="262" spans="3:3" s="17" customFormat="1" x14ac:dyDescent="0.2">
      <c r="C262" s="197"/>
    </row>
    <row r="263" spans="3:3" s="17" customFormat="1" x14ac:dyDescent="0.2">
      <c r="C263" s="197"/>
    </row>
    <row r="264" spans="3:3" s="17" customFormat="1" x14ac:dyDescent="0.2">
      <c r="C264" s="197"/>
    </row>
    <row r="265" spans="3:3" s="17" customFormat="1" x14ac:dyDescent="0.2">
      <c r="C265" s="197"/>
    </row>
    <row r="266" spans="3:3" s="17" customFormat="1" x14ac:dyDescent="0.2">
      <c r="C266" s="197"/>
    </row>
    <row r="267" spans="3:3" s="17" customFormat="1" x14ac:dyDescent="0.2">
      <c r="C267" s="197"/>
    </row>
    <row r="268" spans="3:3" s="17" customFormat="1" x14ac:dyDescent="0.2">
      <c r="C268" s="197"/>
    </row>
    <row r="269" spans="3:3" s="17" customFormat="1" x14ac:dyDescent="0.2">
      <c r="C269" s="197"/>
    </row>
    <row r="270" spans="3:3" s="17" customFormat="1" x14ac:dyDescent="0.2">
      <c r="C270" s="197"/>
    </row>
  </sheetData>
  <mergeCells count="1">
    <mergeCell ref="B56:G56"/>
  </mergeCells>
  <pageMargins left="0.39370078740157483" right="0.39370078740157483" top="0.59055118110236227" bottom="0.39370078740157483" header="0.59055118110236227" footer="0.39370078740157483"/>
  <pageSetup orientation="portrait" r:id="rId1"/>
  <headerFooter alignWithMargins="0">
    <oddHeader>&amp;LOrganisme ______________________________&amp;RCode géographique __________________</oddHeader>
    <oddFooter>&amp;LS40-L</oddFooter>
  </headerFooter>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Zeros="0" zoomScaleNormal="100" zoomScaleSheetLayoutView="100" workbookViewId="0"/>
  </sheetViews>
  <sheetFormatPr baseColWidth="10" defaultColWidth="11.42578125" defaultRowHeight="12.75" x14ac:dyDescent="0.2"/>
  <cols>
    <col min="1" max="1" width="2.42578125" style="1392" customWidth="1"/>
    <col min="2" max="2" width="47.28515625" style="1392" customWidth="1"/>
    <col min="3" max="3" width="2.7109375" style="2089" customWidth="1"/>
    <col min="4" max="4" width="15.7109375" style="1392" customWidth="1"/>
    <col min="5" max="5" width="2.7109375" style="1392" customWidth="1"/>
    <col min="6" max="6" width="15.7109375" style="1392" customWidth="1"/>
    <col min="7" max="7" width="12.7109375" style="1392" customWidth="1"/>
    <col min="8" max="16384" width="11.42578125" style="1392"/>
  </cols>
  <sheetData>
    <row r="1" spans="1:8" ht="12.75" customHeight="1" x14ac:dyDescent="0.2"/>
    <row r="2" spans="1:8" x14ac:dyDescent="0.2">
      <c r="B2" s="2096"/>
      <c r="C2" s="2097"/>
      <c r="F2" s="1530"/>
    </row>
    <row r="3" spans="1:8" s="329" customFormat="1" ht="12.75" customHeight="1" x14ac:dyDescent="0.2">
      <c r="B3" s="2877" t="s">
        <v>3270</v>
      </c>
      <c r="C3" s="2877"/>
      <c r="D3" s="2877"/>
      <c r="E3" s="2877"/>
      <c r="F3" s="2877"/>
      <c r="G3" s="2097"/>
    </row>
    <row r="4" spans="1:8" s="329" customFormat="1" ht="12.75" customHeight="1" x14ac:dyDescent="0.2">
      <c r="B4" s="2877" t="s">
        <v>1171</v>
      </c>
      <c r="C4" s="2877"/>
      <c r="D4" s="2877"/>
      <c r="E4" s="2877"/>
      <c r="F4" s="2877"/>
      <c r="G4" s="1392"/>
    </row>
    <row r="5" spans="1:8" s="329" customFormat="1" ht="12.75" customHeight="1" x14ac:dyDescent="0.2">
      <c r="B5" s="2097"/>
      <c r="C5" s="2097"/>
      <c r="D5" s="2097"/>
      <c r="E5" s="2097"/>
      <c r="F5" s="2097"/>
      <c r="G5" s="1392"/>
    </row>
    <row r="6" spans="1:8" s="329" customFormat="1" ht="12.75" customHeight="1" x14ac:dyDescent="0.2">
      <c r="B6" s="2096" t="s">
        <v>3669</v>
      </c>
      <c r="C6" s="2097"/>
      <c r="D6" s="1024"/>
      <c r="E6" s="1024"/>
      <c r="F6" s="1024"/>
      <c r="G6" s="1392"/>
    </row>
    <row r="7" spans="1:8" s="17" customFormat="1" ht="12.75" customHeight="1" thickBot="1" x14ac:dyDescent="0.25">
      <c r="B7" s="2526" t="s">
        <v>975</v>
      </c>
      <c r="C7" s="2103"/>
      <c r="D7" s="2525">
        <v>2016</v>
      </c>
      <c r="E7" s="1099"/>
      <c r="F7" s="2524">
        <v>2015</v>
      </c>
      <c r="G7" s="40"/>
      <c r="H7" s="40"/>
    </row>
    <row r="8" spans="1:8" s="17" customFormat="1" ht="12.75" customHeight="1" x14ac:dyDescent="0.2">
      <c r="B8" s="2418"/>
      <c r="C8" s="2097"/>
      <c r="D8" s="2128"/>
      <c r="E8" s="145"/>
      <c r="F8" s="1903"/>
      <c r="G8" s="40"/>
      <c r="H8" s="40"/>
    </row>
    <row r="9" spans="1:8" s="17" customFormat="1" ht="12.75" customHeight="1" x14ac:dyDescent="0.2">
      <c r="B9" s="149"/>
      <c r="C9" s="29"/>
      <c r="D9" s="2128"/>
      <c r="E9" s="323"/>
      <c r="F9" s="2523"/>
      <c r="G9" s="40"/>
      <c r="H9" s="40"/>
    </row>
    <row r="10" spans="1:8" s="17" customFormat="1" x14ac:dyDescent="0.2">
      <c r="A10" s="329"/>
      <c r="B10" s="121" t="s">
        <v>762</v>
      </c>
      <c r="C10" s="29">
        <v>1</v>
      </c>
      <c r="D10" s="1476" t="s">
        <v>3269</v>
      </c>
      <c r="E10" s="2522"/>
      <c r="F10" s="1473"/>
      <c r="G10" s="2521"/>
      <c r="H10" s="40"/>
    </row>
    <row r="11" spans="1:8" s="17" customFormat="1" x14ac:dyDescent="0.2">
      <c r="A11" s="329"/>
      <c r="B11" s="121"/>
      <c r="C11" s="29"/>
      <c r="D11" s="1476"/>
      <c r="E11" s="2522"/>
      <c r="F11" s="1473"/>
      <c r="G11" s="2521"/>
      <c r="H11" s="40"/>
    </row>
    <row r="12" spans="1:8" s="17" customFormat="1" x14ac:dyDescent="0.2">
      <c r="A12" s="329"/>
      <c r="B12" s="121"/>
      <c r="C12" s="29"/>
      <c r="D12" s="1476"/>
      <c r="E12" s="2522"/>
      <c r="F12" s="1473"/>
      <c r="G12" s="2521"/>
      <c r="H12" s="40"/>
    </row>
    <row r="13" spans="1:8" s="17" customFormat="1" x14ac:dyDescent="0.2">
      <c r="A13" s="329"/>
      <c r="B13" s="121" t="s">
        <v>327</v>
      </c>
      <c r="C13" s="29">
        <f>C10+1</f>
        <v>2</v>
      </c>
      <c r="D13" s="1476" t="s">
        <v>3268</v>
      </c>
      <c r="E13" s="2522"/>
      <c r="F13" s="1473"/>
      <c r="G13" s="2521"/>
      <c r="H13" s="40"/>
    </row>
    <row r="14" spans="1:8" s="17" customFormat="1" x14ac:dyDescent="0.2">
      <c r="A14" s="329"/>
      <c r="B14" s="121"/>
      <c r="C14" s="29"/>
      <c r="D14" s="1476"/>
      <c r="E14" s="2522"/>
      <c r="F14" s="1473"/>
      <c r="G14" s="2521"/>
      <c r="H14" s="40"/>
    </row>
    <row r="15" spans="1:8" ht="12.75" customHeight="1" x14ac:dyDescent="0.2">
      <c r="A15" s="2089"/>
      <c r="B15" s="2520"/>
      <c r="C15" s="29"/>
      <c r="D15" s="1476"/>
      <c r="E15" s="2102"/>
      <c r="F15" s="2190"/>
      <c r="G15" s="1355"/>
    </row>
    <row r="16" spans="1:8" x14ac:dyDescent="0.2">
      <c r="A16" s="2089"/>
      <c r="B16" s="40" t="s">
        <v>1017</v>
      </c>
      <c r="C16" s="29">
        <f>C13+1</f>
        <v>3</v>
      </c>
      <c r="D16" s="1476" t="s">
        <v>3267</v>
      </c>
      <c r="E16" s="2102"/>
      <c r="F16" s="2190"/>
      <c r="G16" s="1355"/>
    </row>
    <row r="17" spans="1:7" x14ac:dyDescent="0.2">
      <c r="A17" s="2089"/>
      <c r="B17" s="40"/>
      <c r="C17" s="29"/>
      <c r="D17" s="1476"/>
      <c r="E17" s="2102"/>
      <c r="F17" s="2190"/>
      <c r="G17" s="1355"/>
    </row>
    <row r="18" spans="1:7" ht="12.75" customHeight="1" x14ac:dyDescent="0.2">
      <c r="A18" s="2089"/>
      <c r="B18" s="2520"/>
      <c r="C18" s="29"/>
      <c r="D18" s="1476"/>
      <c r="E18" s="2102"/>
      <c r="F18" s="2190"/>
      <c r="G18" s="1355"/>
    </row>
    <row r="19" spans="1:7" x14ac:dyDescent="0.2">
      <c r="A19" s="2089"/>
      <c r="B19" s="4" t="s">
        <v>509</v>
      </c>
      <c r="C19" s="29">
        <f>C16+1</f>
        <v>4</v>
      </c>
      <c r="D19" s="1477" t="s">
        <v>3266</v>
      </c>
      <c r="E19" s="1234"/>
      <c r="F19" s="2190"/>
    </row>
    <row r="20" spans="1:7" x14ac:dyDescent="0.2">
      <c r="A20" s="2089"/>
      <c r="B20" s="2086"/>
      <c r="C20" s="29"/>
      <c r="D20" s="1477"/>
      <c r="E20" s="1234"/>
      <c r="F20" s="2190"/>
    </row>
    <row r="21" spans="1:7" ht="12.75" customHeight="1" x14ac:dyDescent="0.2">
      <c r="A21" s="2089"/>
      <c r="B21" s="2520"/>
      <c r="C21" s="29"/>
      <c r="D21" s="1477"/>
      <c r="E21" s="1234"/>
      <c r="F21" s="2190"/>
    </row>
    <row r="22" spans="1:7" x14ac:dyDescent="0.2">
      <c r="A22" s="2089"/>
      <c r="B22" s="35" t="s">
        <v>504</v>
      </c>
      <c r="C22" s="2107">
        <f>C19+1</f>
        <v>5</v>
      </c>
      <c r="D22" s="1474" t="s">
        <v>3265</v>
      </c>
      <c r="E22" s="2519"/>
      <c r="F22" s="2191"/>
    </row>
    <row r="23" spans="1:7" x14ac:dyDescent="0.2">
      <c r="A23" s="2089"/>
      <c r="B23" s="108"/>
      <c r="C23" s="29"/>
      <c r="D23" s="1476"/>
      <c r="E23" s="2102"/>
      <c r="F23" s="2190"/>
      <c r="G23" s="2507"/>
    </row>
    <row r="24" spans="1:7" ht="13.5" customHeight="1" thickBot="1" x14ac:dyDescent="0.25">
      <c r="A24" s="2089"/>
      <c r="B24" s="266"/>
      <c r="C24" s="2112">
        <f>C22+1</f>
        <v>6</v>
      </c>
      <c r="D24" s="2518" t="s">
        <v>3264</v>
      </c>
      <c r="E24" s="2099"/>
      <c r="F24" s="1628"/>
    </row>
  </sheetData>
  <mergeCells count="2">
    <mergeCell ref="B3:F3"/>
    <mergeCell ref="B4:F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&amp;LS45-L</oddFooter>
  </headerFooter>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0"/>
  <sheetViews>
    <sheetView zoomScaleNormal="100" workbookViewId="0"/>
  </sheetViews>
  <sheetFormatPr baseColWidth="10" defaultColWidth="11.42578125" defaultRowHeight="12.75" customHeight="1" x14ac:dyDescent="0.2"/>
  <cols>
    <col min="1" max="1" width="2.42578125" style="2089" customWidth="1"/>
    <col min="2" max="2" width="1.7109375" style="1392" customWidth="1"/>
    <col min="3" max="3" width="52.140625" style="1392" customWidth="1"/>
    <col min="4" max="4" width="2.7109375" style="2089" customWidth="1"/>
    <col min="5" max="5" width="1.28515625" style="1392" customWidth="1"/>
    <col min="6" max="6" width="15.7109375" style="22" customWidth="1"/>
    <col min="7" max="7" width="1.28515625" style="22" customWidth="1"/>
    <col min="8" max="8" width="1.28515625" style="1392" customWidth="1"/>
    <col min="9" max="9" width="15.7109375" style="22" customWidth="1"/>
    <col min="10" max="10" width="1.28515625" style="1392" customWidth="1"/>
    <col min="11" max="16384" width="11.42578125" style="1392"/>
  </cols>
  <sheetData>
    <row r="3" spans="1:10" ht="12.75" customHeight="1" x14ac:dyDescent="0.2">
      <c r="C3" s="2877" t="s">
        <v>3303</v>
      </c>
      <c r="D3" s="2877"/>
      <c r="E3" s="2877"/>
      <c r="F3" s="2877"/>
      <c r="G3" s="2877"/>
      <c r="H3" s="2877"/>
      <c r="I3" s="2877"/>
      <c r="J3" s="2877"/>
    </row>
    <row r="4" spans="1:10" ht="12.75" customHeight="1" x14ac:dyDescent="0.2">
      <c r="C4" s="2881" t="s">
        <v>1171</v>
      </c>
      <c r="D4" s="2881"/>
      <c r="E4" s="2881"/>
      <c r="F4" s="2881"/>
      <c r="G4" s="2881"/>
      <c r="H4" s="2881"/>
      <c r="I4" s="2881"/>
      <c r="J4" s="2881"/>
    </row>
    <row r="5" spans="1:10" ht="12.75" customHeight="1" x14ac:dyDescent="0.2">
      <c r="C5" s="2101" t="s">
        <v>3669</v>
      </c>
      <c r="D5" s="224"/>
      <c r="E5" s="153"/>
      <c r="F5" s="154"/>
      <c r="G5" s="154"/>
      <c r="H5" s="60"/>
      <c r="I5" s="155"/>
    </row>
    <row r="6" spans="1:10" ht="12.75" customHeight="1" thickBot="1" x14ac:dyDescent="0.25">
      <c r="C6" s="2526" t="s">
        <v>975</v>
      </c>
      <c r="D6" s="240"/>
      <c r="E6" s="1184"/>
      <c r="F6" s="240" t="s">
        <v>1174</v>
      </c>
      <c r="G6" s="1183"/>
      <c r="H6" s="1184"/>
      <c r="I6" s="1184" t="s">
        <v>1087</v>
      </c>
      <c r="J6" s="14"/>
    </row>
    <row r="7" spans="1:10" ht="9.9499999999999993" customHeight="1" x14ac:dyDescent="0.2">
      <c r="C7" s="2116"/>
      <c r="D7" s="1355"/>
      <c r="E7" s="60"/>
      <c r="F7" s="1186"/>
      <c r="G7" s="1186"/>
      <c r="H7" s="60"/>
      <c r="I7" s="398"/>
    </row>
    <row r="8" spans="1:10" ht="12.75" customHeight="1" x14ac:dyDescent="0.2">
      <c r="B8" s="2089"/>
      <c r="C8" s="2116" t="s">
        <v>588</v>
      </c>
      <c r="D8" s="1355"/>
      <c r="E8" s="60"/>
      <c r="F8" s="1186"/>
      <c r="G8" s="1186"/>
      <c r="H8" s="60"/>
      <c r="I8" s="398"/>
    </row>
    <row r="9" spans="1:10" ht="12.75" customHeight="1" x14ac:dyDescent="0.2">
      <c r="B9" s="2089"/>
      <c r="C9" s="17" t="s">
        <v>389</v>
      </c>
      <c r="D9" s="228">
        <v>1</v>
      </c>
      <c r="E9" s="157"/>
      <c r="F9" s="2144" t="s">
        <v>3302</v>
      </c>
      <c r="G9" s="1045"/>
      <c r="H9" s="1192"/>
      <c r="I9" s="1473"/>
    </row>
    <row r="10" spans="1:10" ht="12.75" customHeight="1" x14ac:dyDescent="0.2">
      <c r="B10" s="2089"/>
      <c r="C10" s="17" t="s">
        <v>703</v>
      </c>
      <c r="D10" s="226">
        <f>D9+1</f>
        <v>2</v>
      </c>
      <c r="E10" s="157"/>
      <c r="F10" s="2144" t="s">
        <v>3301</v>
      </c>
      <c r="G10" s="1045"/>
      <c r="H10" s="1192"/>
      <c r="I10" s="1473"/>
    </row>
    <row r="11" spans="1:10" s="4" customFormat="1" ht="12.75" customHeight="1" x14ac:dyDescent="0.2">
      <c r="A11" s="2100"/>
      <c r="B11" s="2100"/>
      <c r="C11" s="1830" t="s">
        <v>956</v>
      </c>
      <c r="D11" s="226">
        <f>D10+1</f>
        <v>3</v>
      </c>
      <c r="E11" s="172"/>
      <c r="F11" s="2529" t="s">
        <v>3300</v>
      </c>
      <c r="G11" s="2539"/>
      <c r="H11" s="2528"/>
      <c r="I11" s="1844"/>
      <c r="J11" s="87"/>
    </row>
    <row r="12" spans="1:10" s="4" customFormat="1" ht="12.75" customHeight="1" x14ac:dyDescent="0.2">
      <c r="A12" s="2100"/>
      <c r="B12" s="2100"/>
      <c r="C12" s="150" t="s">
        <v>510</v>
      </c>
      <c r="D12" s="228"/>
      <c r="E12" s="157"/>
      <c r="F12" s="2544"/>
      <c r="G12" s="2542"/>
      <c r="H12" s="1842"/>
      <c r="I12" s="1843"/>
    </row>
    <row r="13" spans="1:10" s="4" customFormat="1" ht="12.75" customHeight="1" x14ac:dyDescent="0.2">
      <c r="A13" s="2100"/>
      <c r="B13" s="2100"/>
      <c r="C13" s="2105" t="s">
        <v>973</v>
      </c>
      <c r="D13" s="228"/>
      <c r="E13" s="157"/>
      <c r="F13" s="2544"/>
      <c r="G13" s="2542"/>
      <c r="H13" s="1842"/>
      <c r="I13" s="1843"/>
    </row>
    <row r="14" spans="1:10" s="4" customFormat="1" ht="12.75" customHeight="1" x14ac:dyDescent="0.2">
      <c r="A14" s="2100"/>
      <c r="B14" s="2100"/>
      <c r="C14" s="2105" t="s">
        <v>974</v>
      </c>
      <c r="D14" s="228">
        <f>D11+1</f>
        <v>4</v>
      </c>
      <c r="E14" s="157"/>
      <c r="F14" s="2530" t="s">
        <v>3299</v>
      </c>
      <c r="G14" s="2542"/>
      <c r="H14" s="1842"/>
      <c r="I14" s="1843"/>
    </row>
    <row r="15" spans="1:10" ht="12.75" customHeight="1" x14ac:dyDescent="0.2">
      <c r="B15" s="2089"/>
      <c r="C15" s="108" t="s">
        <v>957</v>
      </c>
      <c r="D15" s="228"/>
      <c r="E15" s="157"/>
      <c r="F15" s="2530"/>
      <c r="G15" s="2542"/>
      <c r="H15" s="1842"/>
      <c r="I15" s="1843"/>
    </row>
    <row r="16" spans="1:10" ht="12.75" customHeight="1" x14ac:dyDescent="0.2">
      <c r="B16" s="2089"/>
      <c r="C16" s="1392" t="s">
        <v>265</v>
      </c>
      <c r="D16" s="225">
        <f>D14+1</f>
        <v>5</v>
      </c>
      <c r="E16" s="164"/>
      <c r="F16" s="2158" t="s">
        <v>3298</v>
      </c>
      <c r="G16" s="2155"/>
      <c r="H16" s="1606"/>
      <c r="I16" s="1475"/>
      <c r="J16" s="22"/>
    </row>
    <row r="17" spans="1:10" ht="12.75" customHeight="1" x14ac:dyDescent="0.2">
      <c r="B17" s="2089"/>
      <c r="C17" s="1392" t="s">
        <v>266</v>
      </c>
      <c r="D17" s="225">
        <f t="shared" ref="D17:D23" si="0">D16+1</f>
        <v>6</v>
      </c>
      <c r="E17" s="164"/>
      <c r="F17" s="2534" t="s">
        <v>3297</v>
      </c>
      <c r="G17" s="2543"/>
      <c r="H17" s="2533"/>
      <c r="I17" s="1843"/>
    </row>
    <row r="18" spans="1:10" ht="12.75" customHeight="1" x14ac:dyDescent="0.2">
      <c r="B18" s="2089"/>
      <c r="C18" s="108" t="s">
        <v>3296</v>
      </c>
      <c r="D18" s="225">
        <f t="shared" si="0"/>
        <v>7</v>
      </c>
      <c r="E18" s="164"/>
      <c r="F18" s="2158" t="s">
        <v>3295</v>
      </c>
      <c r="G18" s="2155"/>
      <c r="H18" s="1842"/>
      <c r="I18" s="1843"/>
    </row>
    <row r="19" spans="1:10" ht="12.75" customHeight="1" x14ac:dyDescent="0.2">
      <c r="B19" s="2089"/>
      <c r="C19" s="108" t="s">
        <v>151</v>
      </c>
      <c r="D19" s="225">
        <f t="shared" si="0"/>
        <v>8</v>
      </c>
      <c r="E19" s="164"/>
      <c r="F19" s="2158" t="s">
        <v>3294</v>
      </c>
      <c r="G19" s="2155"/>
      <c r="H19" s="1842"/>
      <c r="I19" s="1843"/>
    </row>
    <row r="20" spans="1:10" ht="12.75" customHeight="1" x14ac:dyDescent="0.2">
      <c r="B20" s="2089"/>
      <c r="C20" s="108" t="s">
        <v>712</v>
      </c>
      <c r="D20" s="228">
        <f t="shared" si="0"/>
        <v>9</v>
      </c>
      <c r="E20" s="157"/>
      <c r="F20" s="2530" t="s">
        <v>3293</v>
      </c>
      <c r="G20" s="2542"/>
      <c r="H20" s="1842"/>
      <c r="I20" s="1843"/>
    </row>
    <row r="21" spans="1:10" ht="12.75" customHeight="1" x14ac:dyDescent="0.2">
      <c r="B21" s="2089"/>
      <c r="C21" s="108" t="s">
        <v>31</v>
      </c>
      <c r="D21" s="226">
        <f t="shared" si="0"/>
        <v>10</v>
      </c>
      <c r="E21" s="160"/>
      <c r="F21" s="2541" t="s">
        <v>3292</v>
      </c>
      <c r="G21" s="2540"/>
      <c r="H21" s="1846"/>
      <c r="I21" s="1847"/>
    </row>
    <row r="22" spans="1:10" s="17" customFormat="1" ht="12.75" customHeight="1" x14ac:dyDescent="0.2">
      <c r="A22" s="329"/>
      <c r="B22" s="329"/>
      <c r="C22" s="171"/>
      <c r="D22" s="828">
        <f t="shared" si="0"/>
        <v>11</v>
      </c>
      <c r="E22" s="172"/>
      <c r="F22" s="2529" t="s">
        <v>3291</v>
      </c>
      <c r="G22" s="2539"/>
      <c r="H22" s="1226"/>
      <c r="I22" s="1844"/>
      <c r="J22" s="26"/>
    </row>
    <row r="23" spans="1:10" ht="17.100000000000001" customHeight="1" thickBot="1" x14ac:dyDescent="0.25">
      <c r="B23" s="2089"/>
      <c r="C23" s="45" t="s">
        <v>958</v>
      </c>
      <c r="D23" s="829">
        <f t="shared" si="0"/>
        <v>12</v>
      </c>
      <c r="E23" s="174"/>
      <c r="F23" s="2246" t="s">
        <v>3290</v>
      </c>
      <c r="G23" s="175"/>
      <c r="H23" s="2527"/>
      <c r="I23" s="177"/>
      <c r="J23" s="46"/>
    </row>
    <row r="24" spans="1:10" ht="12.75" customHeight="1" x14ac:dyDescent="0.2">
      <c r="B24" s="2089"/>
      <c r="C24" s="40"/>
      <c r="D24" s="228"/>
      <c r="E24" s="157"/>
      <c r="F24" s="1988"/>
      <c r="G24" s="814"/>
      <c r="H24" s="1192"/>
      <c r="I24" s="187"/>
      <c r="J24" s="17"/>
    </row>
    <row r="25" spans="1:10" ht="12.75" customHeight="1" x14ac:dyDescent="0.2">
      <c r="B25" s="2089"/>
      <c r="C25" s="121" t="s">
        <v>123</v>
      </c>
      <c r="D25" s="194"/>
      <c r="E25" s="192"/>
      <c r="F25" s="2537"/>
      <c r="G25" s="1355"/>
      <c r="H25" s="1551"/>
      <c r="I25" s="398"/>
    </row>
    <row r="26" spans="1:10" ht="12.75" customHeight="1" x14ac:dyDescent="0.2">
      <c r="B26" s="2089"/>
      <c r="C26" s="17" t="s">
        <v>389</v>
      </c>
      <c r="D26" s="228">
        <f>D23+1</f>
        <v>13</v>
      </c>
      <c r="E26" s="228"/>
      <c r="F26" s="2144" t="s">
        <v>3289</v>
      </c>
      <c r="G26" s="1473"/>
      <c r="H26" s="1192"/>
      <c r="I26" s="1473"/>
    </row>
    <row r="27" spans="1:10" ht="12.75" customHeight="1" x14ac:dyDescent="0.2">
      <c r="B27" s="2089"/>
      <c r="C27" s="36" t="s">
        <v>703</v>
      </c>
      <c r="D27" s="226">
        <f>D26+1</f>
        <v>14</v>
      </c>
      <c r="E27" s="226"/>
      <c r="F27" s="2248" t="s">
        <v>3288</v>
      </c>
      <c r="G27" s="2132"/>
      <c r="H27" s="1841"/>
      <c r="I27" s="2132"/>
    </row>
    <row r="28" spans="1:10" ht="12.75" customHeight="1" x14ac:dyDescent="0.2">
      <c r="B28" s="2089"/>
      <c r="C28" s="1830" t="s">
        <v>956</v>
      </c>
      <c r="D28" s="226">
        <f>D27+1</f>
        <v>15</v>
      </c>
      <c r="E28" s="226"/>
      <c r="F28" s="2253" t="s">
        <v>3287</v>
      </c>
      <c r="G28" s="428"/>
      <c r="H28" s="1226"/>
      <c r="I28" s="428"/>
      <c r="J28" s="26"/>
    </row>
    <row r="29" spans="1:10" ht="12.75" customHeight="1" x14ac:dyDescent="0.2">
      <c r="B29" s="2089"/>
      <c r="C29" s="197" t="s">
        <v>510</v>
      </c>
      <c r="D29" s="198"/>
      <c r="E29" s="198"/>
      <c r="F29" s="2536"/>
      <c r="G29" s="2532"/>
      <c r="H29" s="2533"/>
      <c r="I29" s="2532"/>
    </row>
    <row r="30" spans="1:10" ht="12.75" customHeight="1" x14ac:dyDescent="0.2">
      <c r="B30" s="2089"/>
      <c r="C30" s="17" t="s">
        <v>957</v>
      </c>
      <c r="D30" s="198"/>
      <c r="E30" s="198"/>
      <c r="F30" s="2536"/>
      <c r="G30" s="2532"/>
      <c r="H30" s="2533"/>
      <c r="I30" s="2532"/>
    </row>
    <row r="31" spans="1:10" ht="12.75" customHeight="1" x14ac:dyDescent="0.2">
      <c r="B31" s="2089"/>
      <c r="C31" s="1392" t="s">
        <v>265</v>
      </c>
      <c r="D31" s="2535">
        <f>D28+1</f>
        <v>16</v>
      </c>
      <c r="E31" s="198"/>
      <c r="F31" s="2534" t="s">
        <v>3286</v>
      </c>
      <c r="G31" s="2532"/>
      <c r="H31" s="2533"/>
      <c r="I31" s="2532"/>
    </row>
    <row r="32" spans="1:10" ht="12.75" customHeight="1" x14ac:dyDescent="0.2">
      <c r="B32" s="2089"/>
      <c r="C32" s="1392" t="s">
        <v>266</v>
      </c>
      <c r="D32" s="2531">
        <f t="shared" ref="D32:D37" si="1">D31+1</f>
        <v>17</v>
      </c>
      <c r="E32" s="200"/>
      <c r="F32" s="2530" t="s">
        <v>3285</v>
      </c>
      <c r="G32" s="1843"/>
      <c r="H32" s="1842"/>
      <c r="I32" s="1843"/>
    </row>
    <row r="33" spans="2:10" ht="12.75" customHeight="1" x14ac:dyDescent="0.2">
      <c r="B33" s="2089"/>
      <c r="C33" s="108" t="s">
        <v>874</v>
      </c>
      <c r="D33" s="225">
        <f t="shared" si="1"/>
        <v>18</v>
      </c>
      <c r="E33" s="225"/>
      <c r="F33" s="2530" t="s">
        <v>3284</v>
      </c>
      <c r="G33" s="1843"/>
      <c r="H33" s="1842"/>
      <c r="I33" s="1843"/>
    </row>
    <row r="34" spans="2:10" ht="12.75" customHeight="1" x14ac:dyDescent="0.2">
      <c r="B34" s="2089"/>
      <c r="C34" s="108" t="s">
        <v>31</v>
      </c>
      <c r="D34" s="225">
        <f t="shared" si="1"/>
        <v>19</v>
      </c>
      <c r="E34" s="225"/>
      <c r="F34" s="2530" t="s">
        <v>3283</v>
      </c>
      <c r="G34" s="1843"/>
      <c r="H34" s="1842"/>
      <c r="I34" s="1843"/>
    </row>
    <row r="35" spans="2:10" ht="12.75" customHeight="1" x14ac:dyDescent="0.2">
      <c r="B35" s="2089"/>
      <c r="C35" s="108" t="s">
        <v>713</v>
      </c>
      <c r="D35" s="226">
        <f t="shared" si="1"/>
        <v>20</v>
      </c>
      <c r="E35" s="225"/>
      <c r="F35" s="2530" t="s">
        <v>3282</v>
      </c>
      <c r="G35" s="1843"/>
      <c r="H35" s="1842"/>
      <c r="I35" s="1843"/>
    </row>
    <row r="36" spans="2:10" ht="12.75" customHeight="1" x14ac:dyDescent="0.2">
      <c r="B36" s="2089"/>
      <c r="C36" s="1830"/>
      <c r="D36" s="225">
        <f t="shared" si="1"/>
        <v>21</v>
      </c>
      <c r="E36" s="828"/>
      <c r="F36" s="2529" t="s">
        <v>3281</v>
      </c>
      <c r="G36" s="1844"/>
      <c r="H36" s="2528"/>
      <c r="I36" s="1844"/>
      <c r="J36" s="26"/>
    </row>
    <row r="37" spans="2:10" ht="17.100000000000001" customHeight="1" thickBot="1" x14ac:dyDescent="0.25">
      <c r="B37" s="2089"/>
      <c r="C37" s="113" t="s">
        <v>958</v>
      </c>
      <c r="D37" s="829">
        <f t="shared" si="1"/>
        <v>22</v>
      </c>
      <c r="E37" s="829"/>
      <c r="F37" s="2246" t="s">
        <v>3280</v>
      </c>
      <c r="G37" s="177"/>
      <c r="H37" s="2527"/>
      <c r="I37" s="177"/>
      <c r="J37" s="46"/>
    </row>
    <row r="38" spans="2:10" ht="12.75" customHeight="1" x14ac:dyDescent="0.2">
      <c r="B38" s="2089"/>
      <c r="C38" s="190"/>
      <c r="D38" s="228"/>
      <c r="E38" s="228"/>
      <c r="F38" s="2538"/>
      <c r="G38" s="187"/>
      <c r="H38" s="1192"/>
      <c r="I38" s="187"/>
      <c r="J38" s="17"/>
    </row>
    <row r="39" spans="2:10" ht="12.75" customHeight="1" x14ac:dyDescent="0.2">
      <c r="B39" s="2089"/>
      <c r="C39" s="121" t="s">
        <v>867</v>
      </c>
      <c r="D39" s="194"/>
      <c r="E39" s="192"/>
      <c r="F39" s="2537"/>
      <c r="G39" s="1355"/>
      <c r="H39" s="1551"/>
      <c r="I39" s="398"/>
    </row>
    <row r="40" spans="2:10" ht="12.75" customHeight="1" x14ac:dyDescent="0.2">
      <c r="B40" s="2089"/>
      <c r="C40" s="17" t="s">
        <v>389</v>
      </c>
      <c r="D40" s="228">
        <f>D37+1</f>
        <v>23</v>
      </c>
      <c r="E40" s="228"/>
      <c r="F40" s="2144" t="s">
        <v>3279</v>
      </c>
      <c r="G40" s="1473"/>
      <c r="H40" s="1192"/>
      <c r="I40" s="1473"/>
    </row>
    <row r="41" spans="2:10" ht="12.75" customHeight="1" x14ac:dyDescent="0.2">
      <c r="B41" s="2089"/>
      <c r="C41" s="36" t="s">
        <v>703</v>
      </c>
      <c r="D41" s="226">
        <f>D40+1</f>
        <v>24</v>
      </c>
      <c r="E41" s="226"/>
      <c r="F41" s="2248" t="s">
        <v>3278</v>
      </c>
      <c r="G41" s="2132"/>
      <c r="H41" s="1841"/>
      <c r="I41" s="2132"/>
    </row>
    <row r="42" spans="2:10" ht="12.75" customHeight="1" x14ac:dyDescent="0.2">
      <c r="B42" s="2089"/>
      <c r="C42" s="1830" t="s">
        <v>956</v>
      </c>
      <c r="D42" s="226">
        <f>D41+1</f>
        <v>25</v>
      </c>
      <c r="E42" s="226"/>
      <c r="F42" s="2253" t="s">
        <v>3277</v>
      </c>
      <c r="G42" s="428"/>
      <c r="H42" s="1226"/>
      <c r="I42" s="428"/>
      <c r="J42" s="26"/>
    </row>
    <row r="43" spans="2:10" ht="12.75" customHeight="1" x14ac:dyDescent="0.2">
      <c r="B43" s="2089"/>
      <c r="C43" s="197" t="s">
        <v>510</v>
      </c>
      <c r="D43" s="198"/>
      <c r="E43" s="198"/>
      <c r="F43" s="2536"/>
      <c r="G43" s="2532"/>
      <c r="H43" s="2533"/>
      <c r="I43" s="2532"/>
    </row>
    <row r="44" spans="2:10" ht="12.75" customHeight="1" x14ac:dyDescent="0.2">
      <c r="B44" s="2089"/>
      <c r="C44" s="17" t="s">
        <v>957</v>
      </c>
      <c r="D44" s="198"/>
      <c r="E44" s="198"/>
      <c r="F44" s="2536"/>
      <c r="G44" s="2532"/>
      <c r="H44" s="2533"/>
      <c r="I44" s="2532"/>
    </row>
    <row r="45" spans="2:10" ht="12.75" customHeight="1" x14ac:dyDescent="0.2">
      <c r="B45" s="2089"/>
      <c r="C45" s="1392" t="s">
        <v>265</v>
      </c>
      <c r="D45" s="2535">
        <f>D42+1</f>
        <v>26</v>
      </c>
      <c r="E45" s="198"/>
      <c r="F45" s="2534" t="s">
        <v>3276</v>
      </c>
      <c r="G45" s="2532"/>
      <c r="H45" s="2533"/>
      <c r="I45" s="2532"/>
    </row>
    <row r="46" spans="2:10" ht="12.75" customHeight="1" x14ac:dyDescent="0.2">
      <c r="B46" s="2089"/>
      <c r="C46" s="1392" t="s">
        <v>266</v>
      </c>
      <c r="D46" s="2531">
        <f>D45+1</f>
        <v>27</v>
      </c>
      <c r="E46" s="200"/>
      <c r="F46" s="2530" t="s">
        <v>3275</v>
      </c>
      <c r="G46" s="1843"/>
      <c r="H46" s="1842"/>
      <c r="I46" s="1843"/>
    </row>
    <row r="47" spans="2:10" ht="12.75" customHeight="1" x14ac:dyDescent="0.2">
      <c r="B47" s="2089"/>
      <c r="C47" s="108" t="s">
        <v>874</v>
      </c>
      <c r="D47" s="225">
        <f>D46+1</f>
        <v>28</v>
      </c>
      <c r="E47" s="225"/>
      <c r="F47" s="2530" t="s">
        <v>3274</v>
      </c>
      <c r="G47" s="1843"/>
      <c r="H47" s="1842"/>
      <c r="I47" s="1843"/>
    </row>
    <row r="48" spans="2:10" ht="12.75" customHeight="1" x14ac:dyDescent="0.2">
      <c r="B48" s="2089"/>
      <c r="C48" s="108" t="s">
        <v>31</v>
      </c>
      <c r="D48" s="225">
        <f>D47+1</f>
        <v>29</v>
      </c>
      <c r="E48" s="225"/>
      <c r="F48" s="2530" t="s">
        <v>3273</v>
      </c>
      <c r="G48" s="1843"/>
      <c r="H48" s="1842"/>
      <c r="I48" s="1843"/>
    </row>
    <row r="49" spans="2:10" ht="12.75" customHeight="1" x14ac:dyDescent="0.2">
      <c r="B49" s="2089"/>
      <c r="C49" s="1830"/>
      <c r="D49" s="828">
        <f>D48+1</f>
        <v>30</v>
      </c>
      <c r="E49" s="828"/>
      <c r="F49" s="2529" t="s">
        <v>3272</v>
      </c>
      <c r="G49" s="1844"/>
      <c r="H49" s="2528"/>
      <c r="I49" s="1844"/>
      <c r="J49" s="26"/>
    </row>
    <row r="50" spans="2:10" ht="17.100000000000001" customHeight="1" thickBot="1" x14ac:dyDescent="0.25">
      <c r="B50" s="2089"/>
      <c r="C50" s="113" t="s">
        <v>958</v>
      </c>
      <c r="D50" s="829">
        <f>D49+1</f>
        <v>31</v>
      </c>
      <c r="E50" s="829"/>
      <c r="F50" s="2246" t="s">
        <v>3271</v>
      </c>
      <c r="G50" s="177"/>
      <c r="H50" s="2527"/>
      <c r="I50" s="177"/>
      <c r="J50" s="46"/>
    </row>
  </sheetData>
  <mergeCells count="2">
    <mergeCell ref="C3:J3"/>
    <mergeCell ref="C4:J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&amp;LS46-1-L</oddFooter>
  </headerFooter>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Normal="100" workbookViewId="0"/>
  </sheetViews>
  <sheetFormatPr baseColWidth="10" defaultColWidth="11.42578125" defaultRowHeight="12.75" customHeight="1" x14ac:dyDescent="0.2"/>
  <cols>
    <col min="1" max="1" width="2.42578125" style="2089" customWidth="1"/>
    <col min="2" max="2" width="1.7109375" style="1392" customWidth="1"/>
    <col min="3" max="3" width="51.7109375" style="1392" customWidth="1"/>
    <col min="4" max="4" width="2.7109375" style="1392" customWidth="1"/>
    <col min="5" max="5" width="1.28515625" style="1392" customWidth="1"/>
    <col min="6" max="6" width="15.7109375" style="22" customWidth="1"/>
    <col min="7" max="8" width="1.28515625" style="1392" customWidth="1"/>
    <col min="9" max="9" width="15.7109375" style="22" customWidth="1"/>
    <col min="10" max="10" width="1.28515625" style="1392" customWidth="1"/>
    <col min="11" max="16384" width="11.42578125" style="1392"/>
  </cols>
  <sheetData>
    <row r="1" spans="1:10" ht="12.75" customHeight="1" x14ac:dyDescent="0.2">
      <c r="I1" s="2089"/>
    </row>
    <row r="2" spans="1:10" ht="11.25" customHeight="1" x14ac:dyDescent="0.2"/>
    <row r="3" spans="1:10" ht="12.75" customHeight="1" x14ac:dyDescent="0.2">
      <c r="C3" s="2877" t="s">
        <v>398</v>
      </c>
      <c r="D3" s="2877"/>
      <c r="E3" s="2877"/>
      <c r="F3" s="2877"/>
      <c r="G3" s="2877"/>
      <c r="H3" s="2877"/>
      <c r="I3" s="2877"/>
    </row>
    <row r="4" spans="1:10" ht="12.75" customHeight="1" x14ac:dyDescent="0.2">
      <c r="C4" s="55" t="s">
        <v>1171</v>
      </c>
      <c r="D4" s="1823"/>
      <c r="E4" s="1823"/>
      <c r="F4" s="1824"/>
      <c r="G4" s="1548"/>
      <c r="H4" s="1548"/>
      <c r="I4" s="1825"/>
    </row>
    <row r="5" spans="1:10" ht="12.75" customHeight="1" x14ac:dyDescent="0.2">
      <c r="C5" s="2096" t="s">
        <v>3669</v>
      </c>
      <c r="D5" s="153"/>
      <c r="E5" s="153"/>
      <c r="F5" s="154"/>
      <c r="G5" s="60"/>
      <c r="H5" s="60"/>
      <c r="I5" s="155"/>
    </row>
    <row r="6" spans="1:10" ht="12" customHeight="1" thickBot="1" x14ac:dyDescent="0.25">
      <c r="C6" s="2562" t="s">
        <v>975</v>
      </c>
      <c r="D6" s="1184"/>
      <c r="E6" s="1184"/>
      <c r="F6" s="240" t="s">
        <v>1174</v>
      </c>
      <c r="G6" s="1184"/>
      <c r="H6" s="1184"/>
      <c r="I6" s="1184" t="s">
        <v>1087</v>
      </c>
      <c r="J6" s="14"/>
    </row>
    <row r="7" spans="1:10" ht="6.75" customHeight="1" x14ac:dyDescent="0.2">
      <c r="C7" s="2116"/>
      <c r="D7" s="60"/>
      <c r="E7" s="60"/>
      <c r="F7" s="1186"/>
      <c r="G7" s="60"/>
      <c r="H7" s="60"/>
      <c r="I7" s="398"/>
    </row>
    <row r="8" spans="1:10" ht="11.25" customHeight="1" x14ac:dyDescent="0.2">
      <c r="B8" s="2089"/>
      <c r="C8" s="4" t="s">
        <v>88</v>
      </c>
      <c r="D8" s="2089"/>
      <c r="G8" s="22"/>
    </row>
    <row r="9" spans="1:10" ht="12.75" customHeight="1" x14ac:dyDescent="0.2">
      <c r="B9" s="2089"/>
      <c r="C9" s="17" t="s">
        <v>389</v>
      </c>
      <c r="D9" s="225">
        <f>'[2]S46-1  Ana. excédent accumulé-G'!D50+1</f>
        <v>32</v>
      </c>
      <c r="E9" s="1827" t="s">
        <v>820</v>
      </c>
      <c r="F9" s="2561" t="s">
        <v>3320</v>
      </c>
      <c r="G9" s="1828" t="s">
        <v>821</v>
      </c>
      <c r="H9" s="1827" t="s">
        <v>820</v>
      </c>
      <c r="I9" s="2"/>
      <c r="J9" s="1828" t="s">
        <v>821</v>
      </c>
    </row>
    <row r="10" spans="1:10" ht="12.75" customHeight="1" x14ac:dyDescent="0.2">
      <c r="B10" s="2089"/>
      <c r="C10" s="36" t="s">
        <v>704</v>
      </c>
      <c r="D10" s="226">
        <f>D9+1</f>
        <v>33</v>
      </c>
      <c r="E10" s="226"/>
      <c r="F10" s="2557" t="s">
        <v>3319</v>
      </c>
      <c r="G10" s="504"/>
      <c r="H10" s="36"/>
      <c r="I10" s="504"/>
    </row>
    <row r="11" spans="1:10" ht="12.75" customHeight="1" x14ac:dyDescent="0.2">
      <c r="B11" s="2089"/>
      <c r="C11" s="1830" t="s">
        <v>956</v>
      </c>
      <c r="D11" s="226">
        <f>D10+1</f>
        <v>34</v>
      </c>
      <c r="E11" s="1831" t="s">
        <v>820</v>
      </c>
      <c r="F11" s="2560" t="s">
        <v>3318</v>
      </c>
      <c r="G11" s="1832" t="s">
        <v>821</v>
      </c>
      <c r="H11" s="1831" t="s">
        <v>820</v>
      </c>
      <c r="I11" s="2559"/>
      <c r="J11" s="1832" t="s">
        <v>821</v>
      </c>
    </row>
    <row r="12" spans="1:10" s="4" customFormat="1" ht="12.75" customHeight="1" x14ac:dyDescent="0.2">
      <c r="A12" s="2089"/>
      <c r="B12" s="2089"/>
      <c r="C12" s="108" t="s">
        <v>808</v>
      </c>
      <c r="D12" s="282"/>
      <c r="E12" s="1392"/>
      <c r="F12" s="2"/>
      <c r="G12" s="2"/>
      <c r="H12" s="1392"/>
      <c r="I12" s="2"/>
      <c r="J12" s="1392"/>
    </row>
    <row r="13" spans="1:10" s="4" customFormat="1" ht="12.75" customHeight="1" x14ac:dyDescent="0.2">
      <c r="A13" s="2089"/>
      <c r="B13" s="2089"/>
      <c r="C13" s="1469" t="s">
        <v>1278</v>
      </c>
      <c r="D13" s="1821">
        <f>D11+1</f>
        <v>35</v>
      </c>
      <c r="E13" s="420" t="s">
        <v>820</v>
      </c>
      <c r="F13" s="2558" t="s">
        <v>3317</v>
      </c>
      <c r="G13" s="1828" t="s">
        <v>821</v>
      </c>
      <c r="H13" s="420" t="s">
        <v>820</v>
      </c>
      <c r="I13" s="2"/>
      <c r="J13" s="1828" t="s">
        <v>821</v>
      </c>
    </row>
    <row r="14" spans="1:10" s="4" customFormat="1" ht="12.75" customHeight="1" x14ac:dyDescent="0.2">
      <c r="A14" s="2089"/>
      <c r="B14" s="2089"/>
      <c r="C14" s="1469" t="s">
        <v>1279</v>
      </c>
      <c r="D14" s="1821">
        <f>D13+1</f>
        <v>36</v>
      </c>
      <c r="E14" s="207"/>
      <c r="F14" s="2558" t="s">
        <v>3316</v>
      </c>
      <c r="G14" s="1828"/>
      <c r="H14" s="1392"/>
      <c r="I14" s="2"/>
      <c r="J14" s="1392"/>
    </row>
    <row r="15" spans="1:10" s="4" customFormat="1" ht="12.75" customHeight="1" x14ac:dyDescent="0.2">
      <c r="A15" s="2089"/>
      <c r="B15" s="2089"/>
      <c r="C15" s="1469" t="s">
        <v>584</v>
      </c>
      <c r="D15" s="225">
        <f>D14+1</f>
        <v>37</v>
      </c>
      <c r="E15" s="420" t="s">
        <v>820</v>
      </c>
      <c r="F15" s="2558" t="s">
        <v>3315</v>
      </c>
      <c r="G15" s="1828" t="s">
        <v>821</v>
      </c>
      <c r="H15" s="420" t="s">
        <v>820</v>
      </c>
      <c r="I15" s="2"/>
      <c r="J15" s="1828" t="s">
        <v>821</v>
      </c>
    </row>
    <row r="16" spans="1:10" ht="12.75" customHeight="1" x14ac:dyDescent="0.2">
      <c r="B16" s="2089"/>
      <c r="C16" s="1469" t="s">
        <v>1282</v>
      </c>
      <c r="D16" s="164"/>
      <c r="E16" s="2087"/>
      <c r="F16" s="1828"/>
      <c r="G16" s="1828"/>
      <c r="H16" s="2087"/>
      <c r="I16" s="2"/>
      <c r="J16" s="1828"/>
    </row>
    <row r="17" spans="1:11" ht="13.15" customHeight="1" x14ac:dyDescent="0.2">
      <c r="A17" s="1392"/>
      <c r="C17" s="1469" t="s">
        <v>1281</v>
      </c>
      <c r="D17" s="164">
        <f>D15+1</f>
        <v>38</v>
      </c>
      <c r="E17" s="36"/>
      <c r="F17" s="2557" t="s">
        <v>3314</v>
      </c>
      <c r="G17" s="36"/>
      <c r="H17" s="420"/>
      <c r="I17" s="2"/>
    </row>
    <row r="18" spans="1:11" ht="13.5" customHeight="1" thickBot="1" x14ac:dyDescent="0.25">
      <c r="C18" s="2556" t="s">
        <v>958</v>
      </c>
      <c r="D18" s="829">
        <f>D17+1</f>
        <v>39</v>
      </c>
      <c r="E18" s="1834" t="s">
        <v>820</v>
      </c>
      <c r="F18" s="2555" t="s">
        <v>3313</v>
      </c>
      <c r="G18" s="1835" t="s">
        <v>821</v>
      </c>
      <c r="H18" s="1836" t="s">
        <v>820</v>
      </c>
      <c r="I18" s="2554"/>
      <c r="J18" s="1838" t="s">
        <v>821</v>
      </c>
      <c r="K18" s="40"/>
    </row>
    <row r="19" spans="1:11" ht="10.5" customHeight="1" x14ac:dyDescent="0.2">
      <c r="C19" s="190"/>
      <c r="D19" s="207"/>
      <c r="E19" s="1839"/>
      <c r="F19" s="832"/>
      <c r="G19" s="1828"/>
      <c r="H19" s="1839"/>
      <c r="I19" s="832"/>
      <c r="J19" s="1828"/>
      <c r="K19" s="40"/>
    </row>
    <row r="20" spans="1:11" ht="12.75" customHeight="1" x14ac:dyDescent="0.2">
      <c r="C20" s="40" t="s">
        <v>516</v>
      </c>
      <c r="D20" s="157"/>
      <c r="E20" s="157"/>
      <c r="F20" s="2542"/>
      <c r="G20" s="1192"/>
      <c r="H20" s="1192"/>
      <c r="I20" s="1473"/>
      <c r="K20" s="40"/>
    </row>
    <row r="21" spans="1:11" ht="12" customHeight="1" x14ac:dyDescent="0.2">
      <c r="C21" s="17" t="s">
        <v>389</v>
      </c>
      <c r="D21" s="228">
        <f>D18+1</f>
        <v>40</v>
      </c>
      <c r="E21" s="228"/>
      <c r="F21" s="2551" t="s">
        <v>3312</v>
      </c>
      <c r="G21" s="1192"/>
      <c r="H21" s="1192"/>
      <c r="I21" s="1473"/>
      <c r="K21" s="40"/>
    </row>
    <row r="22" spans="1:11" ht="12" customHeight="1" x14ac:dyDescent="0.2">
      <c r="C22" s="17" t="s">
        <v>703</v>
      </c>
      <c r="D22" s="226">
        <f>D21+1</f>
        <v>41</v>
      </c>
      <c r="E22" s="226"/>
      <c r="F22" s="2553" t="s">
        <v>3311</v>
      </c>
      <c r="G22" s="1841"/>
      <c r="H22" s="1841"/>
      <c r="I22" s="2132"/>
      <c r="K22" s="40"/>
    </row>
    <row r="23" spans="1:11" ht="12.75" customHeight="1" x14ac:dyDescent="0.2">
      <c r="C23" s="1830" t="s">
        <v>956</v>
      </c>
      <c r="D23" s="828">
        <f>D22+1</f>
        <v>42</v>
      </c>
      <c r="E23" s="828"/>
      <c r="F23" s="2552" t="s">
        <v>3310</v>
      </c>
      <c r="G23" s="1226"/>
      <c r="H23" s="1226"/>
      <c r="I23" s="428"/>
      <c r="J23" s="87"/>
      <c r="K23" s="40"/>
    </row>
    <row r="24" spans="1:11" ht="12.75" customHeight="1" x14ac:dyDescent="0.2">
      <c r="C24" s="150" t="s">
        <v>510</v>
      </c>
      <c r="D24" s="157"/>
      <c r="E24" s="228"/>
      <c r="F24" s="1045"/>
      <c r="G24" s="1192"/>
      <c r="H24" s="1192"/>
      <c r="I24" s="1473"/>
      <c r="J24" s="4"/>
      <c r="K24" s="40"/>
    </row>
    <row r="25" spans="1:11" ht="12.75" customHeight="1" x14ac:dyDescent="0.2">
      <c r="C25" s="1469" t="s">
        <v>290</v>
      </c>
      <c r="D25" s="157"/>
      <c r="E25" s="228"/>
      <c r="F25" s="1045"/>
      <c r="G25" s="1192"/>
      <c r="H25" s="1192"/>
      <c r="I25" s="1473"/>
      <c r="J25" s="4"/>
      <c r="K25" s="40"/>
    </row>
    <row r="26" spans="1:11" s="17" customFormat="1" ht="12.75" customHeight="1" x14ac:dyDescent="0.2">
      <c r="A26" s="329"/>
      <c r="C26" s="1469" t="s">
        <v>974</v>
      </c>
      <c r="D26" s="228">
        <f>D23+1</f>
        <v>43</v>
      </c>
      <c r="E26" s="228"/>
      <c r="F26" s="2551" t="s">
        <v>3309</v>
      </c>
      <c r="G26" s="1192"/>
      <c r="H26" s="1192"/>
      <c r="I26" s="1473"/>
      <c r="J26" s="4"/>
      <c r="K26" s="1842"/>
    </row>
    <row r="27" spans="1:11" s="17" customFormat="1" ht="11.25" customHeight="1" x14ac:dyDescent="0.2">
      <c r="A27" s="329"/>
      <c r="C27" s="108" t="s">
        <v>241</v>
      </c>
      <c r="D27" s="157"/>
      <c r="E27" s="228"/>
      <c r="F27" s="2550"/>
      <c r="G27" s="1842"/>
      <c r="H27" s="1842"/>
      <c r="I27" s="2549"/>
      <c r="J27" s="1392"/>
      <c r="K27" s="1392"/>
    </row>
    <row r="28" spans="1:11" s="17" customFormat="1" ht="12.75" customHeight="1" x14ac:dyDescent="0.2">
      <c r="A28" s="329"/>
      <c r="C28" s="108" t="s">
        <v>64</v>
      </c>
      <c r="D28" s="164">
        <f>D26+1</f>
        <v>44</v>
      </c>
      <c r="E28" s="225"/>
      <c r="F28" s="2548" t="s">
        <v>3308</v>
      </c>
      <c r="G28" s="1606"/>
      <c r="H28" s="1606"/>
      <c r="I28" s="1475"/>
      <c r="J28" s="1392"/>
      <c r="K28" s="1392"/>
    </row>
    <row r="29" spans="1:11" s="17" customFormat="1" ht="12.75" customHeight="1" x14ac:dyDescent="0.2">
      <c r="A29" s="329"/>
      <c r="C29" s="108" t="s">
        <v>560</v>
      </c>
      <c r="D29" s="225">
        <f>D28+1</f>
        <v>45</v>
      </c>
      <c r="E29" s="225"/>
      <c r="F29" s="2548" t="s">
        <v>3307</v>
      </c>
      <c r="G29" s="1606"/>
      <c r="H29" s="1606"/>
      <c r="I29" s="1475"/>
      <c r="J29" s="1392"/>
      <c r="K29" s="1392"/>
    </row>
    <row r="30" spans="1:11" s="17" customFormat="1" ht="12.75" customHeight="1" x14ac:dyDescent="0.2">
      <c r="A30" s="329"/>
      <c r="C30" s="108" t="s">
        <v>151</v>
      </c>
      <c r="D30" s="160">
        <f>D29+1</f>
        <v>46</v>
      </c>
      <c r="E30" s="228"/>
      <c r="F30" s="2548" t="s">
        <v>3306</v>
      </c>
      <c r="G30" s="1606"/>
      <c r="H30" s="1606"/>
      <c r="I30" s="1475"/>
      <c r="J30" s="1392"/>
      <c r="K30" s="1392"/>
    </row>
    <row r="31" spans="1:11" s="17" customFormat="1" ht="10.5" customHeight="1" x14ac:dyDescent="0.2">
      <c r="A31" s="329"/>
      <c r="C31" s="171"/>
      <c r="D31" s="172">
        <f>D30+1</f>
        <v>47</v>
      </c>
      <c r="E31" s="828"/>
      <c r="F31" s="2547" t="s">
        <v>3305</v>
      </c>
      <c r="G31" s="1226"/>
      <c r="H31" s="1226"/>
      <c r="I31" s="1844"/>
      <c r="J31" s="26"/>
      <c r="K31" s="1392"/>
    </row>
    <row r="32" spans="1:11" s="17" customFormat="1" ht="13.5" customHeight="1" thickBot="1" x14ac:dyDescent="0.25">
      <c r="A32" s="329"/>
      <c r="C32" s="2546" t="s">
        <v>958</v>
      </c>
      <c r="D32" s="174">
        <f>D31+1</f>
        <v>48</v>
      </c>
      <c r="E32" s="877"/>
      <c r="F32" s="2545" t="s">
        <v>3304</v>
      </c>
      <c r="G32" s="1231"/>
      <c r="H32" s="1231"/>
      <c r="I32" s="185"/>
      <c r="J32" s="46"/>
    </row>
    <row r="33" spans="1:11" s="17" customFormat="1" ht="5.25" customHeight="1" x14ac:dyDescent="0.2">
      <c r="A33" s="329"/>
      <c r="C33" s="40"/>
      <c r="D33" s="178"/>
      <c r="E33" s="227"/>
      <c r="F33" s="179"/>
      <c r="G33" s="1192"/>
      <c r="H33" s="1192"/>
      <c r="I33" s="1473"/>
      <c r="J33" s="1392"/>
      <c r="K33" s="1392"/>
    </row>
  </sheetData>
  <mergeCells count="1">
    <mergeCell ref="C3:I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&amp;LS46-2-L</oddFooter>
  </headerFooter>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Normal="100" workbookViewId="0"/>
  </sheetViews>
  <sheetFormatPr baseColWidth="10" defaultColWidth="11.42578125" defaultRowHeight="12.75" x14ac:dyDescent="0.2"/>
  <cols>
    <col min="1" max="1" width="2.42578125" style="1392" customWidth="1"/>
    <col min="2" max="2" width="8.5703125" style="1392" customWidth="1"/>
    <col min="3" max="3" width="2.42578125" style="1392" customWidth="1"/>
    <col min="4" max="4" width="9.28515625" style="1392" customWidth="1"/>
    <col min="5" max="5" width="1.7109375" style="1392" customWidth="1"/>
    <col min="6" max="6" width="15.7109375" style="1392" customWidth="1"/>
    <col min="7" max="7" width="2.140625" style="1392" customWidth="1"/>
    <col min="8" max="8" width="12.7109375" style="1392" customWidth="1"/>
    <col min="9" max="9" width="1.7109375" style="1392" customWidth="1"/>
    <col min="10" max="10" width="15.7109375" style="1392" customWidth="1"/>
    <col min="11" max="11" width="2.7109375" style="50" customWidth="1"/>
    <col min="12" max="12" width="15.7109375" style="1392" customWidth="1"/>
    <col min="13" max="16384" width="11.42578125" style="1392"/>
  </cols>
  <sheetData>
    <row r="1" spans="1:12" x14ac:dyDescent="0.2">
      <c r="B1" s="2096"/>
      <c r="C1" s="401"/>
      <c r="D1" s="292"/>
      <c r="E1" s="292"/>
      <c r="F1" s="292"/>
      <c r="G1" s="50"/>
      <c r="H1" s="50"/>
      <c r="I1" s="50"/>
      <c r="J1" s="2095"/>
      <c r="L1" s="50"/>
    </row>
    <row r="2" spans="1:12" x14ac:dyDescent="0.2">
      <c r="K2" s="2569"/>
    </row>
    <row r="3" spans="1:12" x14ac:dyDescent="0.2">
      <c r="B3" s="2881" t="s">
        <v>3333</v>
      </c>
      <c r="C3" s="2881"/>
      <c r="D3" s="2881"/>
      <c r="E3" s="2881"/>
      <c r="F3" s="2881"/>
      <c r="G3" s="2881"/>
      <c r="H3" s="2881"/>
      <c r="I3" s="2881"/>
      <c r="J3" s="2881"/>
      <c r="K3" s="2881"/>
      <c r="L3" s="2881"/>
    </row>
    <row r="4" spans="1:12" ht="13.7" customHeight="1" x14ac:dyDescent="0.2">
      <c r="B4" s="55" t="s">
        <v>3332</v>
      </c>
      <c r="C4" s="50"/>
      <c r="D4" s="50"/>
      <c r="E4" s="50"/>
      <c r="F4" s="50"/>
      <c r="G4" s="50"/>
      <c r="H4" s="50"/>
      <c r="I4" s="50"/>
      <c r="J4" s="50"/>
      <c r="K4" s="2569"/>
      <c r="L4" s="50"/>
    </row>
    <row r="5" spans="1:12" ht="13.7" customHeight="1" x14ac:dyDescent="0.2">
      <c r="B5" s="55" t="s">
        <v>1171</v>
      </c>
      <c r="C5" s="50"/>
      <c r="D5" s="50"/>
      <c r="E5" s="50"/>
      <c r="F5" s="50"/>
      <c r="G5" s="50"/>
      <c r="H5" s="50"/>
      <c r="I5" s="50"/>
      <c r="J5" s="50"/>
      <c r="K5" s="2569"/>
      <c r="L5" s="50"/>
    </row>
    <row r="6" spans="1:12" x14ac:dyDescent="0.2">
      <c r="B6" s="2115" t="s">
        <v>3669</v>
      </c>
      <c r="C6" s="50"/>
      <c r="D6" s="50"/>
      <c r="E6" s="50"/>
      <c r="F6" s="50"/>
      <c r="G6" s="50"/>
      <c r="H6" s="50"/>
      <c r="I6" s="50"/>
      <c r="J6" s="2570"/>
      <c r="K6" s="2569"/>
      <c r="L6" s="50"/>
    </row>
    <row r="7" spans="1:12" x14ac:dyDescent="0.2">
      <c r="B7" s="2568" t="s">
        <v>975</v>
      </c>
      <c r="J7" s="2129" t="s">
        <v>3331</v>
      </c>
      <c r="K7" s="774"/>
      <c r="L7" s="2129" t="s">
        <v>3330</v>
      </c>
    </row>
    <row r="8" spans="1:12" ht="13.5" x14ac:dyDescent="0.2">
      <c r="J8" s="2567" t="s">
        <v>3329</v>
      </c>
      <c r="K8" s="774"/>
      <c r="L8" s="2567" t="s">
        <v>3328</v>
      </c>
    </row>
    <row r="9" spans="1:12" x14ac:dyDescent="0.2">
      <c r="K9" s="508"/>
    </row>
    <row r="10" spans="1:12" ht="14.25" x14ac:dyDescent="0.2">
      <c r="A10" s="2089"/>
      <c r="B10" s="1392" t="s">
        <v>3327</v>
      </c>
      <c r="K10" s="508">
        <v>1</v>
      </c>
      <c r="L10" s="2248">
        <v>6502</v>
      </c>
    </row>
    <row r="11" spans="1:12" x14ac:dyDescent="0.2">
      <c r="A11" s="2089"/>
      <c r="B11" s="2086"/>
      <c r="C11" s="2086"/>
      <c r="D11" s="2086"/>
      <c r="E11" s="2086"/>
      <c r="F11" s="2086"/>
      <c r="K11" s="508"/>
      <c r="L11" s="2158"/>
    </row>
    <row r="12" spans="1:12" x14ac:dyDescent="0.2">
      <c r="A12" s="2089"/>
      <c r="B12" s="2086" t="s">
        <v>75</v>
      </c>
      <c r="C12" s="2086"/>
      <c r="D12" s="2086"/>
      <c r="E12" s="2086"/>
      <c r="F12" s="2086"/>
      <c r="K12" s="508"/>
      <c r="L12" s="2158"/>
    </row>
    <row r="13" spans="1:12" x14ac:dyDescent="0.2">
      <c r="A13" s="2089"/>
      <c r="B13" s="2086"/>
      <c r="C13" s="2086"/>
      <c r="D13" s="2086"/>
      <c r="E13" s="2086"/>
      <c r="F13" s="2086"/>
      <c r="K13" s="508"/>
      <c r="L13" s="2158"/>
    </row>
    <row r="14" spans="1:12" x14ac:dyDescent="0.2">
      <c r="A14" s="2089"/>
      <c r="B14" s="2086" t="s">
        <v>3326</v>
      </c>
      <c r="C14" s="2086"/>
      <c r="D14" s="2086"/>
      <c r="E14" s="2086"/>
      <c r="F14" s="2086"/>
      <c r="J14" s="2564"/>
      <c r="K14" s="508">
        <f>K10+1</f>
        <v>2</v>
      </c>
      <c r="L14" s="2144">
        <v>6503</v>
      </c>
    </row>
    <row r="15" spans="1:12" x14ac:dyDescent="0.2">
      <c r="A15" s="2089"/>
      <c r="B15" s="2086"/>
      <c r="C15" s="2086"/>
      <c r="D15" s="2086"/>
      <c r="E15" s="2086"/>
      <c r="F15" s="2086"/>
      <c r="J15" s="2566"/>
      <c r="K15" s="2515"/>
      <c r="L15" s="2144"/>
    </row>
    <row r="16" spans="1:12" x14ac:dyDescent="0.2">
      <c r="A16" s="2089"/>
      <c r="B16" s="2086" t="s">
        <v>3325</v>
      </c>
      <c r="C16" s="2086"/>
      <c r="D16" s="2086"/>
      <c r="E16" s="2086"/>
      <c r="F16" s="2086"/>
      <c r="J16" s="2564"/>
      <c r="K16" s="508">
        <f>K14+1</f>
        <v>3</v>
      </c>
      <c r="L16" s="2144" t="s">
        <v>3324</v>
      </c>
    </row>
    <row r="17" spans="1:12" x14ac:dyDescent="0.2">
      <c r="A17" s="2089"/>
      <c r="B17" s="2086"/>
      <c r="C17" s="2086"/>
      <c r="D17" s="2086"/>
      <c r="E17" s="2086"/>
      <c r="F17" s="2086"/>
      <c r="J17" s="2566"/>
      <c r="K17" s="508"/>
      <c r="L17" s="2144"/>
    </row>
    <row r="18" spans="1:12" x14ac:dyDescent="0.2">
      <c r="A18" s="2089"/>
      <c r="B18" s="2086" t="s">
        <v>3323</v>
      </c>
      <c r="C18" s="2086"/>
      <c r="D18" s="2086"/>
      <c r="E18" s="2086"/>
      <c r="F18" s="2086"/>
      <c r="J18" s="2564"/>
      <c r="K18" s="508">
        <f>+K16+1</f>
        <v>4</v>
      </c>
      <c r="L18" s="2248">
        <v>6504</v>
      </c>
    </row>
    <row r="19" spans="1:12" x14ac:dyDescent="0.2">
      <c r="A19" s="2089"/>
      <c r="B19" s="2086"/>
      <c r="C19" s="2086"/>
      <c r="D19" s="2086"/>
      <c r="E19" s="2086"/>
      <c r="F19" s="2086"/>
      <c r="J19" s="2566"/>
      <c r="K19" s="2515"/>
      <c r="L19" s="2144"/>
    </row>
    <row r="20" spans="1:12" x14ac:dyDescent="0.2">
      <c r="A20" s="2089"/>
      <c r="C20" s="2086"/>
      <c r="D20" s="2086"/>
      <c r="E20" s="2086"/>
      <c r="F20" s="2086"/>
      <c r="J20" s="2565"/>
      <c r="K20" s="508">
        <f>K18+1</f>
        <v>5</v>
      </c>
      <c r="L20" s="2248">
        <v>6505</v>
      </c>
    </row>
    <row r="21" spans="1:12" x14ac:dyDescent="0.2">
      <c r="A21" s="2089"/>
      <c r="B21" s="2086"/>
      <c r="C21" s="2086"/>
      <c r="D21" s="2086"/>
      <c r="E21" s="2086"/>
      <c r="F21" s="2086"/>
      <c r="J21" s="2565"/>
      <c r="K21" s="508"/>
      <c r="L21" s="2158"/>
    </row>
    <row r="22" spans="1:12" x14ac:dyDescent="0.2">
      <c r="A22" s="2089"/>
      <c r="B22" s="2086" t="s">
        <v>102</v>
      </c>
      <c r="C22" s="2086"/>
      <c r="D22" s="2086"/>
      <c r="E22" s="2086"/>
      <c r="F22" s="2086"/>
      <c r="J22" s="2564"/>
      <c r="K22" s="508">
        <f>K20+1</f>
        <v>6</v>
      </c>
      <c r="L22" s="2248">
        <v>6506</v>
      </c>
    </row>
    <row r="23" spans="1:12" x14ac:dyDescent="0.2">
      <c r="A23" s="2089"/>
      <c r="B23" s="2086"/>
      <c r="C23" s="2086"/>
      <c r="D23" s="2086"/>
      <c r="E23" s="2086"/>
      <c r="F23" s="2086"/>
      <c r="K23" s="508"/>
      <c r="L23" s="2158"/>
    </row>
    <row r="24" spans="1:12" ht="13.5" thickBot="1" x14ac:dyDescent="0.25">
      <c r="A24" s="2089"/>
      <c r="B24" s="2086" t="s">
        <v>3322</v>
      </c>
      <c r="C24" s="2086"/>
      <c r="D24" s="2086"/>
      <c r="E24" s="2086"/>
      <c r="F24" s="2086"/>
      <c r="K24" s="508">
        <f>K22+1</f>
        <v>7</v>
      </c>
      <c r="L24" s="2563">
        <v>6507</v>
      </c>
    </row>
    <row r="25" spans="1:12" x14ac:dyDescent="0.2">
      <c r="A25" s="2089"/>
      <c r="K25" s="508"/>
      <c r="L25" s="1948"/>
    </row>
  </sheetData>
  <mergeCells count="1">
    <mergeCell ref="B3:L3"/>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&amp;LS47-L</oddFooter>
  </headerFooter>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237"/>
  <sheetViews>
    <sheetView zoomScaleNormal="100" zoomScaleSheetLayoutView="100" workbookViewId="0"/>
  </sheetViews>
  <sheetFormatPr baseColWidth="10" defaultColWidth="11.42578125" defaultRowHeight="12.75" x14ac:dyDescent="0.2"/>
  <cols>
    <col min="1" max="1" width="2.42578125" style="2089" customWidth="1"/>
    <col min="2" max="2" width="57.28515625" style="1392" customWidth="1"/>
    <col min="3" max="3" width="10.42578125" style="1392" customWidth="1"/>
    <col min="4" max="4" width="2.7109375" style="1234" customWidth="1"/>
    <col min="5" max="6" width="2.7109375" style="1392" customWidth="1"/>
    <col min="7" max="7" width="2.7109375" style="136" customWidth="1"/>
    <col min="8" max="8" width="2.7109375" style="1392" customWidth="1"/>
    <col min="9" max="9" width="2.7109375" style="136" customWidth="1"/>
    <col min="10" max="10" width="2.7109375" style="1392" customWidth="1"/>
    <col min="11" max="11" width="2.7109375" style="136" customWidth="1"/>
    <col min="12" max="12" width="3.140625" style="1392" customWidth="1"/>
    <col min="13" max="13" width="10.85546875" style="1392" customWidth="1"/>
    <col min="14" max="16384" width="11.42578125" style="1392"/>
  </cols>
  <sheetData>
    <row r="2" spans="2:14" ht="12" customHeight="1" x14ac:dyDescent="0.2">
      <c r="C2" s="2598"/>
      <c r="D2" s="2569"/>
      <c r="E2" s="50"/>
      <c r="F2" s="50"/>
      <c r="G2" s="51"/>
      <c r="H2" s="50"/>
      <c r="I2" s="3013"/>
      <c r="J2" s="3013"/>
      <c r="K2" s="3013"/>
      <c r="L2" s="3013"/>
    </row>
    <row r="3" spans="2:14" ht="12.75" customHeight="1" x14ac:dyDescent="0.2">
      <c r="B3" s="401" t="s">
        <v>3352</v>
      </c>
      <c r="C3" s="401"/>
      <c r="D3" s="2569"/>
      <c r="E3" s="50"/>
      <c r="F3" s="50"/>
      <c r="G3" s="51"/>
      <c r="H3" s="50"/>
      <c r="I3" s="51"/>
      <c r="J3" s="50"/>
      <c r="K3" s="51"/>
      <c r="L3" s="50"/>
    </row>
    <row r="4" spans="2:14" ht="12.75" customHeight="1" x14ac:dyDescent="0.2">
      <c r="B4" s="2597" t="s">
        <v>1171</v>
      </c>
      <c r="C4" s="2597"/>
      <c r="D4" s="2569"/>
      <c r="E4" s="50"/>
      <c r="F4" s="50"/>
      <c r="G4" s="51"/>
      <c r="H4" s="50"/>
      <c r="I4" s="51"/>
      <c r="J4" s="50"/>
      <c r="K4" s="51"/>
      <c r="L4" s="50"/>
    </row>
    <row r="5" spans="2:14" ht="12.75" customHeight="1" x14ac:dyDescent="0.2">
      <c r="B5" s="2568" t="s">
        <v>975</v>
      </c>
      <c r="C5" s="2597"/>
      <c r="D5" s="2569"/>
      <c r="E5" s="50"/>
      <c r="F5" s="50"/>
      <c r="G5" s="51"/>
      <c r="H5" s="50"/>
      <c r="I5" s="51"/>
      <c r="J5" s="50"/>
      <c r="K5" s="51"/>
      <c r="L5" s="50"/>
      <c r="N5" s="2086"/>
    </row>
    <row r="6" spans="2:14" ht="12.75" customHeight="1" x14ac:dyDescent="0.2">
      <c r="B6" s="2086" t="s">
        <v>3669</v>
      </c>
      <c r="C6" s="2597"/>
      <c r="D6" s="2569"/>
      <c r="E6" s="50"/>
      <c r="F6" s="50"/>
      <c r="G6" s="51"/>
      <c r="H6" s="50"/>
      <c r="I6" s="51"/>
      <c r="J6" s="50"/>
      <c r="K6" s="51"/>
      <c r="L6" s="50"/>
      <c r="N6" s="2086"/>
    </row>
    <row r="7" spans="2:14" ht="7.15" customHeight="1" x14ac:dyDescent="0.2">
      <c r="B7" s="2597"/>
      <c r="C7" s="2597"/>
      <c r="D7" s="2569"/>
      <c r="E7" s="50"/>
      <c r="F7" s="50"/>
      <c r="G7" s="51"/>
      <c r="H7" s="50"/>
      <c r="I7" s="51"/>
      <c r="J7" s="50"/>
      <c r="K7" s="51"/>
      <c r="L7" s="50"/>
      <c r="N7" s="2086"/>
    </row>
    <row r="8" spans="2:14" ht="12.95" customHeight="1" x14ac:dyDescent="0.2">
      <c r="B8" s="40" t="s">
        <v>876</v>
      </c>
      <c r="C8" s="40"/>
      <c r="D8" s="2088"/>
      <c r="E8" s="2596" t="s">
        <v>3351</v>
      </c>
      <c r="F8" s="149"/>
      <c r="G8" s="2580"/>
      <c r="H8" s="775"/>
      <c r="I8" s="778"/>
      <c r="J8" s="775"/>
      <c r="K8" s="2580"/>
      <c r="L8" s="149"/>
    </row>
    <row r="9" spans="2:14" ht="15" customHeight="1" x14ac:dyDescent="0.2">
      <c r="B9" s="40" t="s">
        <v>638</v>
      </c>
      <c r="C9" s="40"/>
      <c r="D9" s="2088"/>
      <c r="E9" s="2580"/>
      <c r="F9" s="149"/>
      <c r="G9" s="2580"/>
      <c r="H9" s="2595"/>
      <c r="I9" s="2595"/>
      <c r="J9" s="2595"/>
      <c r="K9" s="2595"/>
      <c r="L9" s="2590"/>
    </row>
    <row r="10" spans="2:14" ht="6.95" customHeight="1" x14ac:dyDescent="0.2">
      <c r="B10" s="40"/>
      <c r="C10" s="40"/>
      <c r="D10" s="2088"/>
      <c r="E10" s="2580"/>
      <c r="F10" s="149"/>
      <c r="G10" s="2580"/>
      <c r="H10" s="2595"/>
      <c r="I10" s="2595"/>
      <c r="J10" s="2595"/>
      <c r="K10" s="2595"/>
      <c r="L10" s="2590"/>
    </row>
    <row r="11" spans="2:14" ht="12.95" customHeight="1" x14ac:dyDescent="0.2">
      <c r="B11" s="108" t="s">
        <v>3350</v>
      </c>
      <c r="C11" s="2588"/>
      <c r="D11" s="2109">
        <v>1</v>
      </c>
      <c r="E11" s="778"/>
      <c r="F11" s="2575"/>
      <c r="G11" s="2577" t="s">
        <v>3231</v>
      </c>
      <c r="H11" s="2575">
        <v>7</v>
      </c>
      <c r="I11" s="2576">
        <v>5</v>
      </c>
      <c r="J11" s="2575">
        <v>4</v>
      </c>
      <c r="K11" s="2575">
        <v>6</v>
      </c>
      <c r="L11" s="2574" t="s">
        <v>3334</v>
      </c>
      <c r="M11" s="2588"/>
    </row>
    <row r="12" spans="2:14" ht="15.95" customHeight="1" x14ac:dyDescent="0.2">
      <c r="B12" s="108" t="s">
        <v>3349</v>
      </c>
      <c r="D12" s="780"/>
      <c r="E12" s="778"/>
      <c r="F12" s="775"/>
      <c r="G12" s="788"/>
      <c r="H12" s="2593"/>
      <c r="I12" s="2593"/>
      <c r="J12" s="2593"/>
      <c r="K12" s="2593"/>
      <c r="L12" s="2574"/>
    </row>
    <row r="13" spans="2:14" ht="6.95" customHeight="1" x14ac:dyDescent="0.2">
      <c r="B13" s="108"/>
      <c r="D13" s="780"/>
      <c r="E13" s="778"/>
      <c r="F13" s="775"/>
      <c r="G13" s="788"/>
      <c r="H13" s="2594"/>
      <c r="I13" s="2594"/>
      <c r="J13" s="2594"/>
      <c r="K13" s="2594"/>
      <c r="L13" s="2574"/>
    </row>
    <row r="14" spans="2:14" ht="12.95" customHeight="1" x14ac:dyDescent="0.2">
      <c r="B14" s="108" t="s">
        <v>3340</v>
      </c>
      <c r="C14" s="2588"/>
      <c r="D14" s="2109">
        <f>D11+1</f>
        <v>2</v>
      </c>
      <c r="E14" s="778"/>
      <c r="F14" s="2575"/>
      <c r="G14" s="2577" t="s">
        <v>3231</v>
      </c>
      <c r="H14" s="2575">
        <v>7</v>
      </c>
      <c r="I14" s="2576">
        <v>5</v>
      </c>
      <c r="J14" s="2575">
        <v>3</v>
      </c>
      <c r="K14" s="2575">
        <v>2</v>
      </c>
      <c r="L14" s="2574" t="s">
        <v>3334</v>
      </c>
      <c r="M14" s="2588"/>
    </row>
    <row r="15" spans="2:14" ht="6.95" customHeight="1" x14ac:dyDescent="0.2">
      <c r="B15" s="108"/>
      <c r="D15" s="2109"/>
      <c r="E15" s="778"/>
      <c r="F15" s="149"/>
      <c r="G15" s="2580"/>
      <c r="H15" s="2593"/>
      <c r="I15" s="2593"/>
      <c r="J15" s="2593"/>
      <c r="K15" s="2593"/>
      <c r="L15" s="2587"/>
    </row>
    <row r="16" spans="2:14" ht="12.95" customHeight="1" x14ac:dyDescent="0.2">
      <c r="B16" s="108" t="s">
        <v>3339</v>
      </c>
      <c r="C16" s="2588"/>
      <c r="D16" s="2109">
        <f>D14+1</f>
        <v>3</v>
      </c>
      <c r="E16" s="778"/>
      <c r="F16" s="2575"/>
      <c r="G16" s="2577" t="s">
        <v>3231</v>
      </c>
      <c r="H16" s="2575">
        <v>7</v>
      </c>
      <c r="I16" s="2576">
        <v>5</v>
      </c>
      <c r="J16" s="2575">
        <v>3</v>
      </c>
      <c r="K16" s="2575">
        <v>6</v>
      </c>
      <c r="L16" s="2574" t="s">
        <v>3334</v>
      </c>
      <c r="M16" s="2588"/>
    </row>
    <row r="17" spans="2:13" ht="6.95" customHeight="1" x14ac:dyDescent="0.2">
      <c r="B17" s="108"/>
      <c r="D17" s="2109"/>
      <c r="E17" s="778"/>
      <c r="F17" s="149"/>
      <c r="G17" s="2580"/>
      <c r="H17" s="775"/>
      <c r="I17" s="778"/>
      <c r="J17" s="775"/>
      <c r="K17" s="2586"/>
      <c r="L17" s="2574"/>
    </row>
    <row r="18" spans="2:13" ht="12.95" customHeight="1" x14ac:dyDescent="0.2">
      <c r="B18" s="108" t="s">
        <v>3338</v>
      </c>
      <c r="C18" s="2588"/>
      <c r="D18" s="2109">
        <f>D16+1</f>
        <v>4</v>
      </c>
      <c r="E18" s="778"/>
      <c r="F18" s="2575"/>
      <c r="G18" s="2577" t="s">
        <v>3231</v>
      </c>
      <c r="H18" s="2575">
        <v>7</v>
      </c>
      <c r="I18" s="2576">
        <v>5</v>
      </c>
      <c r="J18" s="2575">
        <v>3</v>
      </c>
      <c r="K18" s="2575">
        <v>7</v>
      </c>
      <c r="L18" s="2574" t="s">
        <v>3334</v>
      </c>
      <c r="M18" s="2588"/>
    </row>
    <row r="19" spans="2:13" ht="6.95" customHeight="1" x14ac:dyDescent="0.2">
      <c r="B19" s="108"/>
      <c r="D19" s="2109"/>
      <c r="E19" s="778"/>
      <c r="F19" s="149"/>
      <c r="G19" s="2580"/>
      <c r="H19" s="775"/>
      <c r="I19" s="778"/>
      <c r="J19" s="775"/>
      <c r="K19" s="2586"/>
      <c r="L19" s="2587"/>
    </row>
    <row r="20" spans="2:13" ht="12.95" customHeight="1" x14ac:dyDescent="0.2">
      <c r="B20" s="108" t="s">
        <v>3337</v>
      </c>
      <c r="C20" s="2588"/>
      <c r="D20" s="2109">
        <f>D18+1</f>
        <v>5</v>
      </c>
      <c r="E20" s="778"/>
      <c r="F20" s="2575"/>
      <c r="G20" s="2577" t="s">
        <v>3231</v>
      </c>
      <c r="H20" s="2575">
        <v>7</v>
      </c>
      <c r="I20" s="2576">
        <v>5</v>
      </c>
      <c r="J20" s="2575">
        <v>3</v>
      </c>
      <c r="K20" s="2575">
        <v>8</v>
      </c>
      <c r="L20" s="2574" t="s">
        <v>3334</v>
      </c>
      <c r="M20" s="2588"/>
    </row>
    <row r="21" spans="2:13" ht="6.95" customHeight="1" x14ac:dyDescent="0.2">
      <c r="B21" s="108"/>
      <c r="D21" s="2109"/>
      <c r="E21" s="778"/>
      <c r="F21" s="149"/>
      <c r="G21" s="2580"/>
      <c r="H21" s="775"/>
      <c r="I21" s="778"/>
      <c r="J21" s="775"/>
      <c r="K21" s="2586"/>
      <c r="L21" s="2574"/>
    </row>
    <row r="22" spans="2:13" ht="12.95" customHeight="1" x14ac:dyDescent="0.2">
      <c r="B22" s="108" t="s">
        <v>3336</v>
      </c>
      <c r="C22" s="2588"/>
      <c r="D22" s="2109">
        <f>D20+1</f>
        <v>6</v>
      </c>
      <c r="E22" s="778"/>
      <c r="F22" s="2575"/>
      <c r="G22" s="2577" t="s">
        <v>3231</v>
      </c>
      <c r="H22" s="2575">
        <v>7</v>
      </c>
      <c r="I22" s="2576">
        <v>5</v>
      </c>
      <c r="J22" s="2575">
        <v>3</v>
      </c>
      <c r="K22" s="2575">
        <v>9</v>
      </c>
      <c r="L22" s="2574" t="s">
        <v>3334</v>
      </c>
      <c r="M22" s="2588"/>
    </row>
    <row r="23" spans="2:13" ht="6.95" customHeight="1" x14ac:dyDescent="0.2">
      <c r="B23" s="108"/>
      <c r="C23" s="108"/>
      <c r="D23" s="2109"/>
      <c r="E23" s="778"/>
      <c r="F23" s="775"/>
      <c r="G23" s="2577"/>
      <c r="H23" s="775"/>
      <c r="I23" s="778"/>
      <c r="J23" s="775"/>
      <c r="K23" s="775"/>
      <c r="L23" s="2574"/>
    </row>
    <row r="24" spans="2:13" ht="12.95" customHeight="1" x14ac:dyDescent="0.2">
      <c r="B24" s="260" t="s">
        <v>3348</v>
      </c>
      <c r="C24" s="2592"/>
      <c r="D24" s="2109">
        <f>D22+1</f>
        <v>7</v>
      </c>
      <c r="E24" s="778"/>
      <c r="F24" s="2575"/>
      <c r="G24" s="2577" t="s">
        <v>3231</v>
      </c>
      <c r="H24" s="2575">
        <v>7</v>
      </c>
      <c r="I24" s="2576">
        <v>5</v>
      </c>
      <c r="J24" s="2575">
        <v>5</v>
      </c>
      <c r="K24" s="2575">
        <v>9</v>
      </c>
      <c r="L24" s="2574" t="s">
        <v>3334</v>
      </c>
    </row>
    <row r="25" spans="2:13" ht="12.95" customHeight="1" x14ac:dyDescent="0.2">
      <c r="B25" s="108"/>
      <c r="C25" s="108"/>
      <c r="D25" s="2109"/>
      <c r="E25" s="778"/>
      <c r="F25" s="775"/>
      <c r="G25" s="2577"/>
      <c r="H25" s="775"/>
      <c r="I25" s="778"/>
      <c r="J25" s="775"/>
      <c r="K25" s="775"/>
      <c r="L25" s="2590"/>
    </row>
    <row r="26" spans="2:13" ht="12.95" customHeight="1" x14ac:dyDescent="0.2">
      <c r="B26" s="108" t="s">
        <v>3347</v>
      </c>
      <c r="C26" s="2579"/>
      <c r="D26" s="2109">
        <f>D24+1</f>
        <v>8</v>
      </c>
      <c r="E26" s="778"/>
      <c r="F26" s="2575"/>
      <c r="G26" s="2577" t="s">
        <v>3231</v>
      </c>
      <c r="H26" s="2575">
        <v>7</v>
      </c>
      <c r="I26" s="2576">
        <v>7</v>
      </c>
      <c r="J26" s="2575">
        <v>4</v>
      </c>
      <c r="K26" s="2575">
        <v>0</v>
      </c>
      <c r="L26" s="2574" t="s">
        <v>3334</v>
      </c>
      <c r="M26" s="2579"/>
    </row>
    <row r="27" spans="2:13" ht="15.95" customHeight="1" x14ac:dyDescent="0.2">
      <c r="B27" s="108" t="s">
        <v>3346</v>
      </c>
      <c r="D27" s="2109"/>
      <c r="E27" s="778"/>
      <c r="F27" s="775"/>
      <c r="G27" s="2577"/>
      <c r="H27" s="775"/>
      <c r="I27" s="778"/>
      <c r="J27" s="775"/>
      <c r="K27" s="775"/>
      <c r="L27" s="2574"/>
    </row>
    <row r="28" spans="2:13" ht="6.95" customHeight="1" x14ac:dyDescent="0.2">
      <c r="B28" s="108"/>
      <c r="D28" s="2109"/>
      <c r="E28" s="778"/>
      <c r="F28" s="775"/>
      <c r="G28" s="2577"/>
      <c r="H28" s="775"/>
      <c r="I28" s="778"/>
      <c r="J28" s="775"/>
      <c r="K28" s="775"/>
      <c r="L28" s="2574"/>
    </row>
    <row r="29" spans="2:13" ht="12.95" customHeight="1" x14ac:dyDescent="0.2">
      <c r="B29" s="108" t="s">
        <v>3340</v>
      </c>
      <c r="C29" s="2579"/>
      <c r="D29" s="2109">
        <f>D26+1</f>
        <v>9</v>
      </c>
      <c r="E29" s="305"/>
      <c r="F29" s="2583"/>
      <c r="G29" s="2585" t="s">
        <v>3231</v>
      </c>
      <c r="H29" s="2575">
        <v>7</v>
      </c>
      <c r="I29" s="2576">
        <v>5</v>
      </c>
      <c r="J29" s="2575">
        <v>4</v>
      </c>
      <c r="K29" s="2575">
        <v>8</v>
      </c>
      <c r="L29" s="2574" t="s">
        <v>3334</v>
      </c>
      <c r="M29" s="2579"/>
    </row>
    <row r="30" spans="2:13" ht="6.95" customHeight="1" x14ac:dyDescent="0.2">
      <c r="B30" s="108"/>
      <c r="D30" s="2109"/>
      <c r="E30" s="778"/>
      <c r="F30" s="775"/>
      <c r="G30" s="2577"/>
      <c r="H30" s="775"/>
      <c r="I30" s="778"/>
      <c r="J30" s="775"/>
      <c r="K30" s="775"/>
      <c r="L30" s="2587"/>
    </row>
    <row r="31" spans="2:13" ht="12.95" customHeight="1" x14ac:dyDescent="0.2">
      <c r="B31" s="108" t="s">
        <v>3339</v>
      </c>
      <c r="C31" s="2579"/>
      <c r="D31" s="2109">
        <f>D29+1</f>
        <v>10</v>
      </c>
      <c r="E31" s="305"/>
      <c r="F31" s="2583"/>
      <c r="G31" s="2585" t="s">
        <v>3231</v>
      </c>
      <c r="H31" s="2575">
        <v>7</v>
      </c>
      <c r="I31" s="2576">
        <v>5</v>
      </c>
      <c r="J31" s="2575">
        <v>4</v>
      </c>
      <c r="K31" s="2575">
        <v>9</v>
      </c>
      <c r="L31" s="2574" t="s">
        <v>3334</v>
      </c>
      <c r="M31" s="2579"/>
    </row>
    <row r="32" spans="2:13" ht="6.95" customHeight="1" x14ac:dyDescent="0.2">
      <c r="B32" s="108"/>
      <c r="D32" s="2109"/>
      <c r="E32" s="305"/>
      <c r="H32" s="775"/>
      <c r="I32" s="778"/>
      <c r="J32" s="775"/>
      <c r="K32" s="2586"/>
      <c r="L32" s="2574"/>
    </row>
    <row r="33" spans="2:13" ht="12.95" customHeight="1" x14ac:dyDescent="0.2">
      <c r="B33" s="108" t="s">
        <v>3338</v>
      </c>
      <c r="C33" s="2579"/>
      <c r="D33" s="2109">
        <f>D31+1</f>
        <v>11</v>
      </c>
      <c r="E33" s="305"/>
      <c r="F33" s="2583"/>
      <c r="G33" s="2585" t="s">
        <v>3231</v>
      </c>
      <c r="H33" s="2575">
        <v>7</v>
      </c>
      <c r="I33" s="2576">
        <v>5</v>
      </c>
      <c r="J33" s="2575">
        <v>5</v>
      </c>
      <c r="K33" s="2575">
        <v>0</v>
      </c>
      <c r="L33" s="2574" t="s">
        <v>3334</v>
      </c>
      <c r="M33" s="2579"/>
    </row>
    <row r="34" spans="2:13" ht="6.95" customHeight="1" x14ac:dyDescent="0.2">
      <c r="B34" s="108"/>
      <c r="D34" s="2109"/>
      <c r="E34" s="305"/>
      <c r="H34" s="775"/>
      <c r="I34" s="778"/>
      <c r="J34" s="775"/>
      <c r="K34" s="2394"/>
      <c r="L34" s="2584"/>
    </row>
    <row r="35" spans="2:13" ht="12.95" customHeight="1" x14ac:dyDescent="0.2">
      <c r="B35" s="108" t="s">
        <v>3337</v>
      </c>
      <c r="C35" s="2579"/>
      <c r="D35" s="2109">
        <f>D33+1</f>
        <v>12</v>
      </c>
      <c r="E35" s="305"/>
      <c r="F35" s="2583"/>
      <c r="G35" s="2585" t="s">
        <v>3231</v>
      </c>
      <c r="H35" s="2575">
        <v>7</v>
      </c>
      <c r="I35" s="2576">
        <v>5</v>
      </c>
      <c r="J35" s="2575">
        <v>5</v>
      </c>
      <c r="K35" s="2575">
        <v>1</v>
      </c>
      <c r="L35" s="2574" t="s">
        <v>3334</v>
      </c>
      <c r="M35" s="2579"/>
    </row>
    <row r="36" spans="2:13" ht="6.95" customHeight="1" x14ac:dyDescent="0.2">
      <c r="B36" s="108"/>
      <c r="D36" s="2109"/>
      <c r="E36" s="778"/>
      <c r="F36" s="775"/>
      <c r="G36" s="2577"/>
      <c r="H36" s="775"/>
      <c r="I36" s="778"/>
      <c r="J36" s="775"/>
      <c r="K36" s="775"/>
      <c r="L36" s="2574"/>
    </row>
    <row r="37" spans="2:13" ht="12.95" customHeight="1" x14ac:dyDescent="0.2">
      <c r="B37" s="108" t="s">
        <v>3336</v>
      </c>
      <c r="C37" s="2579"/>
      <c r="D37" s="2109">
        <f>D35+1</f>
        <v>13</v>
      </c>
      <c r="E37" s="778"/>
      <c r="F37" s="2575"/>
      <c r="G37" s="2577" t="s">
        <v>3231</v>
      </c>
      <c r="H37" s="2575">
        <v>7</v>
      </c>
      <c r="I37" s="2576">
        <v>5</v>
      </c>
      <c r="J37" s="2575">
        <v>5</v>
      </c>
      <c r="K37" s="2575">
        <v>2</v>
      </c>
      <c r="L37" s="2574" t="s">
        <v>3334</v>
      </c>
      <c r="M37" s="2579"/>
    </row>
    <row r="38" spans="2:13" ht="6.95" customHeight="1" x14ac:dyDescent="0.2">
      <c r="B38" s="108"/>
      <c r="C38" s="108"/>
      <c r="D38" s="2109"/>
      <c r="E38" s="778"/>
      <c r="F38" s="775"/>
      <c r="G38" s="2577"/>
      <c r="H38" s="775"/>
      <c r="I38" s="778"/>
      <c r="J38" s="775"/>
      <c r="K38" s="775"/>
      <c r="L38" s="2574"/>
    </row>
    <row r="39" spans="2:13" ht="12.95" customHeight="1" x14ac:dyDescent="0.2">
      <c r="B39" s="260" t="s">
        <v>3335</v>
      </c>
      <c r="C39" s="2592"/>
      <c r="D39" s="2109">
        <f>D37+1</f>
        <v>14</v>
      </c>
      <c r="E39" s="778"/>
      <c r="F39" s="2575"/>
      <c r="G39" s="2577" t="s">
        <v>3231</v>
      </c>
      <c r="H39" s="2575">
        <v>7</v>
      </c>
      <c r="I39" s="2576">
        <v>6</v>
      </c>
      <c r="J39" s="2575">
        <v>4</v>
      </c>
      <c r="K39" s="2575">
        <v>1</v>
      </c>
      <c r="L39" s="2574" t="s">
        <v>3334</v>
      </c>
    </row>
    <row r="40" spans="2:13" ht="12.95" customHeight="1" x14ac:dyDescent="0.2">
      <c r="B40" s="108"/>
      <c r="C40" s="2591"/>
      <c r="D40" s="2109"/>
      <c r="E40" s="778"/>
      <c r="F40" s="775"/>
      <c r="G40" s="2577"/>
      <c r="H40" s="775"/>
      <c r="I40" s="778"/>
      <c r="J40" s="775"/>
      <c r="K40" s="775"/>
      <c r="L40" s="2574"/>
    </row>
    <row r="41" spans="2:13" ht="12.95" customHeight="1" x14ac:dyDescent="0.2">
      <c r="B41" s="108" t="s">
        <v>3345</v>
      </c>
      <c r="C41" s="2579"/>
      <c r="D41" s="2109">
        <f>D39+1</f>
        <v>15</v>
      </c>
      <c r="E41" s="778"/>
      <c r="F41" s="2575"/>
      <c r="G41" s="2577" t="s">
        <v>3231</v>
      </c>
      <c r="H41" s="2575">
        <v>7</v>
      </c>
      <c r="I41" s="2576">
        <v>5</v>
      </c>
      <c r="J41" s="2575">
        <v>5</v>
      </c>
      <c r="K41" s="2575">
        <v>3</v>
      </c>
      <c r="L41" s="2574" t="s">
        <v>3334</v>
      </c>
      <c r="M41" s="2579"/>
    </row>
    <row r="42" spans="2:13" ht="15.95" customHeight="1" x14ac:dyDescent="0.2">
      <c r="B42" s="108" t="s">
        <v>3344</v>
      </c>
      <c r="D42" s="2109"/>
      <c r="E42" s="778"/>
      <c r="F42" s="149"/>
      <c r="G42" s="2580"/>
      <c r="H42" s="775"/>
      <c r="I42" s="778"/>
      <c r="J42" s="775"/>
      <c r="K42" s="2586"/>
      <c r="L42" s="2587"/>
    </row>
    <row r="43" spans="2:13" ht="6.95" customHeight="1" x14ac:dyDescent="0.2">
      <c r="B43" s="108" t="s">
        <v>237</v>
      </c>
      <c r="D43" s="2109"/>
      <c r="E43" s="778"/>
      <c r="F43" s="149"/>
      <c r="G43" s="2580"/>
      <c r="H43" s="775"/>
      <c r="I43" s="778"/>
      <c r="J43" s="775"/>
      <c r="K43" s="2586"/>
      <c r="L43" s="2587"/>
    </row>
    <row r="44" spans="2:13" ht="12.95" customHeight="1" x14ac:dyDescent="0.2">
      <c r="B44" s="108" t="s">
        <v>3340</v>
      </c>
      <c r="C44" s="2579"/>
      <c r="D44" s="2109">
        <f>D41+1</f>
        <v>16</v>
      </c>
      <c r="E44" s="778"/>
      <c r="F44" s="2575"/>
      <c r="G44" s="2577" t="s">
        <v>3231</v>
      </c>
      <c r="H44" s="2575">
        <v>7</v>
      </c>
      <c r="I44" s="2576">
        <v>5</v>
      </c>
      <c r="J44" s="2575">
        <v>5</v>
      </c>
      <c r="K44" s="2575">
        <v>4</v>
      </c>
      <c r="L44" s="2574" t="s">
        <v>3334</v>
      </c>
      <c r="M44" s="2579"/>
    </row>
    <row r="45" spans="2:13" ht="6.95" customHeight="1" x14ac:dyDescent="0.2">
      <c r="B45" s="108"/>
      <c r="D45" s="2109"/>
      <c r="E45" s="778"/>
      <c r="F45" s="149"/>
      <c r="G45" s="2580"/>
      <c r="H45" s="775"/>
      <c r="I45" s="778"/>
      <c r="J45" s="775"/>
      <c r="K45" s="2586"/>
      <c r="L45" s="2574"/>
    </row>
    <row r="46" spans="2:13" ht="12.95" customHeight="1" x14ac:dyDescent="0.2">
      <c r="B46" s="108" t="s">
        <v>3339</v>
      </c>
      <c r="C46" s="2579"/>
      <c r="D46" s="2109">
        <f>D44+1</f>
        <v>17</v>
      </c>
      <c r="E46" s="778"/>
      <c r="F46" s="2575"/>
      <c r="G46" s="2577" t="s">
        <v>3231</v>
      </c>
      <c r="H46" s="2575">
        <v>7</v>
      </c>
      <c r="I46" s="2576">
        <v>5</v>
      </c>
      <c r="J46" s="2575">
        <v>5</v>
      </c>
      <c r="K46" s="2575">
        <v>5</v>
      </c>
      <c r="L46" s="2574" t="s">
        <v>3334</v>
      </c>
      <c r="M46" s="2579"/>
    </row>
    <row r="47" spans="2:13" ht="6.95" customHeight="1" x14ac:dyDescent="0.2">
      <c r="B47" s="108"/>
      <c r="D47" s="2109"/>
      <c r="E47" s="778"/>
      <c r="F47" s="149"/>
      <c r="G47" s="2580"/>
      <c r="H47" s="775"/>
      <c r="I47" s="778"/>
      <c r="J47" s="775"/>
      <c r="K47" s="2586"/>
      <c r="L47" s="2587"/>
    </row>
    <row r="48" spans="2:13" ht="12.95" customHeight="1" x14ac:dyDescent="0.2">
      <c r="B48" s="108" t="s">
        <v>3338</v>
      </c>
      <c r="C48" s="2579"/>
      <c r="D48" s="2109">
        <f>D46+1</f>
        <v>18</v>
      </c>
      <c r="E48" s="778"/>
      <c r="F48" s="2575"/>
      <c r="G48" s="2577" t="s">
        <v>3231</v>
      </c>
      <c r="H48" s="2575">
        <v>7</v>
      </c>
      <c r="I48" s="2576">
        <v>5</v>
      </c>
      <c r="J48" s="2575">
        <v>5</v>
      </c>
      <c r="K48" s="2575">
        <v>6</v>
      </c>
      <c r="L48" s="2574" t="s">
        <v>3334</v>
      </c>
      <c r="M48" s="2579"/>
    </row>
    <row r="49" spans="2:13" ht="6.95" customHeight="1" x14ac:dyDescent="0.2">
      <c r="B49" s="108"/>
      <c r="D49" s="2109"/>
      <c r="E49" s="778"/>
      <c r="F49" s="149"/>
      <c r="G49" s="2580"/>
      <c r="H49" s="775"/>
      <c r="I49" s="778"/>
      <c r="J49" s="775"/>
      <c r="K49" s="2586"/>
      <c r="L49" s="2574"/>
    </row>
    <row r="50" spans="2:13" ht="12.95" customHeight="1" x14ac:dyDescent="0.2">
      <c r="B50" s="108" t="s">
        <v>3337</v>
      </c>
      <c r="C50" s="2579"/>
      <c r="D50" s="2109">
        <f>D48+1</f>
        <v>19</v>
      </c>
      <c r="E50" s="778"/>
      <c r="F50" s="2575"/>
      <c r="G50" s="2577" t="s">
        <v>3231</v>
      </c>
      <c r="H50" s="2575">
        <v>7</v>
      </c>
      <c r="I50" s="2576">
        <v>5</v>
      </c>
      <c r="J50" s="2575">
        <v>5</v>
      </c>
      <c r="K50" s="2575">
        <v>7</v>
      </c>
      <c r="L50" s="2574" t="s">
        <v>3334</v>
      </c>
      <c r="M50" s="2579"/>
    </row>
    <row r="51" spans="2:13" ht="6.95" customHeight="1" x14ac:dyDescent="0.2">
      <c r="B51" s="108"/>
      <c r="D51" s="2109"/>
      <c r="E51" s="778"/>
      <c r="F51" s="775"/>
      <c r="G51" s="2577"/>
      <c r="H51" s="775"/>
      <c r="I51" s="778"/>
      <c r="J51" s="775"/>
      <c r="K51" s="775"/>
      <c r="L51" s="2590"/>
    </row>
    <row r="52" spans="2:13" ht="12.95" customHeight="1" x14ac:dyDescent="0.2">
      <c r="B52" s="108" t="s">
        <v>3336</v>
      </c>
      <c r="C52" s="2579"/>
      <c r="D52" s="2109">
        <f>D50+1</f>
        <v>20</v>
      </c>
      <c r="E52" s="778"/>
      <c r="F52" s="2575"/>
      <c r="G52" s="2577" t="s">
        <v>3231</v>
      </c>
      <c r="H52" s="2575">
        <v>7</v>
      </c>
      <c r="I52" s="2576">
        <v>5</v>
      </c>
      <c r="J52" s="2575">
        <v>5</v>
      </c>
      <c r="K52" s="2575">
        <v>8</v>
      </c>
      <c r="L52" s="2574" t="s">
        <v>3334</v>
      </c>
      <c r="M52" s="2579"/>
    </row>
    <row r="53" spans="2:13" ht="6.95" customHeight="1" x14ac:dyDescent="0.2">
      <c r="B53" s="108"/>
      <c r="C53" s="108"/>
      <c r="D53" s="2109"/>
      <c r="E53" s="778"/>
      <c r="F53" s="775"/>
      <c r="G53" s="2577"/>
      <c r="H53" s="775"/>
      <c r="I53" s="778"/>
      <c r="J53" s="775"/>
      <c r="K53" s="775"/>
      <c r="L53" s="2574"/>
    </row>
    <row r="54" spans="2:13" ht="12.95" customHeight="1" x14ac:dyDescent="0.2">
      <c r="B54" s="260" t="s">
        <v>3335</v>
      </c>
      <c r="C54" s="2578"/>
      <c r="D54" s="2109">
        <f>D52+1</f>
        <v>21</v>
      </c>
      <c r="E54" s="778"/>
      <c r="F54" s="2575"/>
      <c r="G54" s="2577" t="s">
        <v>3231</v>
      </c>
      <c r="H54" s="2575">
        <v>7</v>
      </c>
      <c r="I54" s="2576">
        <v>6</v>
      </c>
      <c r="J54" s="2575">
        <v>4</v>
      </c>
      <c r="K54" s="2575">
        <v>4</v>
      </c>
      <c r="L54" s="2574" t="s">
        <v>3334</v>
      </c>
    </row>
    <row r="55" spans="2:13" ht="12.95" customHeight="1" x14ac:dyDescent="0.2">
      <c r="B55" s="108"/>
      <c r="C55" s="2589"/>
      <c r="D55" s="2109"/>
      <c r="E55" s="778"/>
      <c r="F55" s="775"/>
      <c r="G55" s="2577"/>
      <c r="H55" s="775"/>
      <c r="I55" s="778"/>
      <c r="J55" s="775"/>
      <c r="K55" s="775"/>
      <c r="L55" s="2574"/>
    </row>
    <row r="56" spans="2:13" ht="12.95" customHeight="1" x14ac:dyDescent="0.2">
      <c r="B56" s="108" t="s">
        <v>3343</v>
      </c>
      <c r="C56" s="2588"/>
      <c r="D56" s="2109">
        <f>D54+1</f>
        <v>22</v>
      </c>
      <c r="E56" s="305"/>
      <c r="F56" s="2583"/>
      <c r="G56" s="2585" t="s">
        <v>3231</v>
      </c>
      <c r="H56" s="2575">
        <v>7</v>
      </c>
      <c r="I56" s="2576">
        <v>4</v>
      </c>
      <c r="J56" s="2575">
        <v>4</v>
      </c>
      <c r="K56" s="2575">
        <v>7</v>
      </c>
      <c r="L56" s="2574" t="s">
        <v>3334</v>
      </c>
      <c r="M56" s="2588"/>
    </row>
    <row r="57" spans="2:13" ht="15.95" customHeight="1" x14ac:dyDescent="0.2">
      <c r="B57" s="108" t="s">
        <v>3342</v>
      </c>
      <c r="D57" s="2109"/>
      <c r="E57" s="778"/>
      <c r="F57" s="775"/>
      <c r="G57" s="2577"/>
      <c r="H57" s="775"/>
      <c r="I57" s="778"/>
      <c r="J57" s="775"/>
      <c r="K57" s="775"/>
      <c r="L57" s="2587"/>
    </row>
    <row r="58" spans="2:13" ht="6.95" customHeight="1" x14ac:dyDescent="0.2">
      <c r="B58" s="108" t="s">
        <v>3341</v>
      </c>
      <c r="D58" s="2109"/>
      <c r="E58" s="778"/>
      <c r="F58" s="775"/>
      <c r="G58" s="2577"/>
      <c r="H58" s="775"/>
      <c r="I58" s="778"/>
      <c r="J58" s="775"/>
      <c r="K58" s="775"/>
      <c r="L58" s="2587"/>
    </row>
    <row r="59" spans="2:13" ht="12.95" customHeight="1" x14ac:dyDescent="0.2">
      <c r="B59" s="108" t="s">
        <v>3340</v>
      </c>
      <c r="C59" s="2579"/>
      <c r="D59" s="2109">
        <f>D56+1</f>
        <v>23</v>
      </c>
      <c r="E59" s="305"/>
      <c r="F59" s="2583"/>
      <c r="G59" s="2585" t="s">
        <v>3231</v>
      </c>
      <c r="H59" s="2575">
        <v>7</v>
      </c>
      <c r="I59" s="2576">
        <v>6</v>
      </c>
      <c r="J59" s="2575">
        <v>4</v>
      </c>
      <c r="K59" s="2575">
        <v>6</v>
      </c>
      <c r="L59" s="2574" t="s">
        <v>3334</v>
      </c>
      <c r="M59" s="2579"/>
    </row>
    <row r="60" spans="2:13" ht="6.95" customHeight="1" x14ac:dyDescent="0.2">
      <c r="B60" s="108"/>
      <c r="D60" s="2109"/>
      <c r="E60" s="305"/>
      <c r="H60" s="775"/>
      <c r="I60" s="778"/>
      <c r="J60" s="775"/>
      <c r="K60" s="2586"/>
      <c r="L60" s="2574"/>
    </row>
    <row r="61" spans="2:13" ht="12.95" customHeight="1" x14ac:dyDescent="0.2">
      <c r="B61" s="108" t="s">
        <v>3339</v>
      </c>
      <c r="C61" s="2579"/>
      <c r="D61" s="2109">
        <f>D59+1</f>
        <v>24</v>
      </c>
      <c r="E61" s="305"/>
      <c r="F61" s="2583"/>
      <c r="G61" s="2585" t="s">
        <v>3231</v>
      </c>
      <c r="H61" s="2575">
        <v>7</v>
      </c>
      <c r="I61" s="2576">
        <v>6</v>
      </c>
      <c r="J61" s="2575">
        <v>4</v>
      </c>
      <c r="K61" s="2575">
        <v>7</v>
      </c>
      <c r="L61" s="2574" t="s">
        <v>3334</v>
      </c>
      <c r="M61" s="2579"/>
    </row>
    <row r="62" spans="2:13" ht="6.95" customHeight="1" x14ac:dyDescent="0.2">
      <c r="B62" s="108"/>
      <c r="D62" s="2109"/>
      <c r="E62" s="305"/>
      <c r="H62" s="775"/>
      <c r="I62" s="778"/>
      <c r="J62" s="775"/>
      <c r="K62" s="2394"/>
      <c r="L62" s="2584"/>
    </row>
    <row r="63" spans="2:13" ht="12.95" customHeight="1" x14ac:dyDescent="0.2">
      <c r="B63" s="108" t="s">
        <v>3338</v>
      </c>
      <c r="C63" s="2579"/>
      <c r="D63" s="2109">
        <f>D61+1</f>
        <v>25</v>
      </c>
      <c r="E63" s="305"/>
      <c r="F63" s="2583"/>
      <c r="G63" s="2585" t="s">
        <v>3231</v>
      </c>
      <c r="H63" s="2575">
        <v>7</v>
      </c>
      <c r="I63" s="2576">
        <v>6</v>
      </c>
      <c r="J63" s="2575">
        <v>4</v>
      </c>
      <c r="K63" s="2575">
        <v>8</v>
      </c>
      <c r="L63" s="2574" t="s">
        <v>3334</v>
      </c>
      <c r="M63" s="2579"/>
    </row>
    <row r="64" spans="2:13" ht="6.95" customHeight="1" x14ac:dyDescent="0.2">
      <c r="B64" s="108"/>
      <c r="D64" s="2109"/>
      <c r="E64" s="778"/>
      <c r="F64" s="775"/>
      <c r="G64" s="2577"/>
      <c r="H64" s="775"/>
      <c r="I64" s="778"/>
      <c r="J64" s="775"/>
      <c r="K64" s="775"/>
      <c r="L64" s="2574"/>
    </row>
    <row r="65" spans="2:13" ht="12.95" customHeight="1" x14ac:dyDescent="0.2">
      <c r="B65" s="108" t="s">
        <v>3337</v>
      </c>
      <c r="C65" s="2579"/>
      <c r="D65" s="2109">
        <f>D63+1</f>
        <v>26</v>
      </c>
      <c r="E65" s="305"/>
      <c r="F65" s="2583"/>
      <c r="G65" s="2585" t="s">
        <v>3231</v>
      </c>
      <c r="H65" s="2575">
        <v>7</v>
      </c>
      <c r="I65" s="2576">
        <v>7</v>
      </c>
      <c r="J65" s="2575">
        <v>1</v>
      </c>
      <c r="K65" s="2575">
        <v>9</v>
      </c>
      <c r="L65" s="2574" t="s">
        <v>3334</v>
      </c>
      <c r="M65" s="2579"/>
    </row>
    <row r="66" spans="2:13" ht="6.95" customHeight="1" x14ac:dyDescent="0.2">
      <c r="B66" s="108"/>
      <c r="D66" s="2109"/>
      <c r="E66" s="305"/>
      <c r="H66" s="775"/>
      <c r="I66" s="778"/>
      <c r="J66" s="775"/>
      <c r="K66" s="2394"/>
      <c r="L66" s="2584"/>
    </row>
    <row r="67" spans="2:13" ht="12.95" customHeight="1" x14ac:dyDescent="0.2">
      <c r="B67" s="108" t="s">
        <v>3336</v>
      </c>
      <c r="C67" s="2579"/>
      <c r="D67" s="2109">
        <f>D65+1</f>
        <v>27</v>
      </c>
      <c r="E67" s="305"/>
      <c r="F67" s="2583"/>
      <c r="G67" s="2582" t="s">
        <v>3231</v>
      </c>
      <c r="H67" s="2575">
        <v>7</v>
      </c>
      <c r="I67" s="2576">
        <v>7</v>
      </c>
      <c r="J67" s="2575">
        <v>4</v>
      </c>
      <c r="K67" s="2575">
        <v>1</v>
      </c>
      <c r="L67" s="2574" t="s">
        <v>3334</v>
      </c>
      <c r="M67" s="2579"/>
    </row>
    <row r="68" spans="2:13" ht="6.95" customHeight="1" x14ac:dyDescent="0.2">
      <c r="B68" s="108"/>
      <c r="C68" s="2579"/>
      <c r="D68" s="2109"/>
      <c r="E68" s="305"/>
      <c r="F68" s="17"/>
      <c r="G68" s="2581"/>
      <c r="H68" s="149"/>
      <c r="I68" s="2580"/>
      <c r="J68" s="149"/>
      <c r="K68" s="2580"/>
      <c r="L68" s="2574"/>
      <c r="M68" s="2579"/>
    </row>
    <row r="69" spans="2:13" ht="12.95" customHeight="1" x14ac:dyDescent="0.2">
      <c r="B69" s="260" t="s">
        <v>3335</v>
      </c>
      <c r="C69" s="2578"/>
      <c r="D69" s="2109">
        <f>D67+1</f>
        <v>28</v>
      </c>
      <c r="E69" s="778"/>
      <c r="F69" s="2575"/>
      <c r="G69" s="2577" t="s">
        <v>3231</v>
      </c>
      <c r="H69" s="2575">
        <v>7</v>
      </c>
      <c r="I69" s="2576">
        <v>7</v>
      </c>
      <c r="J69" s="2575">
        <v>4</v>
      </c>
      <c r="K69" s="2575">
        <v>6</v>
      </c>
      <c r="L69" s="2574" t="s">
        <v>3334</v>
      </c>
    </row>
    <row r="70" spans="2:13" ht="12.95" customHeight="1" x14ac:dyDescent="0.2">
      <c r="B70" s="323"/>
      <c r="C70" s="323"/>
      <c r="D70" s="781"/>
    </row>
    <row r="71" spans="2:13" ht="12.95" customHeight="1" x14ac:dyDescent="0.2">
      <c r="B71" s="1441"/>
    </row>
    <row r="72" spans="2:13" ht="12.95" customHeight="1" x14ac:dyDescent="0.2"/>
    <row r="73" spans="2:13" ht="12.95" customHeight="1" x14ac:dyDescent="0.2">
      <c r="D73" s="781"/>
      <c r="E73" s="323"/>
      <c r="F73" s="927"/>
      <c r="G73" s="2573"/>
      <c r="H73" s="927"/>
      <c r="I73" s="2572"/>
      <c r="J73" s="927"/>
    </row>
    <row r="74" spans="2:13" ht="12.95" customHeight="1" x14ac:dyDescent="0.2">
      <c r="D74" s="781"/>
      <c r="E74" s="323"/>
      <c r="F74" s="927"/>
      <c r="G74" s="2573"/>
      <c r="H74" s="927"/>
      <c r="I74" s="2572"/>
      <c r="J74" s="927"/>
    </row>
    <row r="75" spans="2:13" ht="12.95" customHeight="1" x14ac:dyDescent="0.2">
      <c r="D75" s="781"/>
    </row>
    <row r="76" spans="2:13" ht="12.95" customHeight="1" x14ac:dyDescent="0.2">
      <c r="D76" s="2102"/>
      <c r="E76" s="17"/>
      <c r="G76" s="2571"/>
    </row>
    <row r="77" spans="2:13" ht="12.95" customHeight="1" x14ac:dyDescent="0.2">
      <c r="D77" s="2102"/>
      <c r="E77" s="305"/>
      <c r="G77" s="305"/>
      <c r="K77" s="305"/>
    </row>
    <row r="78" spans="2:13" ht="12.95" customHeight="1" x14ac:dyDescent="0.2"/>
    <row r="79" spans="2:13" ht="12.95" customHeight="1" x14ac:dyDescent="0.2"/>
    <row r="80" spans="2:13"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row r="231" ht="12.95" customHeight="1" x14ac:dyDescent="0.2"/>
    <row r="232" ht="12.95" customHeight="1" x14ac:dyDescent="0.2"/>
    <row r="233" ht="12.95" customHeight="1" x14ac:dyDescent="0.2"/>
    <row r="234" ht="12.95" customHeight="1" x14ac:dyDescent="0.2"/>
    <row r="235" ht="12.95" customHeight="1" x14ac:dyDescent="0.2"/>
    <row r="236" ht="12.95" customHeight="1" x14ac:dyDescent="0.2"/>
    <row r="237" ht="12.95" customHeight="1" x14ac:dyDescent="0.2"/>
  </sheetData>
  <mergeCells count="1">
    <mergeCell ref="I2:L2"/>
  </mergeCells>
  <pageMargins left="0.59055118110236227" right="0.39370078740157483" top="0.59055118110236227" bottom="0.59055118110236227" header="0.59055118110236227" footer="0.39370078740157483"/>
  <pageSetup scale="96" orientation="portrait" r:id="rId1"/>
  <headerFooter alignWithMargins="0">
    <oddHeader>&amp;L&amp;9Organisme  ________________________________________&amp;R&amp;9Code géographique ____________</oddHeader>
    <oddFooter xml:space="preserve">&amp;LS49-L&amp;R
</oddFooter>
  </headerFooter>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Normal="100" zoomScaleSheetLayoutView="100" workbookViewId="0"/>
  </sheetViews>
  <sheetFormatPr baseColWidth="10" defaultColWidth="11.42578125" defaultRowHeight="12.75" x14ac:dyDescent="0.2"/>
  <cols>
    <col min="1" max="1" width="2.42578125" style="2089" customWidth="1"/>
    <col min="2" max="2" width="40.7109375" style="1392" customWidth="1"/>
    <col min="3" max="3" width="2.7109375" style="1392" customWidth="1"/>
    <col min="4" max="4" width="9.7109375" style="1392" customWidth="1"/>
    <col min="5" max="5" width="2.7109375" style="1392" customWidth="1"/>
    <col min="6" max="6" width="8.7109375" style="1392" customWidth="1"/>
    <col min="7" max="7" width="2.7109375" style="1234" customWidth="1"/>
    <col min="8" max="9" width="2.7109375" style="1392" customWidth="1"/>
    <col min="10" max="10" width="2.7109375" style="136" customWidth="1"/>
    <col min="11" max="11" width="2.7109375" style="1392" customWidth="1"/>
    <col min="12" max="12" width="2.7109375" style="136" customWidth="1"/>
    <col min="13" max="13" width="2.7109375" style="1392" customWidth="1"/>
    <col min="14" max="14" width="2.7109375" style="136" customWidth="1"/>
    <col min="15" max="15" width="5.28515625" style="1392" customWidth="1"/>
    <col min="16" max="16" width="7.5703125" style="1392" customWidth="1"/>
    <col min="17" max="17" width="11.42578125" style="2415"/>
    <col min="18" max="16384" width="11.42578125" style="1392"/>
  </cols>
  <sheetData>
    <row r="1" spans="1:17" ht="11.1" customHeight="1" x14ac:dyDescent="0.2">
      <c r="A1" s="2627"/>
      <c r="B1" s="2452"/>
      <c r="C1" s="2452"/>
      <c r="D1" s="2452"/>
      <c r="E1" s="2452"/>
      <c r="F1" s="2452"/>
      <c r="N1" s="1626"/>
    </row>
    <row r="2" spans="1:17" ht="12" customHeight="1" x14ac:dyDescent="0.2">
      <c r="B2" s="2096"/>
      <c r="C2" s="2096"/>
      <c r="D2" s="2096"/>
      <c r="E2" s="2096"/>
      <c r="F2" s="2096"/>
      <c r="G2" s="2569"/>
      <c r="H2" s="50"/>
      <c r="I2" s="50"/>
      <c r="J2" s="51"/>
      <c r="K2" s="50"/>
      <c r="L2" s="51"/>
      <c r="M2" s="50"/>
      <c r="N2" s="51"/>
      <c r="O2" s="50"/>
    </row>
    <row r="3" spans="1:17" ht="12" customHeight="1" x14ac:dyDescent="0.2">
      <c r="B3" s="2877" t="s">
        <v>3373</v>
      </c>
      <c r="C3" s="2877"/>
      <c r="D3" s="2877"/>
      <c r="E3" s="2877"/>
      <c r="F3" s="2877"/>
      <c r="G3" s="2877"/>
      <c r="H3" s="2877"/>
      <c r="I3" s="2877"/>
      <c r="J3" s="2877"/>
      <c r="K3" s="2877"/>
      <c r="L3" s="2877"/>
      <c r="M3" s="2877"/>
      <c r="N3" s="2877"/>
      <c r="O3" s="2877"/>
      <c r="P3" s="121"/>
      <c r="Q3" s="121"/>
    </row>
    <row r="4" spans="1:17" ht="12.75" customHeight="1" x14ac:dyDescent="0.2">
      <c r="B4" s="3014" t="s">
        <v>1171</v>
      </c>
      <c r="C4" s="3014"/>
      <c r="D4" s="3014"/>
      <c r="E4" s="3014"/>
      <c r="F4" s="3014"/>
      <c r="G4" s="3014"/>
      <c r="H4" s="3014"/>
      <c r="I4" s="3014"/>
      <c r="J4" s="3014"/>
      <c r="K4" s="3014"/>
      <c r="L4" s="3014"/>
      <c r="M4" s="3014"/>
      <c r="N4" s="3014"/>
      <c r="O4" s="3014"/>
      <c r="P4" s="2626"/>
      <c r="Q4" s="2626"/>
    </row>
    <row r="5" spans="1:17" ht="12.75" customHeight="1" x14ac:dyDescent="0.2">
      <c r="B5" s="2625" t="s">
        <v>3669</v>
      </c>
      <c r="C5" s="2597"/>
      <c r="D5" s="2597"/>
      <c r="E5" s="2597"/>
      <c r="F5" s="2597"/>
      <c r="G5" s="2569"/>
      <c r="H5" s="50"/>
      <c r="I5" s="50"/>
      <c r="J5" s="51"/>
      <c r="K5" s="50"/>
      <c r="L5" s="3018"/>
      <c r="M5" s="3018"/>
      <c r="N5" s="3018"/>
      <c r="O5" s="3018"/>
    </row>
    <row r="6" spans="1:17" ht="12" customHeight="1" x14ac:dyDescent="0.2">
      <c r="B6" s="1036" t="s">
        <v>975</v>
      </c>
      <c r="C6" s="2624"/>
      <c r="D6" s="2624"/>
      <c r="E6" s="2624"/>
      <c r="F6" s="2624"/>
      <c r="G6" s="2109"/>
      <c r="H6" s="778"/>
      <c r="I6" s="775"/>
      <c r="J6" s="2577"/>
      <c r="K6" s="775"/>
      <c r="L6" s="778"/>
      <c r="M6" s="775"/>
      <c r="N6" s="775"/>
      <c r="O6" s="2614"/>
    </row>
    <row r="7" spans="1:17" ht="12" customHeight="1" x14ac:dyDescent="0.2">
      <c r="B7" s="40" t="s">
        <v>3372</v>
      </c>
      <c r="C7" s="40"/>
      <c r="D7" s="40"/>
      <c r="E7" s="40"/>
      <c r="F7" s="40"/>
      <c r="H7" s="2623" t="s">
        <v>3371</v>
      </c>
    </row>
    <row r="8" spans="1:17" ht="12.95" customHeight="1" x14ac:dyDescent="0.2">
      <c r="B8" s="2115" t="s">
        <v>3370</v>
      </c>
      <c r="C8" s="2115"/>
      <c r="D8" s="2115"/>
      <c r="E8" s="2115"/>
      <c r="F8" s="2115"/>
      <c r="G8" s="2087"/>
      <c r="I8" s="2087"/>
      <c r="J8" s="2087"/>
      <c r="K8" s="2087"/>
      <c r="L8" s="2087"/>
      <c r="M8" s="2087"/>
      <c r="N8" s="2087"/>
      <c r="O8" s="2601"/>
    </row>
    <row r="9" spans="1:17" ht="12.95" customHeight="1" x14ac:dyDescent="0.2">
      <c r="B9" s="2115"/>
      <c r="C9" s="2115"/>
      <c r="D9" s="2115"/>
      <c r="E9" s="2115"/>
      <c r="F9" s="2115"/>
      <c r="G9" s="2087"/>
      <c r="I9" s="2087"/>
      <c r="J9" s="2087"/>
      <c r="K9" s="2087"/>
      <c r="L9" s="2087"/>
      <c r="M9" s="2087"/>
      <c r="N9" s="2087"/>
      <c r="O9" s="2601"/>
    </row>
    <row r="10" spans="1:17" ht="12.95" customHeight="1" x14ac:dyDescent="0.2">
      <c r="B10" s="108" t="s">
        <v>3369</v>
      </c>
      <c r="C10" s="108"/>
      <c r="D10" s="108"/>
      <c r="E10" s="108"/>
      <c r="F10" s="108"/>
      <c r="G10" s="2109">
        <v>1</v>
      </c>
      <c r="H10" s="2576"/>
      <c r="I10" s="2575">
        <v>7</v>
      </c>
      <c r="J10" s="2576">
        <v>4</v>
      </c>
      <c r="K10" s="780" t="s">
        <v>3231</v>
      </c>
      <c r="L10" s="2576">
        <v>5</v>
      </c>
      <c r="M10" s="2575">
        <v>0</v>
      </c>
      <c r="N10" s="149"/>
      <c r="O10" s="2086" t="s">
        <v>1066</v>
      </c>
      <c r="P10" s="2415"/>
    </row>
    <row r="11" spans="1:17" ht="12.95" customHeight="1" x14ac:dyDescent="0.2">
      <c r="B11" s="108"/>
      <c r="C11" s="108"/>
      <c r="D11" s="108"/>
      <c r="E11" s="108"/>
      <c r="F11" s="108"/>
      <c r="G11" s="2109"/>
      <c r="H11" s="778"/>
      <c r="I11" s="149"/>
      <c r="J11" s="778"/>
      <c r="K11" s="775"/>
      <c r="L11" s="778"/>
      <c r="M11" s="775"/>
      <c r="N11" s="2619"/>
      <c r="O11" s="2621"/>
      <c r="P11" s="2415"/>
    </row>
    <row r="12" spans="1:17" ht="12.95" customHeight="1" x14ac:dyDescent="0.2">
      <c r="B12" s="108" t="s">
        <v>3368</v>
      </c>
      <c r="C12" s="108"/>
      <c r="D12" s="108"/>
      <c r="E12" s="108"/>
      <c r="F12" s="108"/>
      <c r="G12" s="2109">
        <f>G10+1</f>
        <v>2</v>
      </c>
      <c r="H12" s="2576"/>
      <c r="I12" s="2575">
        <v>7</v>
      </c>
      <c r="J12" s="2576">
        <v>4</v>
      </c>
      <c r="K12" s="780" t="s">
        <v>3231</v>
      </c>
      <c r="L12" s="2576">
        <v>5</v>
      </c>
      <c r="M12" s="2575">
        <v>1</v>
      </c>
      <c r="N12" s="149"/>
      <c r="O12" s="2086" t="s">
        <v>1066</v>
      </c>
      <c r="P12" s="2415"/>
    </row>
    <row r="13" spans="1:17" ht="12.95" customHeight="1" x14ac:dyDescent="0.2">
      <c r="B13" s="108"/>
      <c r="C13" s="108"/>
      <c r="D13" s="108"/>
      <c r="E13" s="108"/>
      <c r="F13" s="108"/>
      <c r="G13" s="2109"/>
      <c r="H13" s="778"/>
      <c r="I13" s="149"/>
      <c r="J13" s="2580"/>
      <c r="K13" s="775"/>
      <c r="L13" s="778"/>
      <c r="M13" s="775"/>
      <c r="N13" s="2619"/>
      <c r="O13" s="2621"/>
      <c r="P13" s="2415"/>
    </row>
    <row r="14" spans="1:17" ht="12.95" customHeight="1" x14ac:dyDescent="0.2">
      <c r="B14" s="108" t="s">
        <v>924</v>
      </c>
      <c r="C14" s="108"/>
      <c r="D14" s="108"/>
      <c r="E14" s="108"/>
      <c r="F14" s="108"/>
      <c r="G14" s="2109">
        <f>G12+1</f>
        <v>3</v>
      </c>
      <c r="H14" s="2576"/>
      <c r="I14" s="2575">
        <v>7</v>
      </c>
      <c r="J14" s="2576">
        <v>4</v>
      </c>
      <c r="K14" s="780" t="s">
        <v>3231</v>
      </c>
      <c r="L14" s="2576">
        <v>5</v>
      </c>
      <c r="M14" s="2575">
        <v>2</v>
      </c>
      <c r="N14" s="149"/>
      <c r="O14" s="2086" t="s">
        <v>1066</v>
      </c>
      <c r="P14" s="2415"/>
    </row>
    <row r="15" spans="1:17" ht="12.95" customHeight="1" x14ac:dyDescent="0.2">
      <c r="B15" s="108"/>
      <c r="C15" s="108"/>
      <c r="D15" s="108"/>
      <c r="E15" s="108"/>
      <c r="F15" s="108"/>
      <c r="G15" s="2109"/>
      <c r="H15" s="778"/>
      <c r="I15" s="149"/>
      <c r="J15" s="778"/>
      <c r="K15" s="775"/>
      <c r="L15" s="778"/>
      <c r="M15" s="775"/>
      <c r="N15" s="2622"/>
      <c r="O15" s="2621"/>
      <c r="P15" s="2415"/>
    </row>
    <row r="16" spans="1:17" ht="12.95" customHeight="1" x14ac:dyDescent="0.2">
      <c r="B16" s="108" t="s">
        <v>3367</v>
      </c>
      <c r="C16" s="108"/>
      <c r="D16" s="108"/>
      <c r="E16" s="108"/>
      <c r="F16" s="108"/>
      <c r="G16" s="2109">
        <f>G14+1</f>
        <v>4</v>
      </c>
      <c r="H16" s="2576"/>
      <c r="I16" s="2575">
        <v>7</v>
      </c>
      <c r="J16" s="2576">
        <v>5</v>
      </c>
      <c r="K16" s="780" t="s">
        <v>3231</v>
      </c>
      <c r="L16" s="2576">
        <v>4</v>
      </c>
      <c r="M16" s="2575">
        <v>4</v>
      </c>
      <c r="N16" s="149"/>
      <c r="O16" s="2086" t="s">
        <v>1066</v>
      </c>
      <c r="P16" s="2415"/>
    </row>
    <row r="17" spans="2:16" ht="12.95" customHeight="1" x14ac:dyDescent="0.2">
      <c r="B17" s="108"/>
      <c r="C17" s="108"/>
      <c r="D17" s="108"/>
      <c r="E17" s="108"/>
      <c r="F17" s="108"/>
      <c r="G17" s="2109"/>
      <c r="H17" s="778"/>
      <c r="I17" s="775"/>
      <c r="J17" s="778"/>
      <c r="K17" s="780"/>
      <c r="L17" s="778"/>
      <c r="M17" s="775"/>
      <c r="N17" s="149"/>
      <c r="O17" s="2086"/>
      <c r="P17" s="2415"/>
    </row>
    <row r="18" spans="2:16" ht="12.95" customHeight="1" x14ac:dyDescent="0.2">
      <c r="B18" s="108" t="s">
        <v>751</v>
      </c>
      <c r="C18" s="108"/>
      <c r="D18" s="108"/>
      <c r="E18" s="108"/>
      <c r="F18" s="108"/>
      <c r="G18" s="2109">
        <f>G16+1</f>
        <v>5</v>
      </c>
      <c r="H18" s="2576"/>
      <c r="I18" s="2575">
        <v>7</v>
      </c>
      <c r="J18" s="2576">
        <v>4</v>
      </c>
      <c r="K18" s="780" t="s">
        <v>3231</v>
      </c>
      <c r="L18" s="2576">
        <v>5</v>
      </c>
      <c r="M18" s="2575">
        <v>3</v>
      </c>
      <c r="N18" s="149"/>
      <c r="O18" s="2086" t="s">
        <v>1066</v>
      </c>
      <c r="P18" s="2415"/>
    </row>
    <row r="19" spans="2:16" ht="12.95" customHeight="1" x14ac:dyDescent="0.2">
      <c r="B19" s="108"/>
      <c r="C19" s="108"/>
      <c r="D19" s="108"/>
      <c r="E19" s="108"/>
      <c r="F19" s="108"/>
      <c r="G19" s="2109"/>
      <c r="H19" s="778"/>
      <c r="I19" s="775"/>
      <c r="J19" s="778"/>
      <c r="K19" s="780"/>
      <c r="L19" s="778"/>
      <c r="M19" s="775"/>
      <c r="N19" s="149"/>
      <c r="O19" s="149"/>
    </row>
    <row r="20" spans="2:16" ht="12.95" customHeight="1" x14ac:dyDescent="0.2">
      <c r="B20" s="108"/>
      <c r="C20" s="108"/>
      <c r="D20" s="108"/>
      <c r="E20" s="108"/>
      <c r="F20" s="108"/>
      <c r="G20" s="2109"/>
      <c r="H20" s="2620" t="s">
        <v>3366</v>
      </c>
      <c r="I20" s="149"/>
      <c r="J20" s="2580"/>
      <c r="K20" s="775"/>
      <c r="L20" s="778"/>
      <c r="M20" s="775"/>
      <c r="N20" s="2619"/>
      <c r="O20" s="2618"/>
    </row>
    <row r="21" spans="2:16" ht="12.95" customHeight="1" x14ac:dyDescent="0.2">
      <c r="B21" s="108"/>
      <c r="C21" s="108"/>
      <c r="D21" s="108"/>
      <c r="E21" s="108"/>
      <c r="F21" s="108"/>
      <c r="G21" s="2109"/>
      <c r="H21" s="2620"/>
      <c r="I21" s="149"/>
      <c r="J21" s="2580"/>
      <c r="K21" s="775"/>
      <c r="L21" s="778"/>
      <c r="M21" s="775"/>
      <c r="N21" s="2619"/>
      <c r="O21" s="2618"/>
    </row>
    <row r="22" spans="2:16" ht="12.95" customHeight="1" x14ac:dyDescent="0.2">
      <c r="B22" s="40" t="s">
        <v>3365</v>
      </c>
      <c r="C22" s="40"/>
      <c r="D22" s="40"/>
      <c r="E22" s="40"/>
      <c r="F22" s="40"/>
      <c r="G22" s="2109">
        <f>G18+1</f>
        <v>6</v>
      </c>
      <c r="H22" s="2576"/>
      <c r="I22" s="2575"/>
      <c r="J22" s="2577" t="s">
        <v>3231</v>
      </c>
      <c r="K22" s="2575">
        <v>7</v>
      </c>
      <c r="L22" s="2576">
        <v>4</v>
      </c>
      <c r="M22" s="2575">
        <v>5</v>
      </c>
      <c r="N22" s="2617">
        <v>4</v>
      </c>
      <c r="O22" s="2616" t="s">
        <v>1031</v>
      </c>
      <c r="P22" s="2415"/>
    </row>
    <row r="23" spans="2:16" ht="12.95" customHeight="1" x14ac:dyDescent="0.2">
      <c r="B23" s="40"/>
      <c r="C23" s="40"/>
      <c r="D23" s="40"/>
      <c r="E23" s="40"/>
      <c r="F23" s="40"/>
      <c r="G23" s="2109"/>
      <c r="H23" s="778"/>
      <c r="I23" s="775"/>
      <c r="J23" s="2577"/>
      <c r="K23" s="775"/>
      <c r="L23" s="778"/>
      <c r="M23" s="775"/>
      <c r="N23" s="2615"/>
      <c r="O23" s="2614"/>
      <c r="P23" s="2415"/>
    </row>
    <row r="24" spans="2:16" ht="12.95" customHeight="1" x14ac:dyDescent="0.2">
      <c r="B24" s="108"/>
      <c r="C24" s="108"/>
      <c r="D24" s="108"/>
      <c r="E24" s="108"/>
      <c r="F24" s="108"/>
      <c r="G24" s="780"/>
      <c r="H24" s="778"/>
      <c r="I24" s="775"/>
      <c r="J24" s="2580"/>
      <c r="K24" s="775"/>
      <c r="L24" s="778"/>
      <c r="M24" s="775"/>
      <c r="N24" s="2580"/>
      <c r="O24" s="149"/>
      <c r="P24" s="2415"/>
    </row>
    <row r="25" spans="2:16" ht="12.95" customHeight="1" x14ac:dyDescent="0.2">
      <c r="B25" s="40" t="s">
        <v>3364</v>
      </c>
      <c r="C25" s="40"/>
      <c r="D25" s="40"/>
      <c r="E25" s="40"/>
      <c r="F25" s="40"/>
      <c r="G25" s="780"/>
      <c r="H25" s="775"/>
      <c r="I25" s="775"/>
      <c r="J25" s="778"/>
      <c r="K25" s="775"/>
      <c r="L25" s="778"/>
      <c r="M25" s="775"/>
      <c r="N25" s="778"/>
      <c r="O25" s="775"/>
      <c r="P25" s="2415"/>
    </row>
    <row r="26" spans="2:16" ht="12.95" customHeight="1" x14ac:dyDescent="0.2">
      <c r="B26" s="2567" t="s">
        <v>3363</v>
      </c>
      <c r="C26" s="2128"/>
      <c r="D26" s="2567" t="s">
        <v>3362</v>
      </c>
      <c r="E26" s="2128"/>
      <c r="F26" s="2613" t="s">
        <v>3361</v>
      </c>
      <c r="G26" s="780"/>
      <c r="H26" s="36"/>
      <c r="I26" s="2612" t="s">
        <v>3360</v>
      </c>
      <c r="J26" s="470"/>
      <c r="K26" s="36"/>
      <c r="L26" s="2611"/>
      <c r="M26" s="470"/>
      <c r="N26" s="36"/>
      <c r="O26" s="36"/>
      <c r="P26" s="2415"/>
    </row>
    <row r="27" spans="2:16" ht="12.95" customHeight="1" x14ac:dyDescent="0.2">
      <c r="B27" s="2604"/>
      <c r="C27" s="2604"/>
      <c r="D27" s="2604"/>
      <c r="E27" s="2604"/>
      <c r="F27" s="2604"/>
      <c r="G27" s="2610"/>
      <c r="H27" s="2609"/>
      <c r="I27" s="2609"/>
      <c r="J27" s="2602"/>
      <c r="K27" s="2608"/>
      <c r="L27" s="2607"/>
      <c r="M27" s="2607"/>
      <c r="N27" s="2602"/>
      <c r="O27" s="2601"/>
      <c r="P27" s="2415"/>
    </row>
    <row r="28" spans="2:16" ht="12.95" customHeight="1" x14ac:dyDescent="0.2">
      <c r="B28" s="2604"/>
      <c r="C28" s="2604"/>
      <c r="D28" s="2604"/>
      <c r="E28" s="2604"/>
      <c r="F28" s="2604"/>
      <c r="G28" s="2606"/>
      <c r="H28" s="3016"/>
      <c r="I28" s="3016"/>
      <c r="J28" s="3016"/>
      <c r="K28" s="3017"/>
      <c r="L28" s="3017"/>
      <c r="M28" s="2603"/>
      <c r="N28" s="2602"/>
      <c r="O28" s="2601"/>
      <c r="P28" s="2415"/>
    </row>
    <row r="29" spans="2:16" ht="12.95" customHeight="1" x14ac:dyDescent="0.2">
      <c r="B29" s="2604"/>
      <c r="C29" s="2604"/>
      <c r="D29" s="2604"/>
      <c r="E29" s="2604"/>
      <c r="F29" s="2604"/>
      <c r="G29" s="2606"/>
      <c r="H29" s="2605"/>
      <c r="I29" s="2605"/>
      <c r="J29" s="2602"/>
      <c r="K29" s="2604"/>
      <c r="L29" s="2603"/>
      <c r="M29" s="2603"/>
      <c r="N29" s="2602"/>
      <c r="O29" s="2601"/>
      <c r="P29" s="2415"/>
    </row>
    <row r="30" spans="2:16" ht="12.95" customHeight="1" x14ac:dyDescent="0.2">
      <c r="B30" s="775"/>
      <c r="C30" s="775"/>
      <c r="D30" s="775"/>
      <c r="E30" s="775"/>
      <c r="F30" s="775"/>
      <c r="G30" s="2088"/>
      <c r="H30" s="3015"/>
      <c r="I30" s="3015"/>
      <c r="J30" s="3015"/>
      <c r="K30" s="2840"/>
      <c r="L30" s="2840"/>
      <c r="M30" s="149"/>
      <c r="N30" s="2577"/>
      <c r="O30" s="149"/>
    </row>
    <row r="31" spans="2:16" ht="12.95" customHeight="1" x14ac:dyDescent="0.2">
      <c r="G31" s="2088"/>
      <c r="H31" s="770"/>
      <c r="I31" s="149"/>
      <c r="J31" s="2600"/>
      <c r="K31" s="149"/>
      <c r="L31" s="2580"/>
      <c r="M31" s="149"/>
      <c r="N31" s="2577"/>
      <c r="O31" s="149"/>
    </row>
    <row r="32" spans="2:16" ht="12.95" customHeight="1" x14ac:dyDescent="0.2">
      <c r="B32" s="460"/>
      <c r="C32" s="460"/>
      <c r="D32" s="460"/>
      <c r="E32" s="460"/>
      <c r="F32" s="460"/>
      <c r="G32" s="2088"/>
      <c r="H32" s="149"/>
      <c r="I32" s="149"/>
      <c r="J32" s="2600"/>
      <c r="K32" s="149"/>
      <c r="L32" s="2580"/>
      <c r="M32" s="149"/>
      <c r="N32" s="2577"/>
      <c r="O32" s="149"/>
    </row>
    <row r="33" spans="7:15" ht="12.95" customHeight="1" x14ac:dyDescent="0.2">
      <c r="L33" s="2181"/>
      <c r="M33" s="323"/>
      <c r="N33" s="2181"/>
      <c r="O33" s="323"/>
    </row>
    <row r="34" spans="7:15" ht="12.95" customHeight="1" x14ac:dyDescent="0.2"/>
    <row r="35" spans="7:15" ht="12.95" customHeight="1" x14ac:dyDescent="0.2"/>
    <row r="36" spans="7:15" ht="12.95" customHeight="1" x14ac:dyDescent="0.2"/>
    <row r="37" spans="7:15" ht="12.95" customHeight="1" x14ac:dyDescent="0.2"/>
    <row r="38" spans="7:15" ht="12.95" customHeight="1" x14ac:dyDescent="0.2"/>
    <row r="39" spans="7:15" ht="12.95" customHeight="1" x14ac:dyDescent="0.2"/>
    <row r="40" spans="7:15" ht="12.95" customHeight="1" x14ac:dyDescent="0.2"/>
    <row r="41" spans="7:15" ht="12.95" customHeight="1" x14ac:dyDescent="0.2"/>
    <row r="42" spans="7:15" ht="12.95" customHeight="1" x14ac:dyDescent="0.2">
      <c r="G42" s="781"/>
      <c r="H42" s="323"/>
      <c r="I42" s="927"/>
      <c r="J42" s="2573"/>
      <c r="K42" s="927"/>
      <c r="L42" s="2572"/>
      <c r="M42" s="927"/>
    </row>
    <row r="43" spans="7:15" ht="12.95" customHeight="1" x14ac:dyDescent="0.2">
      <c r="G43" s="781"/>
      <c r="H43" s="323"/>
      <c r="I43" s="927"/>
      <c r="J43" s="2573"/>
      <c r="K43" s="927"/>
      <c r="L43" s="2572"/>
      <c r="M43" s="927"/>
    </row>
    <row r="44" spans="7:15" ht="12.95" customHeight="1" x14ac:dyDescent="0.2">
      <c r="G44" s="781"/>
      <c r="H44" s="323"/>
      <c r="I44" s="927"/>
      <c r="J44" s="2573"/>
      <c r="K44" s="927"/>
      <c r="L44" s="2572"/>
      <c r="M44" s="927"/>
    </row>
    <row r="45" spans="7:15" ht="12.95" customHeight="1" x14ac:dyDescent="0.2">
      <c r="G45" s="781"/>
      <c r="H45" s="323"/>
      <c r="I45" s="927"/>
      <c r="J45" s="2573"/>
      <c r="K45" s="927"/>
      <c r="L45" s="2572"/>
      <c r="M45" s="927"/>
    </row>
    <row r="46" spans="7:15" ht="12.95" customHeight="1" x14ac:dyDescent="0.2">
      <c r="G46" s="781"/>
      <c r="H46" s="323"/>
      <c r="I46" s="927"/>
      <c r="J46" s="2573"/>
      <c r="K46" s="927"/>
      <c r="L46" s="2572"/>
      <c r="M46" s="927"/>
    </row>
    <row r="47" spans="7:15" ht="12.95" customHeight="1" x14ac:dyDescent="0.2">
      <c r="G47" s="781"/>
      <c r="H47" s="323"/>
      <c r="I47" s="927"/>
      <c r="J47" s="2573"/>
      <c r="K47" s="927"/>
      <c r="L47" s="2572"/>
      <c r="M47" s="927"/>
    </row>
    <row r="48" spans="7:15" ht="12.95" customHeight="1" x14ac:dyDescent="0.2">
      <c r="G48" s="781"/>
      <c r="H48" s="323"/>
      <c r="I48" s="927"/>
      <c r="J48" s="2573"/>
      <c r="K48" s="927"/>
      <c r="L48" s="2572"/>
      <c r="M48" s="927"/>
    </row>
    <row r="49" spans="2:15" ht="12.95" customHeight="1" x14ac:dyDescent="0.2">
      <c r="G49" s="781"/>
      <c r="H49" s="323"/>
      <c r="I49" s="927"/>
      <c r="J49" s="2573"/>
      <c r="K49" s="927"/>
      <c r="L49" s="2572"/>
      <c r="M49" s="927"/>
    </row>
    <row r="50" spans="2:15" ht="12.95" customHeight="1" x14ac:dyDescent="0.2">
      <c r="G50" s="781"/>
      <c r="H50" s="323"/>
      <c r="I50" s="927"/>
      <c r="J50" s="2573"/>
      <c r="K50" s="927"/>
      <c r="L50" s="2572"/>
      <c r="M50" s="927"/>
    </row>
    <row r="51" spans="2:15" ht="12.95" customHeight="1" x14ac:dyDescent="0.2">
      <c r="G51" s="781"/>
      <c r="H51" s="323"/>
      <c r="I51" s="927"/>
      <c r="J51" s="2573"/>
      <c r="K51" s="927"/>
      <c r="L51" s="2572"/>
      <c r="M51" s="927"/>
    </row>
    <row r="52" spans="2:15" ht="12.95" customHeight="1" x14ac:dyDescent="0.2">
      <c r="G52" s="781"/>
      <c r="H52" s="323"/>
      <c r="I52" s="927"/>
      <c r="J52" s="2573"/>
      <c r="K52" s="927"/>
      <c r="L52" s="2572"/>
      <c r="M52" s="927"/>
    </row>
    <row r="53" spans="2:15" ht="12.95" customHeight="1" x14ac:dyDescent="0.2">
      <c r="G53" s="781"/>
      <c r="H53" s="323"/>
      <c r="I53" s="927"/>
      <c r="J53" s="2573"/>
      <c r="K53" s="927"/>
      <c r="L53" s="2572"/>
      <c r="M53" s="927"/>
    </row>
    <row r="54" spans="2:15" ht="12.95" customHeight="1" x14ac:dyDescent="0.2">
      <c r="G54" s="781"/>
      <c r="H54" s="323"/>
      <c r="I54" s="927"/>
      <c r="J54" s="2573"/>
      <c r="K54" s="927"/>
      <c r="L54" s="2572"/>
      <c r="M54" s="927"/>
    </row>
    <row r="55" spans="2:15" ht="13.5" customHeight="1" x14ac:dyDescent="0.2">
      <c r="B55" s="17"/>
      <c r="C55" s="17"/>
      <c r="D55" s="17"/>
      <c r="E55" s="17"/>
      <c r="F55" s="17"/>
      <c r="G55" s="2102"/>
      <c r="H55" s="17"/>
      <c r="J55" s="2571"/>
    </row>
    <row r="56" spans="2:15" x14ac:dyDescent="0.2">
      <c r="B56" s="323" t="s">
        <v>3359</v>
      </c>
      <c r="C56" s="323"/>
      <c r="D56" s="323"/>
      <c r="E56" s="323"/>
      <c r="F56" s="323"/>
      <c r="G56" s="781" t="s">
        <v>3358</v>
      </c>
      <c r="H56" s="323"/>
      <c r="I56" s="927"/>
      <c r="J56" s="2573"/>
      <c r="K56" s="927"/>
      <c r="L56" s="2572"/>
      <c r="M56" s="927"/>
      <c r="N56" s="2599"/>
      <c r="O56" s="323"/>
    </row>
    <row r="57" spans="2:15" x14ac:dyDescent="0.2">
      <c r="B57" s="323" t="s">
        <v>3357</v>
      </c>
      <c r="C57" s="323"/>
      <c r="D57" s="323"/>
      <c r="E57" s="323"/>
      <c r="F57" s="323"/>
      <c r="G57" s="781" t="s">
        <v>3356</v>
      </c>
      <c r="H57" s="323"/>
      <c r="I57" s="927"/>
      <c r="J57" s="2573"/>
      <c r="K57" s="927"/>
      <c r="L57" s="2572"/>
      <c r="M57" s="927"/>
      <c r="N57" s="2572"/>
    </row>
    <row r="58" spans="2:15" x14ac:dyDescent="0.2">
      <c r="B58" s="323" t="s">
        <v>3355</v>
      </c>
      <c r="C58" s="323"/>
      <c r="D58" s="323"/>
      <c r="E58" s="323"/>
      <c r="F58" s="323"/>
      <c r="G58" s="781" t="s">
        <v>3354</v>
      </c>
      <c r="N58" s="2572"/>
    </row>
    <row r="59" spans="2:15" x14ac:dyDescent="0.2">
      <c r="B59" s="323" t="s">
        <v>3353</v>
      </c>
      <c r="C59" s="323"/>
      <c r="D59" s="323"/>
      <c r="E59" s="323"/>
      <c r="F59" s="323"/>
      <c r="G59" s="781"/>
    </row>
    <row r="61" spans="2:15" x14ac:dyDescent="0.2">
      <c r="B61" s="1584"/>
    </row>
  </sheetData>
  <mergeCells count="7">
    <mergeCell ref="H30:J30"/>
    <mergeCell ref="K30:L30"/>
    <mergeCell ref="B3:O3"/>
    <mergeCell ref="B4:O4"/>
    <mergeCell ref="L5:O5"/>
    <mergeCell ref="H28:J28"/>
    <mergeCell ref="K28:L28"/>
  </mergeCells>
  <pageMargins left="0.59055118110236227" right="0.59055118110236227" top="0.59055118110236227" bottom="0.59055118110236227" header="0.59055118110236227" footer="0.39370078740157483"/>
  <pageSetup scale="93" orientation="portrait" r:id="rId1"/>
  <headerFooter alignWithMargins="0">
    <oddHeader>&amp;L&amp;9Organisme  ________________________________________&amp;R&amp;9Code géographique ____________</oddHeader>
    <oddFooter>&amp;LS50-L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V71"/>
  <sheetViews>
    <sheetView showZeros="0" zoomScaleNormal="100" workbookViewId="0"/>
  </sheetViews>
  <sheetFormatPr baseColWidth="10" defaultColWidth="11.42578125" defaultRowHeight="12.75" x14ac:dyDescent="0.2"/>
  <cols>
    <col min="1" max="1" width="41" style="1" customWidth="1"/>
    <col min="2" max="2" width="2.28515625" style="1" customWidth="1"/>
    <col min="3" max="3" width="0.7109375" style="1" customWidth="1"/>
    <col min="4" max="4" width="15.7109375" style="1" customWidth="1"/>
    <col min="5" max="5" width="1.140625" style="1" customWidth="1"/>
    <col min="6" max="6" width="0.85546875" style="1" customWidth="1"/>
    <col min="7" max="7" width="15.7109375" style="1" customWidth="1"/>
    <col min="8" max="8" width="1" style="1" customWidth="1"/>
    <col min="9" max="9" width="0.85546875" style="1" customWidth="1"/>
    <col min="10" max="10" width="15.7109375" style="1" customWidth="1"/>
    <col min="11" max="11" width="1" style="1" customWidth="1"/>
    <col min="12" max="12" width="8.42578125" style="1" bestFit="1" customWidth="1"/>
    <col min="13" max="13" width="1" style="1" customWidth="1"/>
    <col min="14" max="14" width="15.7109375" style="1" customWidth="1"/>
    <col min="15" max="15" width="1.140625" style="1" customWidth="1"/>
    <col min="16" max="16384" width="11.42578125" style="1"/>
  </cols>
  <sheetData>
    <row r="1" spans="1:15" ht="12.75" customHeight="1" x14ac:dyDescent="0.2"/>
    <row r="2" spans="1:15" ht="12.75" customHeight="1" x14ac:dyDescent="0.2">
      <c r="A2" s="6"/>
    </row>
    <row r="3" spans="1:15" ht="12.75" customHeight="1" x14ac:dyDescent="0.2">
      <c r="A3" s="2877" t="s">
        <v>1004</v>
      </c>
      <c r="B3" s="2877"/>
      <c r="C3" s="2877"/>
      <c r="D3" s="2877"/>
      <c r="E3" s="2877"/>
      <c r="F3" s="2877"/>
      <c r="G3" s="2877"/>
      <c r="H3" s="2877"/>
      <c r="I3" s="2877"/>
      <c r="J3" s="2877"/>
      <c r="K3" s="2877"/>
      <c r="L3" s="2877"/>
      <c r="M3" s="2877"/>
      <c r="N3" s="2877"/>
      <c r="O3" s="48"/>
    </row>
    <row r="4" spans="1:15" ht="12.75" customHeight="1" x14ac:dyDescent="0.2">
      <c r="A4" s="2876" t="s">
        <v>1016</v>
      </c>
      <c r="B4" s="2876"/>
      <c r="C4" s="2876"/>
      <c r="D4" s="2876"/>
      <c r="E4" s="2876"/>
      <c r="F4" s="2876"/>
      <c r="G4" s="2876"/>
      <c r="H4" s="2876"/>
      <c r="I4" s="2876"/>
      <c r="J4" s="2876"/>
      <c r="K4" s="2876"/>
      <c r="L4" s="2876"/>
      <c r="M4" s="2876"/>
      <c r="N4" s="2876"/>
      <c r="O4" s="361"/>
    </row>
    <row r="5" spans="1:15" ht="12.75" customHeight="1" x14ac:dyDescent="0.2">
      <c r="A5" s="2881" t="s">
        <v>1171</v>
      </c>
      <c r="B5" s="2881"/>
      <c r="C5" s="2881"/>
      <c r="D5" s="2881"/>
      <c r="E5" s="2881"/>
      <c r="F5" s="2881"/>
      <c r="G5" s="2881"/>
      <c r="H5" s="2881"/>
      <c r="I5" s="2881"/>
      <c r="J5" s="2881"/>
      <c r="K5" s="2881"/>
      <c r="L5" s="2881"/>
      <c r="M5" s="2881"/>
      <c r="N5" s="2881"/>
      <c r="O5" s="5"/>
    </row>
    <row r="6" spans="1:15" ht="12.75" customHeight="1" x14ac:dyDescent="0.2">
      <c r="A6" s="1429" t="s">
        <v>2899</v>
      </c>
      <c r="B6" s="1428"/>
      <c r="C6" s="1420"/>
      <c r="D6" s="1420"/>
      <c r="E6" s="1420"/>
      <c r="F6" s="1420"/>
      <c r="G6" s="1420"/>
      <c r="H6" s="1420"/>
      <c r="I6" s="1420"/>
      <c r="J6" s="1420"/>
      <c r="K6" s="1420"/>
      <c r="L6" s="1420"/>
      <c r="M6" s="1420"/>
      <c r="N6" s="1420"/>
      <c r="O6" s="5"/>
    </row>
    <row r="7" spans="1:15" ht="12.75" customHeight="1" x14ac:dyDescent="0.2">
      <c r="A7" s="55"/>
      <c r="B7" s="55"/>
      <c r="C7" s="782"/>
      <c r="D7" s="1408" t="s">
        <v>1082</v>
      </c>
      <c r="E7" s="1422"/>
      <c r="F7" s="121"/>
      <c r="G7" s="2877" t="s">
        <v>1173</v>
      </c>
      <c r="H7" s="2877"/>
      <c r="I7" s="2877"/>
      <c r="J7" s="2877"/>
      <c r="K7" s="2877"/>
      <c r="L7" s="2877"/>
      <c r="M7" s="2877"/>
      <c r="N7" s="2877"/>
      <c r="O7" s="362"/>
    </row>
    <row r="8" spans="1:15" ht="12.75" customHeight="1" x14ac:dyDescent="0.2">
      <c r="A8" s="490"/>
      <c r="B8" s="55"/>
      <c r="C8" s="121"/>
      <c r="D8" s="1422" t="s">
        <v>773</v>
      </c>
      <c r="E8" s="1422"/>
      <c r="F8" s="121"/>
      <c r="G8" s="1423" t="s">
        <v>773</v>
      </c>
      <c r="H8" s="1423"/>
      <c r="I8" s="1559"/>
      <c r="J8" s="1423" t="s">
        <v>144</v>
      </c>
      <c r="K8" s="1423"/>
      <c r="L8" s="2888" t="s">
        <v>225</v>
      </c>
      <c r="M8" s="1559"/>
      <c r="N8" s="1423" t="s">
        <v>707</v>
      </c>
      <c r="O8" s="361"/>
    </row>
    <row r="9" spans="1:15" ht="15" customHeight="1" x14ac:dyDescent="0.2">
      <c r="A9" s="1024"/>
      <c r="B9" s="1024"/>
      <c r="C9" s="268"/>
      <c r="D9" s="1422" t="s">
        <v>708</v>
      </c>
      <c r="E9" s="1422"/>
      <c r="F9" s="108"/>
      <c r="G9" s="1422" t="s">
        <v>708</v>
      </c>
      <c r="H9" s="1422"/>
      <c r="I9" s="121"/>
      <c r="J9" s="1422" t="s">
        <v>709</v>
      </c>
      <c r="K9" s="1422"/>
      <c r="L9" s="2886"/>
      <c r="M9" s="269"/>
      <c r="N9" s="1422" t="s">
        <v>690</v>
      </c>
      <c r="O9" s="1298"/>
    </row>
    <row r="10" spans="1:15" s="1296" customFormat="1" ht="15" customHeight="1" thickBot="1" x14ac:dyDescent="0.25">
      <c r="A10" s="1560"/>
      <c r="B10" s="1560"/>
      <c r="C10" s="265"/>
      <c r="D10" s="1424"/>
      <c r="E10" s="1424"/>
      <c r="F10" s="266"/>
      <c r="G10" s="1424"/>
      <c r="H10" s="1424"/>
      <c r="I10" s="850"/>
      <c r="J10" s="1424"/>
      <c r="K10" s="1424"/>
      <c r="L10" s="1543"/>
      <c r="M10" s="1431"/>
      <c r="N10" s="1424"/>
      <c r="O10" s="1299"/>
    </row>
    <row r="11" spans="1:15" x14ac:dyDescent="0.2">
      <c r="A11" s="400"/>
      <c r="B11" s="400"/>
      <c r="C11" s="411"/>
      <c r="D11" s="361"/>
      <c r="E11" s="361"/>
      <c r="F11" s="331"/>
      <c r="G11" s="1352"/>
      <c r="H11" s="1352"/>
      <c r="I11" s="909"/>
      <c r="J11" s="1352"/>
      <c r="K11" s="1352"/>
      <c r="L11" s="251"/>
      <c r="M11" s="29"/>
      <c r="N11" s="1352"/>
      <c r="O11" s="48"/>
    </row>
    <row r="12" spans="1:15" ht="12.75" customHeight="1" x14ac:dyDescent="0.2">
      <c r="A12" s="19" t="s">
        <v>343</v>
      </c>
      <c r="B12" s="19"/>
      <c r="C12" s="19"/>
      <c r="D12" s="19"/>
      <c r="E12" s="19"/>
      <c r="F12" s="148"/>
      <c r="G12" s="1350"/>
      <c r="H12" s="1350"/>
      <c r="I12" s="338"/>
      <c r="J12" s="1350"/>
      <c r="K12" s="1350"/>
      <c r="L12" s="1350"/>
      <c r="M12" s="338"/>
      <c r="N12" s="1350"/>
    </row>
    <row r="13" spans="1:15" ht="12.75" customHeight="1" x14ac:dyDescent="0.2">
      <c r="A13" s="24" t="s">
        <v>499</v>
      </c>
      <c r="B13" s="34">
        <v>1</v>
      </c>
      <c r="C13" s="24"/>
      <c r="D13" s="24"/>
      <c r="E13" s="24"/>
      <c r="F13" s="34"/>
      <c r="G13" s="1929" t="s">
        <v>1622</v>
      </c>
      <c r="H13" s="1970"/>
      <c r="I13" s="1893"/>
      <c r="J13" s="1896" t="s">
        <v>1623</v>
      </c>
      <c r="K13" s="1893"/>
      <c r="L13" s="1896" t="s">
        <v>1624</v>
      </c>
      <c r="M13" s="1893"/>
      <c r="N13" s="1896" t="s">
        <v>1625</v>
      </c>
      <c r="O13" s="2"/>
    </row>
    <row r="14" spans="1:15" ht="12.75" customHeight="1" x14ac:dyDescent="0.2">
      <c r="A14" s="1" t="s">
        <v>106</v>
      </c>
      <c r="B14" s="32"/>
      <c r="F14" s="32"/>
      <c r="G14" s="1929"/>
      <c r="H14" s="1970"/>
      <c r="I14" s="1893"/>
      <c r="J14" s="1896"/>
      <c r="K14" s="1893"/>
      <c r="L14" s="1896"/>
      <c r="M14" s="1893"/>
      <c r="N14" s="1896"/>
      <c r="O14" s="2"/>
    </row>
    <row r="15" spans="1:15" ht="12.75" customHeight="1" x14ac:dyDescent="0.2">
      <c r="A15" s="17" t="s">
        <v>885</v>
      </c>
      <c r="B15" s="34">
        <f>B13+1</f>
        <v>2</v>
      </c>
      <c r="C15" s="17"/>
      <c r="D15" s="17"/>
      <c r="E15" s="17"/>
      <c r="F15" s="34"/>
      <c r="G15" s="1929" t="s">
        <v>1626</v>
      </c>
      <c r="H15" s="1970"/>
      <c r="I15" s="1893"/>
      <c r="J15" s="1896" t="s">
        <v>1627</v>
      </c>
      <c r="K15" s="1893"/>
      <c r="L15" s="1896" t="s">
        <v>1628</v>
      </c>
      <c r="M15" s="1893"/>
      <c r="N15" s="1896" t="s">
        <v>1629</v>
      </c>
      <c r="O15" s="2"/>
    </row>
    <row r="16" spans="1:15" ht="12.75" customHeight="1" x14ac:dyDescent="0.2">
      <c r="A16" s="17" t="s">
        <v>886</v>
      </c>
      <c r="B16" s="34"/>
      <c r="C16" s="17"/>
      <c r="D16" s="17"/>
      <c r="E16" s="17"/>
      <c r="F16" s="34"/>
      <c r="G16" s="1929"/>
      <c r="H16" s="1970"/>
      <c r="I16" s="1893"/>
      <c r="J16" s="1896"/>
      <c r="K16" s="1893"/>
      <c r="L16" s="1896"/>
      <c r="M16" s="1893"/>
      <c r="N16" s="1896"/>
      <c r="O16" s="2"/>
    </row>
    <row r="17" spans="1:15" ht="12.75" customHeight="1" x14ac:dyDescent="0.2">
      <c r="A17" s="17" t="s">
        <v>244</v>
      </c>
      <c r="B17" s="34">
        <f>B15+1</f>
        <v>3</v>
      </c>
      <c r="C17" s="17"/>
      <c r="D17" s="17"/>
      <c r="E17" s="17"/>
      <c r="F17" s="34"/>
      <c r="G17" s="1929" t="s">
        <v>1630</v>
      </c>
      <c r="H17" s="1970"/>
      <c r="I17" s="1893"/>
      <c r="J17" s="1896" t="s">
        <v>1631</v>
      </c>
      <c r="K17" s="1893"/>
      <c r="L17" s="1896" t="s">
        <v>1632</v>
      </c>
      <c r="M17" s="1893"/>
      <c r="N17" s="1896" t="s">
        <v>1633</v>
      </c>
      <c r="O17" s="2"/>
    </row>
    <row r="18" spans="1:15" ht="12.75" customHeight="1" x14ac:dyDescent="0.2">
      <c r="A18" s="36" t="s">
        <v>244</v>
      </c>
      <c r="B18" s="37">
        <f>B17+1</f>
        <v>4</v>
      </c>
      <c r="C18" s="36"/>
      <c r="D18" s="36"/>
      <c r="E18" s="36"/>
      <c r="F18" s="37"/>
      <c r="G18" s="1942" t="s">
        <v>1634</v>
      </c>
      <c r="H18" s="1971"/>
      <c r="I18" s="1940"/>
      <c r="J18" s="1906" t="s">
        <v>1635</v>
      </c>
      <c r="K18" s="1940"/>
      <c r="L18" s="1906" t="s">
        <v>1636</v>
      </c>
      <c r="M18" s="1940"/>
      <c r="N18" s="1906" t="s">
        <v>1637</v>
      </c>
      <c r="O18" s="504"/>
    </row>
    <row r="19" spans="1:15" ht="12.75" customHeight="1" x14ac:dyDescent="0.2">
      <c r="A19" s="17"/>
      <c r="B19" s="34">
        <f>B18+1</f>
        <v>5</v>
      </c>
      <c r="C19" s="17"/>
      <c r="D19" s="17"/>
      <c r="E19" s="17"/>
      <c r="F19" s="34"/>
      <c r="G19" s="1891" t="s">
        <v>1638</v>
      </c>
      <c r="H19" s="1926"/>
      <c r="I19" s="1893"/>
      <c r="J19" s="1896" t="s">
        <v>1639</v>
      </c>
      <c r="K19" s="1893"/>
      <c r="L19" s="1896" t="s">
        <v>1640</v>
      </c>
      <c r="M19" s="1893"/>
      <c r="N19" s="1896" t="s">
        <v>1641</v>
      </c>
      <c r="O19" s="2"/>
    </row>
    <row r="20" spans="1:15" ht="12.75" customHeight="1" x14ac:dyDescent="0.2">
      <c r="A20" s="1" t="s">
        <v>844</v>
      </c>
      <c r="B20" s="32"/>
      <c r="F20" s="32"/>
      <c r="G20" s="1970"/>
      <c r="H20" s="1970"/>
      <c r="I20" s="1893"/>
      <c r="J20" s="1893"/>
      <c r="K20" s="1893"/>
      <c r="L20" s="1893"/>
      <c r="M20" s="1893"/>
      <c r="N20" s="1893"/>
      <c r="O20" s="2"/>
    </row>
    <row r="21" spans="1:15" ht="12.75" customHeight="1" x14ac:dyDescent="0.2">
      <c r="A21" s="1" t="s">
        <v>845</v>
      </c>
      <c r="B21" s="32">
        <f>B19+1</f>
        <v>6</v>
      </c>
      <c r="F21" s="32"/>
      <c r="G21" s="1929" t="s">
        <v>1642</v>
      </c>
      <c r="H21" s="1970"/>
      <c r="I21" s="1893"/>
      <c r="J21" s="1896" t="s">
        <v>1643</v>
      </c>
      <c r="K21" s="1893"/>
      <c r="L21" s="1896" t="s">
        <v>1644</v>
      </c>
      <c r="M21" s="1893"/>
      <c r="N21" s="1896" t="s">
        <v>1645</v>
      </c>
      <c r="O21" s="2"/>
    </row>
    <row r="22" spans="1:15" ht="12.75" customHeight="1" x14ac:dyDescent="0.2">
      <c r="A22" s="1" t="s">
        <v>846</v>
      </c>
      <c r="B22" s="32">
        <f>B21+1</f>
        <v>7</v>
      </c>
      <c r="F22" s="32"/>
      <c r="G22" s="1929" t="s">
        <v>1646</v>
      </c>
      <c r="H22" s="1970"/>
      <c r="I22" s="1893"/>
      <c r="J22" s="1896" t="s">
        <v>1647</v>
      </c>
      <c r="K22" s="1893"/>
      <c r="L22" s="1896" t="s">
        <v>1648</v>
      </c>
      <c r="M22" s="1893"/>
      <c r="N22" s="1896" t="s">
        <v>1649</v>
      </c>
      <c r="O22" s="2"/>
    </row>
    <row r="23" spans="1:15" ht="12.75" customHeight="1" x14ac:dyDescent="0.2">
      <c r="A23" s="1" t="s">
        <v>1058</v>
      </c>
      <c r="B23" s="32">
        <f t="shared" ref="B23:B30" si="0">B22+1</f>
        <v>8</v>
      </c>
      <c r="F23" s="32"/>
      <c r="G23" s="1929" t="s">
        <v>1650</v>
      </c>
      <c r="H23" s="1970"/>
      <c r="I23" s="1893"/>
      <c r="J23" s="1896" t="s">
        <v>1651</v>
      </c>
      <c r="K23" s="1893"/>
      <c r="L23" s="1896" t="s">
        <v>1652</v>
      </c>
      <c r="M23" s="1893"/>
      <c r="N23" s="1896" t="s">
        <v>1653</v>
      </c>
      <c r="O23" s="2"/>
    </row>
    <row r="24" spans="1:15" ht="12.75" customHeight="1" x14ac:dyDescent="0.2">
      <c r="A24" s="1" t="s">
        <v>847</v>
      </c>
      <c r="B24" s="32">
        <f t="shared" si="0"/>
        <v>9</v>
      </c>
      <c r="F24" s="32"/>
      <c r="G24" s="1929" t="s">
        <v>1654</v>
      </c>
      <c r="H24" s="1970"/>
      <c r="I24" s="1893"/>
      <c r="J24" s="1896" t="s">
        <v>1655</v>
      </c>
      <c r="K24" s="1893"/>
      <c r="L24" s="1896" t="s">
        <v>1656</v>
      </c>
      <c r="M24" s="1893"/>
      <c r="N24" s="1896" t="s">
        <v>1657</v>
      </c>
      <c r="O24" s="2"/>
    </row>
    <row r="25" spans="1:15" ht="12.75" customHeight="1" x14ac:dyDescent="0.2">
      <c r="A25" s="1" t="s">
        <v>887</v>
      </c>
      <c r="B25" s="32"/>
      <c r="F25" s="32"/>
      <c r="G25" s="1929"/>
      <c r="H25" s="1970"/>
      <c r="I25" s="1893"/>
      <c r="J25" s="1896"/>
      <c r="K25" s="1893"/>
      <c r="L25" s="1896"/>
      <c r="M25" s="1893"/>
      <c r="N25" s="1896"/>
      <c r="O25" s="2"/>
    </row>
    <row r="26" spans="1:15" ht="12.75" customHeight="1" x14ac:dyDescent="0.2">
      <c r="A26" s="1" t="s">
        <v>888</v>
      </c>
      <c r="B26" s="32">
        <f>B24+1</f>
        <v>10</v>
      </c>
      <c r="F26" s="32"/>
      <c r="G26" s="1929" t="s">
        <v>1658</v>
      </c>
      <c r="H26" s="1970"/>
      <c r="I26" s="1893"/>
      <c r="J26" s="1896" t="s">
        <v>1659</v>
      </c>
      <c r="K26" s="1893"/>
      <c r="L26" s="1896" t="s">
        <v>1660</v>
      </c>
      <c r="M26" s="1893"/>
      <c r="N26" s="1896" t="s">
        <v>1661</v>
      </c>
      <c r="O26" s="2"/>
    </row>
    <row r="27" spans="1:15" ht="12.75" customHeight="1" x14ac:dyDescent="0.2">
      <c r="A27" s="1" t="s">
        <v>206</v>
      </c>
      <c r="B27" s="32">
        <f t="shared" si="0"/>
        <v>11</v>
      </c>
      <c r="F27" s="32"/>
      <c r="G27" s="1929" t="s">
        <v>1662</v>
      </c>
      <c r="H27" s="1970"/>
      <c r="I27" s="1893"/>
      <c r="J27" s="1896" t="s">
        <v>1663</v>
      </c>
      <c r="K27" s="1893"/>
      <c r="L27" s="1896" t="s">
        <v>1664</v>
      </c>
      <c r="M27" s="1893"/>
      <c r="N27" s="1896" t="s">
        <v>1665</v>
      </c>
      <c r="O27" s="2"/>
    </row>
    <row r="28" spans="1:15" ht="12.75" customHeight="1" x14ac:dyDescent="0.2">
      <c r="A28" s="1" t="s">
        <v>207</v>
      </c>
      <c r="B28" s="32">
        <f t="shared" si="0"/>
        <v>12</v>
      </c>
      <c r="F28" s="32"/>
      <c r="G28" s="1929" t="s">
        <v>1666</v>
      </c>
      <c r="H28" s="1970"/>
      <c r="I28" s="1893"/>
      <c r="J28" s="1896" t="s">
        <v>1667</v>
      </c>
      <c r="K28" s="1893"/>
      <c r="L28" s="1896" t="s">
        <v>1668</v>
      </c>
      <c r="M28" s="1893"/>
      <c r="N28" s="1896" t="s">
        <v>1669</v>
      </c>
      <c r="O28" s="2"/>
    </row>
    <row r="29" spans="1:15" ht="12.75" customHeight="1" x14ac:dyDescent="0.2">
      <c r="A29" s="1" t="s">
        <v>208</v>
      </c>
      <c r="B29" s="32">
        <f t="shared" si="0"/>
        <v>13</v>
      </c>
      <c r="F29" s="32"/>
      <c r="G29" s="1929" t="s">
        <v>1670</v>
      </c>
      <c r="H29" s="1970"/>
      <c r="I29" s="1893"/>
      <c r="J29" s="1896" t="s">
        <v>1671</v>
      </c>
      <c r="K29" s="1893"/>
      <c r="L29" s="1896" t="s">
        <v>1672</v>
      </c>
      <c r="M29" s="1893"/>
      <c r="N29" s="1896" t="s">
        <v>1673</v>
      </c>
      <c r="O29" s="504"/>
    </row>
    <row r="30" spans="1:15" ht="12.75" customHeight="1" x14ac:dyDescent="0.2">
      <c r="A30" s="26"/>
      <c r="B30" s="33">
        <f t="shared" si="0"/>
        <v>14</v>
      </c>
      <c r="C30" s="26"/>
      <c r="D30" s="26"/>
      <c r="E30" s="26"/>
      <c r="F30" s="33"/>
      <c r="G30" s="1899" t="s">
        <v>1674</v>
      </c>
      <c r="H30" s="1925"/>
      <c r="I30" s="1901"/>
      <c r="J30" s="1899" t="s">
        <v>1675</v>
      </c>
      <c r="K30" s="1901"/>
      <c r="L30" s="1899" t="s">
        <v>1676</v>
      </c>
      <c r="M30" s="1901"/>
      <c r="N30" s="1899" t="s">
        <v>1677</v>
      </c>
      <c r="O30" s="504"/>
    </row>
    <row r="31" spans="1:15" ht="12.75" customHeight="1" x14ac:dyDescent="0.2">
      <c r="A31" s="19" t="s">
        <v>889</v>
      </c>
      <c r="B31" s="34"/>
      <c r="C31" s="17"/>
      <c r="D31" s="17"/>
      <c r="E31" s="17"/>
      <c r="F31" s="34"/>
      <c r="G31" s="1926"/>
      <c r="H31" s="1926"/>
      <c r="I31" s="1956"/>
      <c r="J31" s="1956"/>
      <c r="K31" s="1956"/>
      <c r="L31" s="1956"/>
      <c r="M31" s="1956"/>
      <c r="N31" s="1956"/>
      <c r="O31" s="832"/>
    </row>
    <row r="32" spans="1:15" ht="12.75" customHeight="1" x14ac:dyDescent="0.2">
      <c r="A32" s="19" t="s">
        <v>890</v>
      </c>
      <c r="B32" s="32"/>
      <c r="C32" s="19"/>
      <c r="D32" s="19"/>
      <c r="E32" s="19"/>
      <c r="F32" s="32"/>
      <c r="G32" s="1970"/>
      <c r="H32" s="1970"/>
      <c r="I32" s="1893"/>
      <c r="J32" s="1893"/>
      <c r="K32" s="1893"/>
      <c r="L32" s="1893"/>
      <c r="M32" s="1893"/>
      <c r="N32" s="1893"/>
      <c r="O32" s="2"/>
    </row>
    <row r="33" spans="1:16" ht="12.75" customHeight="1" x14ac:dyDescent="0.2">
      <c r="A33" s="1" t="s">
        <v>282</v>
      </c>
      <c r="B33" s="32">
        <f>B30+1</f>
        <v>15</v>
      </c>
      <c r="C33" s="49" t="s">
        <v>820</v>
      </c>
      <c r="E33" s="49" t="s">
        <v>821</v>
      </c>
      <c r="F33" s="49" t="s">
        <v>820</v>
      </c>
      <c r="G33" s="1929" t="s">
        <v>1678</v>
      </c>
      <c r="H33" s="1947" t="s">
        <v>821</v>
      </c>
      <c r="I33" s="1947" t="s">
        <v>820</v>
      </c>
      <c r="J33" s="1896" t="s">
        <v>1679</v>
      </c>
      <c r="K33" s="1947" t="s">
        <v>1391</v>
      </c>
      <c r="L33" s="1891" t="s">
        <v>1680</v>
      </c>
      <c r="M33" s="1947" t="s">
        <v>1391</v>
      </c>
      <c r="N33" s="1896" t="s">
        <v>1681</v>
      </c>
      <c r="O33" s="49" t="s">
        <v>821</v>
      </c>
    </row>
    <row r="34" spans="1:16" ht="12.75" customHeight="1" x14ac:dyDescent="0.2">
      <c r="A34" s="1" t="s">
        <v>427</v>
      </c>
      <c r="B34" s="32">
        <f>B33+1</f>
        <v>16</v>
      </c>
      <c r="F34" s="32"/>
      <c r="G34" s="1929" t="s">
        <v>1682</v>
      </c>
      <c r="H34" s="1970"/>
      <c r="I34" s="1893"/>
      <c r="J34" s="1896" t="s">
        <v>1683</v>
      </c>
      <c r="K34" s="1893"/>
      <c r="L34" s="1896" t="s">
        <v>1684</v>
      </c>
      <c r="M34" s="1893"/>
      <c r="N34" s="1896" t="s">
        <v>1685</v>
      </c>
      <c r="O34" s="504"/>
    </row>
    <row r="35" spans="1:16" ht="12.75" customHeight="1" x14ac:dyDescent="0.2">
      <c r="A35" s="26"/>
      <c r="B35" s="33">
        <f>B34+1</f>
        <v>17</v>
      </c>
      <c r="C35" s="26"/>
      <c r="D35" s="26"/>
      <c r="E35" s="26"/>
      <c r="F35" s="33"/>
      <c r="G35" s="1899" t="s">
        <v>1686</v>
      </c>
      <c r="H35" s="1925"/>
      <c r="I35" s="1901"/>
      <c r="J35" s="1899" t="s">
        <v>1687</v>
      </c>
      <c r="K35" s="1925"/>
      <c r="L35" s="1899" t="s">
        <v>1688</v>
      </c>
      <c r="M35" s="1901"/>
      <c r="N35" s="1899" t="s">
        <v>1689</v>
      </c>
      <c r="O35" s="539"/>
    </row>
    <row r="36" spans="1:16" ht="12.75" customHeight="1" x14ac:dyDescent="0.2">
      <c r="A36" s="40" t="s">
        <v>234</v>
      </c>
      <c r="B36" s="839"/>
      <c r="C36" s="99"/>
      <c r="D36" s="99"/>
      <c r="E36" s="99"/>
      <c r="F36" s="839"/>
      <c r="G36" s="1916"/>
      <c r="H36" s="1916"/>
      <c r="I36" s="1972"/>
      <c r="J36" s="1916"/>
      <c r="K36" s="1926"/>
      <c r="L36" s="1956"/>
      <c r="M36" s="1956"/>
      <c r="N36" s="1926"/>
      <c r="O36" s="310"/>
    </row>
    <row r="37" spans="1:16" ht="12.75" customHeight="1" x14ac:dyDescent="0.2">
      <c r="A37" s="23" t="s">
        <v>1083</v>
      </c>
      <c r="B37" s="34"/>
      <c r="C37" s="17"/>
      <c r="D37" s="17"/>
      <c r="E37" s="17"/>
      <c r="F37" s="34"/>
      <c r="G37" s="1926"/>
      <c r="H37" s="1926"/>
      <c r="I37" s="1956"/>
      <c r="J37" s="1926"/>
      <c r="K37" s="1926"/>
      <c r="L37" s="1956"/>
      <c r="M37" s="1956"/>
      <c r="N37" s="1926"/>
      <c r="O37" s="310"/>
    </row>
    <row r="38" spans="1:16" ht="12.75" customHeight="1" x14ac:dyDescent="0.2">
      <c r="A38" s="23" t="s">
        <v>555</v>
      </c>
      <c r="B38" s="34"/>
      <c r="C38" s="17"/>
      <c r="D38" s="17"/>
      <c r="E38" s="17"/>
      <c r="F38" s="34"/>
      <c r="G38" s="1926"/>
      <c r="H38" s="1926"/>
      <c r="I38" s="1956"/>
      <c r="J38" s="1926"/>
      <c r="K38" s="1926"/>
      <c r="L38" s="1956"/>
      <c r="M38" s="1956"/>
      <c r="N38" s="1926"/>
      <c r="O38" s="310"/>
    </row>
    <row r="39" spans="1:16" ht="12.75" customHeight="1" x14ac:dyDescent="0.2">
      <c r="A39" s="108" t="s">
        <v>1194</v>
      </c>
      <c r="B39" s="34"/>
      <c r="C39" s="17"/>
      <c r="D39" s="17"/>
      <c r="E39" s="17"/>
      <c r="F39" s="34"/>
      <c r="G39" s="1926"/>
      <c r="H39" s="1926"/>
      <c r="I39" s="1956"/>
      <c r="J39" s="1926"/>
      <c r="K39" s="1926"/>
      <c r="L39" s="1956"/>
      <c r="M39" s="1956"/>
      <c r="N39" s="1926"/>
      <c r="O39" s="310"/>
    </row>
    <row r="40" spans="1:16" ht="12.75" customHeight="1" x14ac:dyDescent="0.2">
      <c r="A40" s="17" t="s">
        <v>235</v>
      </c>
      <c r="B40" s="32">
        <f>B35+1</f>
        <v>18</v>
      </c>
      <c r="C40" s="49" t="s">
        <v>820</v>
      </c>
      <c r="E40" s="49" t="s">
        <v>821</v>
      </c>
      <c r="F40" s="49" t="s">
        <v>820</v>
      </c>
      <c r="G40" s="1929" t="s">
        <v>1690</v>
      </c>
      <c r="H40" s="1947" t="s">
        <v>821</v>
      </c>
      <c r="I40" s="1947" t="s">
        <v>820</v>
      </c>
      <c r="J40" s="1896" t="s">
        <v>1691</v>
      </c>
      <c r="K40" s="1947" t="s">
        <v>1391</v>
      </c>
      <c r="L40" s="1896" t="s">
        <v>1692</v>
      </c>
      <c r="M40" s="1947" t="s">
        <v>1391</v>
      </c>
      <c r="N40" s="1896" t="s">
        <v>1693</v>
      </c>
      <c r="O40" s="49" t="s">
        <v>821</v>
      </c>
    </row>
    <row r="41" spans="1:16" x14ac:dyDescent="0.2">
      <c r="A41" s="17" t="s">
        <v>236</v>
      </c>
      <c r="B41" s="32">
        <f>B40+1</f>
        <v>19</v>
      </c>
      <c r="F41" s="148"/>
      <c r="G41" s="1896" t="s">
        <v>1694</v>
      </c>
      <c r="H41" s="1893"/>
      <c r="I41" s="1893"/>
      <c r="J41" s="1896" t="s">
        <v>1695</v>
      </c>
      <c r="K41" s="1893"/>
      <c r="L41" s="1896" t="s">
        <v>1696</v>
      </c>
      <c r="M41" s="1893"/>
      <c r="N41" s="1896" t="s">
        <v>1697</v>
      </c>
      <c r="O41" s="17"/>
    </row>
    <row r="42" spans="1:16" x14ac:dyDescent="0.2">
      <c r="A42" s="17" t="s">
        <v>1084</v>
      </c>
      <c r="B42" s="1150"/>
      <c r="C42" s="1148"/>
      <c r="F42" s="148"/>
      <c r="G42" s="1893"/>
      <c r="H42" s="1893"/>
      <c r="I42" s="1893"/>
      <c r="J42" s="1893"/>
      <c r="K42" s="1893"/>
      <c r="L42" s="1893"/>
      <c r="M42" s="1893"/>
      <c r="N42" s="1893"/>
      <c r="O42" s="17"/>
    </row>
    <row r="43" spans="1:16" x14ac:dyDescent="0.2">
      <c r="A43" s="17" t="s">
        <v>1085</v>
      </c>
      <c r="B43" s="1150">
        <f>B41+1</f>
        <v>20</v>
      </c>
      <c r="C43" s="1149" t="s">
        <v>820</v>
      </c>
      <c r="E43" s="1149" t="s">
        <v>821</v>
      </c>
      <c r="F43" s="1149" t="s">
        <v>820</v>
      </c>
      <c r="G43" s="1929" t="s">
        <v>1698</v>
      </c>
      <c r="H43" s="1947" t="s">
        <v>821</v>
      </c>
      <c r="I43" s="1947" t="s">
        <v>820</v>
      </c>
      <c r="J43" s="1929" t="s">
        <v>1699</v>
      </c>
      <c r="K43" s="1947" t="s">
        <v>821</v>
      </c>
      <c r="L43" s="1929" t="s">
        <v>1700</v>
      </c>
      <c r="M43" s="1947" t="s">
        <v>820</v>
      </c>
      <c r="N43" s="1929" t="s">
        <v>1701</v>
      </c>
      <c r="O43" s="1149" t="s">
        <v>821</v>
      </c>
      <c r="P43" s="1148"/>
    </row>
    <row r="44" spans="1:16" x14ac:dyDescent="0.2">
      <c r="A44" s="17" t="s">
        <v>1086</v>
      </c>
      <c r="B44" s="1150">
        <f>B43+1</f>
        <v>21</v>
      </c>
      <c r="C44" s="1148"/>
      <c r="F44" s="148"/>
      <c r="G44" s="1929" t="s">
        <v>1702</v>
      </c>
      <c r="H44" s="1893"/>
      <c r="I44" s="1893"/>
      <c r="J44" s="1929" t="s">
        <v>1703</v>
      </c>
      <c r="K44" s="1893"/>
      <c r="L44" s="1929" t="s">
        <v>1704</v>
      </c>
      <c r="M44" s="1893"/>
      <c r="N44" s="1929" t="s">
        <v>1705</v>
      </c>
      <c r="O44" s="17"/>
    </row>
    <row r="45" spans="1:16" x14ac:dyDescent="0.2">
      <c r="A45" s="83"/>
      <c r="B45" s="27">
        <f>B44+1</f>
        <v>22</v>
      </c>
      <c r="C45" s="26"/>
      <c r="D45" s="26"/>
      <c r="E45" s="26"/>
      <c r="F45" s="907"/>
      <c r="G45" s="1899" t="s">
        <v>1706</v>
      </c>
      <c r="H45" s="1901"/>
      <c r="I45" s="1901"/>
      <c r="J45" s="1899" t="s">
        <v>1707</v>
      </c>
      <c r="K45" s="1901"/>
      <c r="L45" s="1899" t="s">
        <v>1708</v>
      </c>
      <c r="M45" s="1901"/>
      <c r="N45" s="1899" t="s">
        <v>1709</v>
      </c>
      <c r="O45" s="908"/>
    </row>
    <row r="46" spans="1:16" x14ac:dyDescent="0.2">
      <c r="A46" s="40" t="s">
        <v>2875</v>
      </c>
      <c r="B46" s="337"/>
      <c r="C46" s="17"/>
      <c r="D46" s="17"/>
      <c r="E46" s="17"/>
      <c r="F46" s="331"/>
      <c r="G46" s="1956"/>
      <c r="H46" s="1956"/>
      <c r="I46" s="1956"/>
      <c r="J46" s="1956"/>
      <c r="K46" s="1956"/>
      <c r="L46" s="1956"/>
      <c r="M46" s="1956"/>
      <c r="N46" s="1956"/>
      <c r="O46" s="17"/>
    </row>
    <row r="47" spans="1:16" x14ac:dyDescent="0.2">
      <c r="A47" s="108" t="s">
        <v>1037</v>
      </c>
      <c r="B47" s="29">
        <f>B45+1</f>
        <v>23</v>
      </c>
      <c r="C47" s="17"/>
      <c r="D47" s="17"/>
      <c r="E47" s="17"/>
      <c r="F47" s="331"/>
      <c r="G47" s="1929" t="s">
        <v>1710</v>
      </c>
      <c r="H47" s="1970"/>
      <c r="I47" s="1956"/>
      <c r="J47" s="1896" t="s">
        <v>1711</v>
      </c>
      <c r="K47" s="1956"/>
      <c r="L47" s="1896" t="s">
        <v>1712</v>
      </c>
      <c r="M47" s="1956"/>
      <c r="N47" s="1896" t="s">
        <v>1713</v>
      </c>
      <c r="O47" s="31"/>
    </row>
    <row r="48" spans="1:16" x14ac:dyDescent="0.2">
      <c r="A48" s="1439" t="s">
        <v>807</v>
      </c>
      <c r="B48" s="20">
        <f>B47+1</f>
        <v>24</v>
      </c>
      <c r="C48" s="49" t="s">
        <v>820</v>
      </c>
      <c r="E48" s="49" t="s">
        <v>821</v>
      </c>
      <c r="F48" s="49" t="s">
        <v>820</v>
      </c>
      <c r="G48" s="1929" t="s">
        <v>1714</v>
      </c>
      <c r="H48" s="1947" t="s">
        <v>821</v>
      </c>
      <c r="I48" s="1947" t="s">
        <v>820</v>
      </c>
      <c r="J48" s="1896" t="s">
        <v>1715</v>
      </c>
      <c r="K48" s="1947" t="s">
        <v>1391</v>
      </c>
      <c r="L48" s="1891" t="s">
        <v>1716</v>
      </c>
      <c r="M48" s="1947" t="s">
        <v>1391</v>
      </c>
      <c r="N48" s="1896" t="s">
        <v>1717</v>
      </c>
      <c r="O48" s="49" t="s">
        <v>821</v>
      </c>
    </row>
    <row r="49" spans="1:15" x14ac:dyDescent="0.2">
      <c r="A49" s="1439" t="s">
        <v>1038</v>
      </c>
      <c r="B49" s="20">
        <f>B48+1</f>
        <v>25</v>
      </c>
      <c r="F49" s="148"/>
      <c r="G49" s="1929" t="s">
        <v>1718</v>
      </c>
      <c r="H49" s="1970"/>
      <c r="I49" s="1893"/>
      <c r="J49" s="1896" t="s">
        <v>1719</v>
      </c>
      <c r="K49" s="1893"/>
      <c r="L49" s="1896" t="s">
        <v>1720</v>
      </c>
      <c r="M49" s="1893"/>
      <c r="N49" s="1896" t="s">
        <v>1721</v>
      </c>
      <c r="O49" s="21"/>
    </row>
    <row r="50" spans="1:15" x14ac:dyDescent="0.2">
      <c r="A50" s="108" t="s">
        <v>870</v>
      </c>
      <c r="B50" s="1439"/>
      <c r="F50" s="148"/>
      <c r="G50" s="1893"/>
      <c r="H50" s="1893"/>
      <c r="I50" s="1893"/>
      <c r="J50" s="1893"/>
      <c r="K50" s="1893"/>
      <c r="L50" s="1893"/>
      <c r="M50" s="1893"/>
      <c r="N50" s="1893"/>
    </row>
    <row r="51" spans="1:15" x14ac:dyDescent="0.2">
      <c r="A51" s="108" t="s">
        <v>871</v>
      </c>
      <c r="B51" s="20">
        <f>B49+1</f>
        <v>26</v>
      </c>
      <c r="F51" s="148"/>
      <c r="G51" s="1896" t="s">
        <v>1722</v>
      </c>
      <c r="H51" s="1893"/>
      <c r="I51" s="1893"/>
      <c r="J51" s="1896" t="s">
        <v>1723</v>
      </c>
      <c r="K51" s="1893"/>
      <c r="L51" s="1896" t="s">
        <v>1724</v>
      </c>
      <c r="M51" s="1893"/>
      <c r="N51" s="1896" t="s">
        <v>1725</v>
      </c>
    </row>
    <row r="52" spans="1:15" x14ac:dyDescent="0.2">
      <c r="A52" s="108" t="s">
        <v>504</v>
      </c>
      <c r="B52" s="338"/>
      <c r="F52" s="148"/>
      <c r="G52" s="1893"/>
      <c r="H52" s="1893"/>
      <c r="I52" s="1893"/>
      <c r="J52" s="1893"/>
      <c r="K52" s="1893"/>
      <c r="L52" s="1893"/>
      <c r="M52" s="1893"/>
      <c r="N52" s="1893"/>
    </row>
    <row r="53" spans="1:15" x14ac:dyDescent="0.2">
      <c r="A53" s="108" t="s">
        <v>1039</v>
      </c>
      <c r="B53" s="20">
        <f>B51+1</f>
        <v>27</v>
      </c>
      <c r="F53" s="148"/>
      <c r="G53" s="1896" t="s">
        <v>1726</v>
      </c>
      <c r="H53" s="1893"/>
      <c r="I53" s="1893"/>
      <c r="J53" s="1896" t="s">
        <v>1727</v>
      </c>
      <c r="K53" s="1893"/>
      <c r="L53" s="1896" t="s">
        <v>1728</v>
      </c>
      <c r="M53" s="1893"/>
      <c r="N53" s="1896" t="s">
        <v>1729</v>
      </c>
      <c r="O53" s="17"/>
    </row>
    <row r="54" spans="1:15" x14ac:dyDescent="0.2">
      <c r="A54" s="108" t="s">
        <v>503</v>
      </c>
      <c r="B54" s="20">
        <f>B53+1</f>
        <v>28</v>
      </c>
      <c r="G54" s="1896" t="s">
        <v>1730</v>
      </c>
      <c r="H54" s="1893"/>
      <c r="I54" s="1893"/>
      <c r="J54" s="1896" t="s">
        <v>1731</v>
      </c>
      <c r="K54" s="1893"/>
      <c r="L54" s="1896" t="s">
        <v>1732</v>
      </c>
      <c r="M54" s="1893"/>
      <c r="N54" s="1896" t="s">
        <v>1733</v>
      </c>
    </row>
    <row r="55" spans="1:15" x14ac:dyDescent="0.2">
      <c r="A55" s="83"/>
      <c r="B55" s="27">
        <f>B54+1</f>
        <v>29</v>
      </c>
      <c r="C55" s="26"/>
      <c r="D55" s="26"/>
      <c r="E55" s="26"/>
      <c r="F55" s="907"/>
      <c r="G55" s="1899" t="s">
        <v>1734</v>
      </c>
      <c r="H55" s="1901"/>
      <c r="I55" s="1901"/>
      <c r="J55" s="1899" t="s">
        <v>1735</v>
      </c>
      <c r="K55" s="1901"/>
      <c r="L55" s="1899" t="s">
        <v>1736</v>
      </c>
      <c r="M55" s="1901"/>
      <c r="N55" s="1899" t="s">
        <v>1737</v>
      </c>
      <c r="O55" s="28"/>
    </row>
    <row r="56" spans="1:15" x14ac:dyDescent="0.2">
      <c r="A56" s="4" t="s">
        <v>891</v>
      </c>
      <c r="B56" s="338"/>
      <c r="F56" s="148"/>
      <c r="G56" s="1893"/>
      <c r="H56" s="1893"/>
      <c r="I56" s="1893"/>
      <c r="J56" s="1893"/>
      <c r="K56" s="1893"/>
      <c r="L56" s="1893"/>
      <c r="M56" s="1893"/>
      <c r="N56" s="1893"/>
    </row>
    <row r="57" spans="1:15" x14ac:dyDescent="0.2">
      <c r="A57" s="4" t="s">
        <v>892</v>
      </c>
      <c r="B57" s="20">
        <f>B55+1</f>
        <v>30</v>
      </c>
      <c r="F57" s="148"/>
      <c r="G57" s="1896" t="s">
        <v>1738</v>
      </c>
      <c r="H57" s="1893"/>
      <c r="I57" s="1893"/>
      <c r="J57" s="1896" t="s">
        <v>1739</v>
      </c>
      <c r="K57" s="1893"/>
      <c r="L57" s="1896" t="s">
        <v>1740</v>
      </c>
      <c r="M57" s="1893"/>
      <c r="N57" s="1896" t="s">
        <v>1741</v>
      </c>
      <c r="O57" s="2"/>
    </row>
    <row r="58" spans="1:15" ht="7.15" customHeight="1" x14ac:dyDescent="0.2">
      <c r="A58" s="4"/>
      <c r="B58" s="338"/>
      <c r="F58" s="148"/>
      <c r="G58" s="1893"/>
      <c r="H58" s="1893"/>
      <c r="I58" s="1893"/>
      <c r="J58" s="1893"/>
      <c r="K58" s="1893"/>
      <c r="L58" s="1893"/>
      <c r="M58" s="1893"/>
      <c r="N58" s="1893"/>
    </row>
    <row r="59" spans="1:15" x14ac:dyDescent="0.2">
      <c r="A59" s="108" t="s">
        <v>893</v>
      </c>
      <c r="B59" s="338"/>
      <c r="F59" s="148"/>
      <c r="G59" s="1893"/>
      <c r="H59" s="1893"/>
      <c r="I59" s="1893"/>
      <c r="J59" s="1893"/>
      <c r="K59" s="1893"/>
      <c r="L59" s="1893"/>
      <c r="M59" s="1893"/>
      <c r="N59" s="1893"/>
    </row>
    <row r="60" spans="1:15" x14ac:dyDescent="0.2">
      <c r="A60" s="108" t="s">
        <v>894</v>
      </c>
      <c r="B60" s="29"/>
      <c r="C60" s="17"/>
      <c r="D60" s="17"/>
      <c r="E60" s="17"/>
      <c r="F60" s="331"/>
      <c r="G60" s="1970"/>
      <c r="H60" s="1970"/>
      <c r="I60" s="1956"/>
      <c r="J60" s="1956"/>
      <c r="K60" s="1956"/>
      <c r="L60" s="1956"/>
      <c r="M60" s="1956"/>
      <c r="N60" s="1956">
        <f>G60+J60</f>
        <v>0</v>
      </c>
      <c r="O60" s="31"/>
    </row>
    <row r="61" spans="1:15" ht="12.75" customHeight="1" x14ac:dyDescent="0.2">
      <c r="A61" s="108" t="s">
        <v>1275</v>
      </c>
      <c r="B61" s="338">
        <v>31</v>
      </c>
      <c r="F61" s="148"/>
      <c r="G61" s="1929" t="s">
        <v>2631</v>
      </c>
      <c r="H61" s="1970"/>
      <c r="I61" s="1956"/>
      <c r="J61" s="1891" t="s">
        <v>2633</v>
      </c>
      <c r="K61" s="1956"/>
      <c r="L61" s="1891" t="s">
        <v>2635</v>
      </c>
      <c r="M61" s="1956"/>
      <c r="N61" s="1891" t="s">
        <v>2637</v>
      </c>
    </row>
    <row r="62" spans="1:15" s="1166" customFormat="1" ht="12.75" customHeight="1" x14ac:dyDescent="0.2">
      <c r="A62" s="260" t="s">
        <v>2876</v>
      </c>
      <c r="B62" s="1561">
        <f>B61+1</f>
        <v>32</v>
      </c>
      <c r="C62" s="36"/>
      <c r="D62" s="36"/>
      <c r="E62" s="36"/>
      <c r="F62" s="840"/>
      <c r="G62" s="1906" t="s">
        <v>2632</v>
      </c>
      <c r="H62" s="1906"/>
      <c r="I62" s="1906"/>
      <c r="J62" s="1906" t="s">
        <v>2634</v>
      </c>
      <c r="K62" s="1906"/>
      <c r="L62" s="1906" t="s">
        <v>2636</v>
      </c>
      <c r="M62" s="1906"/>
      <c r="N62" s="1906" t="s">
        <v>2638</v>
      </c>
      <c r="O62" s="36"/>
    </row>
    <row r="63" spans="1:15" s="1166" customFormat="1" ht="12.75" customHeight="1" x14ac:dyDescent="0.2">
      <c r="A63" s="83" t="s">
        <v>1276</v>
      </c>
      <c r="B63" s="1562">
        <f>B62+1</f>
        <v>33</v>
      </c>
      <c r="C63" s="26"/>
      <c r="D63" s="26"/>
      <c r="E63" s="26"/>
      <c r="F63" s="907"/>
      <c r="G63" s="1899" t="s">
        <v>1746</v>
      </c>
      <c r="H63" s="1899"/>
      <c r="I63" s="1899"/>
      <c r="J63" s="1899" t="s">
        <v>1747</v>
      </c>
      <c r="K63" s="1899"/>
      <c r="L63" s="1899" t="s">
        <v>1748</v>
      </c>
      <c r="M63" s="1899"/>
      <c r="N63" s="1899" t="s">
        <v>1749</v>
      </c>
      <c r="O63" s="26"/>
    </row>
    <row r="64" spans="1:15" ht="15.95" customHeight="1" x14ac:dyDescent="0.2">
      <c r="A64" s="40" t="s">
        <v>895</v>
      </c>
      <c r="B64" s="338"/>
      <c r="F64" s="148"/>
      <c r="G64" s="1893"/>
      <c r="H64" s="1893"/>
      <c r="I64" s="1893"/>
      <c r="J64" s="1893"/>
      <c r="K64" s="1893"/>
      <c r="L64" s="1893"/>
      <c r="M64" s="1893"/>
      <c r="N64" s="1893"/>
    </row>
    <row r="65" spans="1:22" ht="13.5" thickBot="1" x14ac:dyDescent="0.25">
      <c r="A65" s="184" t="s">
        <v>2877</v>
      </c>
      <c r="B65" s="286">
        <f>B63+1</f>
        <v>34</v>
      </c>
      <c r="C65" s="14"/>
      <c r="D65" s="14"/>
      <c r="E65" s="14"/>
      <c r="F65" s="330"/>
      <c r="G65" s="1935" t="s">
        <v>1742</v>
      </c>
      <c r="H65" s="1973"/>
      <c r="I65" s="1973"/>
      <c r="J65" s="1935" t="s">
        <v>1743</v>
      </c>
      <c r="K65" s="1973"/>
      <c r="L65" s="1935" t="s">
        <v>1744</v>
      </c>
      <c r="M65" s="1973"/>
      <c r="N65" s="1935" t="s">
        <v>1745</v>
      </c>
      <c r="O65" s="906"/>
    </row>
    <row r="66" spans="1:22" ht="15" customHeight="1" x14ac:dyDescent="0.2">
      <c r="A66" s="23" t="s">
        <v>849</v>
      </c>
      <c r="B66" s="34"/>
      <c r="C66" s="17"/>
      <c r="D66" s="17"/>
      <c r="E66" s="17"/>
      <c r="F66" s="331"/>
      <c r="G66" s="832"/>
      <c r="H66" s="832"/>
      <c r="I66" s="331"/>
      <c r="J66" s="832"/>
      <c r="K66" s="832"/>
      <c r="L66" s="17"/>
      <c r="M66" s="331"/>
      <c r="N66" s="832"/>
      <c r="O66" s="832"/>
    </row>
    <row r="67" spans="1:22" x14ac:dyDescent="0.2">
      <c r="A67" s="490" t="s">
        <v>3722</v>
      </c>
      <c r="B67" s="1498"/>
      <c r="C67" s="1498"/>
      <c r="D67" s="1498"/>
      <c r="E67" s="1498"/>
      <c r="F67" s="1498"/>
      <c r="G67" s="1498"/>
      <c r="H67" s="1498"/>
      <c r="I67" s="1498"/>
      <c r="J67" s="1498"/>
      <c r="K67" s="1498"/>
      <c r="L67" s="1498"/>
      <c r="M67" s="1498"/>
      <c r="N67" s="1498"/>
    </row>
    <row r="68" spans="1:22" x14ac:dyDescent="0.2">
      <c r="A68" s="927"/>
      <c r="B68" s="1565"/>
      <c r="C68" s="1565"/>
      <c r="D68" s="1565"/>
      <c r="E68" s="1565"/>
      <c r="F68" s="1565"/>
      <c r="G68" s="1565"/>
      <c r="H68" s="1565"/>
      <c r="I68" s="1565"/>
      <c r="J68" s="1565"/>
      <c r="K68" s="1565"/>
      <c r="L68" s="1565"/>
      <c r="M68" s="1565"/>
      <c r="N68" s="1565"/>
    </row>
    <row r="69" spans="1:22" x14ac:dyDescent="0.2">
      <c r="A69" s="323"/>
      <c r="B69" s="1439"/>
      <c r="C69" s="1439"/>
      <c r="D69" s="1439"/>
      <c r="E69" s="1439"/>
      <c r="F69" s="1439"/>
      <c r="G69" s="1439"/>
      <c r="H69" s="1439"/>
      <c r="I69" s="1439"/>
      <c r="J69" s="1439"/>
      <c r="K69" s="1439"/>
      <c r="L69" s="1439"/>
      <c r="M69" s="1439"/>
      <c r="N69" s="1439"/>
      <c r="O69" s="17"/>
      <c r="P69" s="17"/>
      <c r="Q69" s="17"/>
      <c r="R69" s="17"/>
      <c r="S69" s="17"/>
      <c r="T69" s="17"/>
      <c r="U69" s="17"/>
      <c r="V69" s="17"/>
    </row>
    <row r="70" spans="1:22" ht="12.75" customHeight="1" x14ac:dyDescent="0.2">
      <c r="A70" s="927"/>
      <c r="B70" s="1439"/>
      <c r="C70" s="1439"/>
      <c r="D70" s="1439"/>
      <c r="E70" s="1439"/>
      <c r="F70" s="1439"/>
      <c r="G70" s="1439"/>
      <c r="H70" s="1439"/>
      <c r="I70" s="1439"/>
      <c r="J70" s="1439"/>
      <c r="K70" s="1439"/>
      <c r="L70" s="1439"/>
      <c r="M70" s="1439"/>
      <c r="N70" s="1439"/>
      <c r="O70" s="127"/>
      <c r="P70" s="112"/>
      <c r="Q70" s="112"/>
      <c r="R70" s="112"/>
      <c r="S70" s="112"/>
      <c r="T70" s="112"/>
      <c r="U70" s="112"/>
      <c r="V70" s="112"/>
    </row>
    <row r="71" spans="1:22" x14ac:dyDescent="0.2">
      <c r="A71" s="927"/>
      <c r="B71" s="1439"/>
      <c r="C71" s="1439"/>
      <c r="D71" s="1439"/>
      <c r="E71" s="1439"/>
      <c r="F71" s="1439"/>
      <c r="G71" s="1439"/>
      <c r="H71" s="1439"/>
      <c r="I71" s="1439"/>
      <c r="J71" s="1439"/>
      <c r="K71" s="1439"/>
      <c r="L71" s="1439"/>
      <c r="M71" s="1439"/>
      <c r="N71" s="1439"/>
    </row>
  </sheetData>
  <mergeCells count="5">
    <mergeCell ref="G7:N7"/>
    <mergeCell ref="L8:L9"/>
    <mergeCell ref="A3:N3"/>
    <mergeCell ref="A4:N4"/>
    <mergeCell ref="A5:N5"/>
  </mergeCells>
  <phoneticPr fontId="25" type="noConversion"/>
  <pageMargins left="0.39370078740157483" right="0.39370078740157483" top="0.59055118110236227" bottom="0.39370078740157483" header="0.59055118110236227" footer="0.39370078740157483"/>
  <pageSetup scale="80" orientation="portrait" r:id="rId1"/>
  <headerFooter alignWithMargins="0">
    <oddHeader>&amp;L&amp;9Organisme ________________________________________&amp;R&amp;9Code géographique ____________</oddHeader>
    <oddFooter>&amp;LS12-G</oddFooter>
  </headerFooter>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zoomScaleNormal="100" workbookViewId="0"/>
  </sheetViews>
  <sheetFormatPr baseColWidth="10" defaultColWidth="11.42578125" defaultRowHeight="12.75" customHeight="1" x14ac:dyDescent="0.2"/>
  <cols>
    <col min="1" max="1" width="2.42578125" style="2089" customWidth="1"/>
    <col min="2" max="2" width="3.7109375" style="1392" customWidth="1"/>
    <col min="3" max="3" width="44.7109375" style="1392" customWidth="1"/>
    <col min="4" max="4" width="8" style="1392" customWidth="1"/>
    <col min="5" max="6" width="3.7109375" style="1392" customWidth="1"/>
    <col min="7" max="7" width="6.7109375" style="1392" customWidth="1"/>
    <col min="8" max="9" width="3.7109375" style="1392" customWidth="1"/>
    <col min="10" max="10" width="6.7109375" style="1392" customWidth="1"/>
    <col min="11" max="12" width="3.7109375" style="1392" customWidth="1"/>
    <col min="13" max="16384" width="11.42578125" style="1392"/>
  </cols>
  <sheetData>
    <row r="2" spans="2:12" ht="12.75" customHeight="1" x14ac:dyDescent="0.2">
      <c r="E2" s="1447"/>
      <c r="H2" s="1447"/>
      <c r="K2" s="1447"/>
    </row>
    <row r="3" spans="2:12" ht="12.75" customHeight="1" x14ac:dyDescent="0.2">
      <c r="C3" s="2881" t="s">
        <v>596</v>
      </c>
      <c r="D3" s="2848"/>
      <c r="E3" s="2848"/>
      <c r="F3" s="2848"/>
      <c r="G3" s="2848"/>
      <c r="H3" s="2848"/>
      <c r="I3" s="2848"/>
      <c r="J3" s="2848"/>
      <c r="K3" s="2100"/>
      <c r="L3" s="2100"/>
    </row>
    <row r="4" spans="2:12" ht="12.75" customHeight="1" x14ac:dyDescent="0.2">
      <c r="C4" s="2881" t="s">
        <v>1171</v>
      </c>
      <c r="D4" s="2847"/>
      <c r="E4" s="2847"/>
      <c r="F4" s="2847"/>
      <c r="G4" s="2847"/>
      <c r="H4" s="2847"/>
      <c r="I4" s="2847"/>
      <c r="J4" s="2847"/>
      <c r="K4" s="2100"/>
      <c r="L4" s="2100"/>
    </row>
    <row r="5" spans="2:12" ht="12.75" customHeight="1" x14ac:dyDescent="0.2">
      <c r="C5" s="2113" t="s">
        <v>3669</v>
      </c>
      <c r="D5" s="2100"/>
      <c r="E5" s="2100"/>
      <c r="F5" s="2100"/>
      <c r="G5" s="2100"/>
      <c r="H5" s="2100"/>
      <c r="I5" s="2100"/>
      <c r="J5" s="2636"/>
      <c r="K5" s="2636"/>
      <c r="L5" s="2636"/>
    </row>
    <row r="6" spans="2:12" ht="12.75" customHeight="1" x14ac:dyDescent="0.2">
      <c r="C6" s="1332" t="s">
        <v>975</v>
      </c>
      <c r="D6" s="2100"/>
      <c r="E6" s="2100"/>
      <c r="F6" s="1390" t="s">
        <v>597</v>
      </c>
      <c r="G6" s="2100"/>
      <c r="H6" s="2100"/>
      <c r="I6" s="1390" t="s">
        <v>598</v>
      </c>
      <c r="J6" s="2100"/>
      <c r="K6" s="2100"/>
      <c r="L6" s="1390"/>
    </row>
    <row r="7" spans="2:12" ht="12.75" customHeight="1" x14ac:dyDescent="0.2">
      <c r="C7" s="2100"/>
      <c r="D7" s="2100"/>
      <c r="E7" s="2100"/>
      <c r="F7" s="2100"/>
      <c r="G7" s="2100"/>
      <c r="H7" s="2100"/>
      <c r="I7" s="2100"/>
      <c r="J7" s="2100"/>
      <c r="K7" s="2100"/>
      <c r="L7" s="2100"/>
    </row>
    <row r="8" spans="2:12" ht="12.75" customHeight="1" x14ac:dyDescent="0.2">
      <c r="B8" s="1392" t="s">
        <v>353</v>
      </c>
      <c r="C8" s="1392" t="s">
        <v>3414</v>
      </c>
      <c r="E8" s="793"/>
      <c r="H8" s="793"/>
      <c r="L8" s="1390"/>
    </row>
    <row r="9" spans="2:12" ht="12.75" customHeight="1" x14ac:dyDescent="0.2">
      <c r="C9" s="1392" t="s">
        <v>3413</v>
      </c>
      <c r="E9" s="793"/>
      <c r="H9" s="793"/>
      <c r="L9" s="1390"/>
    </row>
    <row r="10" spans="2:12" ht="12.75" customHeight="1" x14ac:dyDescent="0.2">
      <c r="C10" s="1392" t="s">
        <v>3412</v>
      </c>
      <c r="E10" s="793"/>
      <c r="H10" s="793"/>
      <c r="L10" s="1390"/>
    </row>
    <row r="11" spans="2:12" ht="12.75" customHeight="1" x14ac:dyDescent="0.2">
      <c r="C11" s="1392" t="s">
        <v>3411</v>
      </c>
      <c r="E11" s="793"/>
      <c r="H11" s="793"/>
      <c r="L11" s="1390"/>
    </row>
    <row r="12" spans="2:12" ht="12.75" customHeight="1" x14ac:dyDescent="0.2">
      <c r="C12" s="1392" t="s">
        <v>3410</v>
      </c>
      <c r="E12" s="793"/>
      <c r="H12" s="793"/>
      <c r="L12" s="1390"/>
    </row>
    <row r="13" spans="2:12" ht="12.75" customHeight="1" x14ac:dyDescent="0.2">
      <c r="C13" s="1392" t="s">
        <v>3409</v>
      </c>
      <c r="D13" s="2088" t="s">
        <v>3408</v>
      </c>
      <c r="E13" s="793">
        <v>1</v>
      </c>
      <c r="F13" s="2634"/>
      <c r="H13" s="793">
        <f>E13+1</f>
        <v>2</v>
      </c>
      <c r="I13" s="2628"/>
      <c r="J13" s="2088" t="s">
        <v>3407</v>
      </c>
      <c r="L13" s="1390"/>
    </row>
    <row r="14" spans="2:12" ht="11.25" customHeight="1" x14ac:dyDescent="0.2">
      <c r="E14" s="3019"/>
      <c r="F14" s="3020"/>
      <c r="G14" s="282"/>
      <c r="H14" s="3019"/>
      <c r="I14" s="3020"/>
      <c r="J14" s="282"/>
      <c r="L14" s="1390"/>
    </row>
    <row r="15" spans="2:12" ht="12" customHeight="1" x14ac:dyDescent="0.2">
      <c r="C15" s="1392" t="s">
        <v>3406</v>
      </c>
      <c r="E15" s="793"/>
      <c r="H15" s="1447"/>
      <c r="L15" s="1390"/>
    </row>
    <row r="16" spans="2:12" ht="6" customHeight="1" x14ac:dyDescent="0.2">
      <c r="E16" s="793"/>
      <c r="H16" s="1447"/>
      <c r="L16" s="1390"/>
    </row>
    <row r="17" spans="2:12" ht="12.75" customHeight="1" x14ac:dyDescent="0.2">
      <c r="C17" s="2086" t="s">
        <v>3405</v>
      </c>
      <c r="E17" s="793">
        <f>H13+1</f>
        <v>3</v>
      </c>
      <c r="F17" s="3021" t="s">
        <v>3404</v>
      </c>
      <c r="G17" s="3021"/>
      <c r="H17" s="3021"/>
      <c r="I17" s="3021"/>
      <c r="J17" s="927" t="s">
        <v>1066</v>
      </c>
      <c r="L17" s="1390"/>
    </row>
    <row r="18" spans="2:12" ht="6" customHeight="1" x14ac:dyDescent="0.2">
      <c r="E18" s="793"/>
      <c r="F18" s="17"/>
      <c r="G18" s="17"/>
      <c r="H18" s="1316"/>
      <c r="I18" s="17"/>
      <c r="L18" s="1390"/>
    </row>
    <row r="19" spans="2:12" ht="12.75" customHeight="1" x14ac:dyDescent="0.2">
      <c r="C19" s="2086" t="s">
        <v>3403</v>
      </c>
      <c r="E19" s="793"/>
      <c r="H19" s="1447"/>
      <c r="L19" s="1390"/>
    </row>
    <row r="20" spans="2:12" ht="12.75" customHeight="1" x14ac:dyDescent="0.2">
      <c r="C20" s="1392" t="s">
        <v>3402</v>
      </c>
      <c r="E20" s="793">
        <f>E17+1</f>
        <v>4</v>
      </c>
      <c r="F20" s="3021" t="s">
        <v>3401</v>
      </c>
      <c r="G20" s="3021"/>
      <c r="H20" s="3021"/>
      <c r="I20" s="3021"/>
      <c r="J20" s="927" t="s">
        <v>1066</v>
      </c>
      <c r="L20" s="1390"/>
    </row>
    <row r="21" spans="2:12" ht="12.75" customHeight="1" x14ac:dyDescent="0.2">
      <c r="E21" s="793"/>
      <c r="F21" s="2102"/>
      <c r="G21" s="2102"/>
      <c r="H21" s="2102"/>
      <c r="I21" s="2102"/>
      <c r="J21" s="927"/>
      <c r="L21" s="1390"/>
    </row>
    <row r="22" spans="2:12" ht="12.75" customHeight="1" x14ac:dyDescent="0.2">
      <c r="B22" s="1392" t="s">
        <v>274</v>
      </c>
      <c r="C22" s="1392" t="s">
        <v>3400</v>
      </c>
      <c r="E22" s="793"/>
      <c r="F22" s="2102"/>
      <c r="G22" s="2102"/>
      <c r="H22" s="2102"/>
      <c r="I22" s="2102"/>
      <c r="J22" s="927"/>
      <c r="L22" s="1390"/>
    </row>
    <row r="23" spans="2:12" ht="12.75" customHeight="1" x14ac:dyDescent="0.2">
      <c r="C23" s="1392" t="s">
        <v>3399</v>
      </c>
      <c r="E23" s="793"/>
      <c r="F23" s="2102"/>
      <c r="G23" s="2102"/>
      <c r="H23" s="2102"/>
      <c r="I23" s="2102"/>
      <c r="J23" s="927"/>
      <c r="L23" s="1390"/>
    </row>
    <row r="24" spans="2:12" ht="12.75" customHeight="1" x14ac:dyDescent="0.2">
      <c r="C24" s="1392" t="s">
        <v>3398</v>
      </c>
      <c r="E24" s="793"/>
      <c r="F24" s="2102"/>
      <c r="G24" s="2102"/>
      <c r="H24" s="2102"/>
      <c r="I24" s="2102"/>
      <c r="J24" s="927"/>
      <c r="L24" s="1390"/>
    </row>
    <row r="25" spans="2:12" ht="12.75" customHeight="1" x14ac:dyDescent="0.2">
      <c r="C25" s="1392" t="s">
        <v>3397</v>
      </c>
      <c r="D25" s="2088" t="s">
        <v>3396</v>
      </c>
      <c r="E25" s="793">
        <f>E20+1</f>
        <v>5</v>
      </c>
      <c r="F25" s="2635"/>
      <c r="G25" s="2102"/>
      <c r="H25" s="29">
        <f>E25+1</f>
        <v>6</v>
      </c>
      <c r="I25" s="1850"/>
      <c r="J25" s="2088" t="s">
        <v>3395</v>
      </c>
      <c r="L25" s="1390"/>
    </row>
    <row r="26" spans="2:12" ht="7.5" customHeight="1" x14ac:dyDescent="0.2">
      <c r="E26" s="793"/>
      <c r="F26" s="2102"/>
      <c r="G26" s="2102"/>
      <c r="H26" s="2102"/>
      <c r="I26" s="2102"/>
      <c r="J26" s="927"/>
      <c r="L26" s="1390"/>
    </row>
    <row r="27" spans="2:12" ht="12.75" customHeight="1" x14ac:dyDescent="0.2">
      <c r="C27" s="1392" t="s">
        <v>3394</v>
      </c>
      <c r="E27" s="793"/>
      <c r="F27" s="2102"/>
      <c r="G27" s="2102"/>
      <c r="H27" s="2102"/>
      <c r="I27" s="2102"/>
      <c r="J27" s="927"/>
      <c r="L27" s="1390"/>
    </row>
    <row r="28" spans="2:12" ht="6" customHeight="1" x14ac:dyDescent="0.2">
      <c r="E28" s="793"/>
      <c r="F28" s="2102"/>
      <c r="G28" s="2102"/>
      <c r="H28" s="2102"/>
      <c r="I28" s="2102"/>
      <c r="J28" s="927"/>
      <c r="L28" s="1390"/>
    </row>
    <row r="29" spans="2:12" ht="12.75" customHeight="1" x14ac:dyDescent="0.2">
      <c r="C29" s="1392" t="s">
        <v>3393</v>
      </c>
      <c r="E29" s="793">
        <f>H25+1</f>
        <v>7</v>
      </c>
      <c r="F29" s="3021" t="s">
        <v>3392</v>
      </c>
      <c r="G29" s="3021"/>
      <c r="H29" s="3021"/>
      <c r="I29" s="3021"/>
      <c r="J29" s="927" t="s">
        <v>1066</v>
      </c>
      <c r="L29" s="1390"/>
    </row>
    <row r="30" spans="2:12" ht="6" customHeight="1" x14ac:dyDescent="0.2">
      <c r="E30" s="793"/>
      <c r="F30" s="2102"/>
      <c r="G30" s="780"/>
      <c r="H30" s="2102"/>
      <c r="I30" s="2102"/>
      <c r="J30" s="927"/>
      <c r="L30" s="1390"/>
    </row>
    <row r="31" spans="2:12" ht="12.75" customHeight="1" x14ac:dyDescent="0.2">
      <c r="C31" s="1392" t="s">
        <v>3391</v>
      </c>
      <c r="E31" s="793">
        <f>E29+1</f>
        <v>8</v>
      </c>
      <c r="F31" s="3021" t="s">
        <v>3390</v>
      </c>
      <c r="G31" s="3021"/>
      <c r="H31" s="3021"/>
      <c r="I31" s="3021"/>
      <c r="J31" s="927" t="s">
        <v>1066</v>
      </c>
      <c r="L31" s="1390"/>
    </row>
    <row r="32" spans="2:12" ht="12.75" customHeight="1" x14ac:dyDescent="0.2">
      <c r="E32" s="793"/>
      <c r="F32" s="2102"/>
      <c r="G32" s="2102"/>
      <c r="H32" s="2102"/>
      <c r="I32" s="2102"/>
      <c r="J32" s="927"/>
      <c r="L32" s="1390"/>
    </row>
    <row r="33" spans="1:12" s="17" customFormat="1" ht="12.75" customHeight="1" x14ac:dyDescent="0.2">
      <c r="A33" s="2098"/>
      <c r="B33" s="17" t="s">
        <v>345</v>
      </c>
      <c r="C33" s="1392" t="s">
        <v>3389</v>
      </c>
      <c r="F33" s="1316"/>
      <c r="I33" s="1316"/>
      <c r="K33" s="1316"/>
    </row>
    <row r="34" spans="1:12" s="17" customFormat="1" ht="12.75" customHeight="1" x14ac:dyDescent="0.2">
      <c r="A34" s="329"/>
      <c r="C34" s="2086" t="s">
        <v>3388</v>
      </c>
      <c r="K34" s="1316"/>
    </row>
    <row r="35" spans="1:12" s="17" customFormat="1" ht="12.75" customHeight="1" x14ac:dyDescent="0.2">
      <c r="A35" s="329"/>
      <c r="C35" s="1392" t="s">
        <v>3387</v>
      </c>
      <c r="D35" s="780" t="s">
        <v>3386</v>
      </c>
      <c r="E35" s="2109">
        <f>E31+1</f>
        <v>9</v>
      </c>
      <c r="F35" s="2628"/>
      <c r="G35" s="2632"/>
      <c r="H35" s="2109">
        <f>E35+1</f>
        <v>10</v>
      </c>
      <c r="I35" s="2634"/>
      <c r="J35" s="780" t="s">
        <v>3385</v>
      </c>
      <c r="K35" s="1316"/>
    </row>
    <row r="36" spans="1:12" s="17" customFormat="1" ht="12.75" customHeight="1" x14ac:dyDescent="0.2">
      <c r="A36" s="329"/>
      <c r="C36" s="1392"/>
      <c r="K36" s="794"/>
    </row>
    <row r="37" spans="1:12" s="17" customFormat="1" ht="12.75" customHeight="1" x14ac:dyDescent="0.2">
      <c r="A37" s="329"/>
      <c r="C37" s="1392" t="s">
        <v>3379</v>
      </c>
      <c r="E37" s="29">
        <f>H35+1</f>
        <v>11</v>
      </c>
      <c r="F37" s="3024" t="s">
        <v>3384</v>
      </c>
      <c r="G37" s="3024"/>
      <c r="H37" s="3024"/>
      <c r="I37" s="3024"/>
      <c r="J37" s="927" t="s">
        <v>1066</v>
      </c>
      <c r="L37" s="2633"/>
    </row>
    <row r="38" spans="1:12" s="17" customFormat="1" ht="12.75" customHeight="1" x14ac:dyDescent="0.2">
      <c r="A38" s="329"/>
      <c r="C38" s="2096"/>
      <c r="E38" s="2631"/>
      <c r="F38" s="2631"/>
      <c r="H38" s="2631"/>
      <c r="I38" s="2631"/>
      <c r="K38" s="2630"/>
      <c r="L38" s="2630"/>
    </row>
    <row r="39" spans="1:12" s="17" customFormat="1" ht="12.75" customHeight="1" x14ac:dyDescent="0.2">
      <c r="A39" s="329"/>
      <c r="B39" s="17" t="s">
        <v>916</v>
      </c>
      <c r="C39" s="1392" t="s">
        <v>3383</v>
      </c>
      <c r="E39" s="794"/>
      <c r="H39" s="794"/>
      <c r="I39" s="329"/>
      <c r="K39" s="2630"/>
      <c r="L39" s="2630"/>
    </row>
    <row r="40" spans="1:12" s="17" customFormat="1" ht="12.75" customHeight="1" x14ac:dyDescent="0.2">
      <c r="A40" s="329"/>
      <c r="C40" s="1392" t="s">
        <v>3382</v>
      </c>
      <c r="D40" s="780" t="s">
        <v>3381</v>
      </c>
      <c r="E40" s="2109">
        <f>E37+1</f>
        <v>12</v>
      </c>
      <c r="F40" s="2628"/>
      <c r="G40" s="2632"/>
      <c r="H40" s="2109">
        <f>E40+1</f>
        <v>13</v>
      </c>
      <c r="I40" s="2628"/>
      <c r="J40" s="780" t="s">
        <v>3380</v>
      </c>
      <c r="K40" s="2630"/>
      <c r="L40" s="2630"/>
    </row>
    <row r="41" spans="1:12" s="17" customFormat="1" ht="12.75" customHeight="1" x14ac:dyDescent="0.2">
      <c r="A41" s="329"/>
      <c r="C41" s="1392"/>
      <c r="E41" s="2631"/>
      <c r="F41" s="2631"/>
      <c r="H41" s="2631"/>
      <c r="I41" s="2631"/>
      <c r="K41" s="2630"/>
      <c r="L41" s="2630"/>
    </row>
    <row r="42" spans="1:12" s="17" customFormat="1" ht="12.75" customHeight="1" x14ac:dyDescent="0.2">
      <c r="A42" s="329"/>
      <c r="C42" s="1392" t="s">
        <v>3379</v>
      </c>
      <c r="E42" s="2109">
        <f>H40+1</f>
        <v>14</v>
      </c>
      <c r="F42" s="3024" t="s">
        <v>3378</v>
      </c>
      <c r="G42" s="3024"/>
      <c r="H42" s="3024"/>
      <c r="I42" s="3024"/>
      <c r="J42" s="927" t="s">
        <v>1066</v>
      </c>
      <c r="K42" s="794"/>
      <c r="L42" s="329"/>
    </row>
    <row r="43" spans="1:12" s="17" customFormat="1" ht="12.75" customHeight="1" x14ac:dyDescent="0.2">
      <c r="A43" s="329"/>
      <c r="F43" s="1316"/>
      <c r="I43" s="1316"/>
      <c r="K43" s="1316"/>
    </row>
    <row r="44" spans="1:12" s="17" customFormat="1" ht="12.75" customHeight="1" x14ac:dyDescent="0.2">
      <c r="A44" s="329"/>
      <c r="B44" s="2629" t="s">
        <v>919</v>
      </c>
      <c r="C44" s="108" t="s">
        <v>3681</v>
      </c>
      <c r="E44" s="794"/>
      <c r="H44" s="794"/>
      <c r="K44" s="794"/>
    </row>
    <row r="45" spans="1:12" s="17" customFormat="1" ht="12.75" customHeight="1" x14ac:dyDescent="0.2">
      <c r="A45" s="329"/>
      <c r="C45" s="108" t="s">
        <v>3376</v>
      </c>
      <c r="D45" s="780" t="s">
        <v>3375</v>
      </c>
      <c r="E45" s="29">
        <f>E42+1</f>
        <v>15</v>
      </c>
      <c r="F45" s="2628"/>
      <c r="H45" s="29">
        <f>E45+1</f>
        <v>16</v>
      </c>
      <c r="I45" s="2628"/>
      <c r="J45" s="780" t="s">
        <v>3374</v>
      </c>
      <c r="K45" s="794"/>
    </row>
    <row r="46" spans="1:12" s="17" customFormat="1" ht="12.75" customHeight="1" x14ac:dyDescent="0.2">
      <c r="A46" s="329"/>
      <c r="C46" s="108"/>
      <c r="E46" s="3022"/>
      <c r="F46" s="3023"/>
      <c r="G46" s="378"/>
      <c r="H46" s="3022"/>
      <c r="I46" s="3023"/>
      <c r="J46" s="378"/>
      <c r="K46" s="3022"/>
      <c r="L46" s="3023"/>
    </row>
    <row r="47" spans="1:12" ht="12.75" customHeight="1" x14ac:dyDescent="0.2">
      <c r="C47" s="2086"/>
      <c r="E47" s="338"/>
      <c r="F47" s="17"/>
      <c r="G47" s="17"/>
      <c r="H47" s="17"/>
      <c r="I47" s="17"/>
    </row>
    <row r="48" spans="1:12" ht="12.75" customHeight="1" x14ac:dyDescent="0.2">
      <c r="B48" s="108"/>
      <c r="C48" s="108"/>
      <c r="D48" s="17"/>
      <c r="E48" s="337"/>
      <c r="F48" s="17"/>
      <c r="G48" s="17"/>
      <c r="H48" s="17"/>
      <c r="I48" s="17"/>
    </row>
    <row r="49" spans="2:9" ht="12.75" customHeight="1" x14ac:dyDescent="0.2">
      <c r="B49" s="17"/>
      <c r="C49" s="108"/>
      <c r="D49" s="17"/>
      <c r="E49" s="337"/>
      <c r="F49" s="17"/>
      <c r="G49" s="17"/>
      <c r="H49" s="17"/>
      <c r="I49" s="17"/>
    </row>
    <row r="50" spans="2:9" ht="12.75" customHeight="1" x14ac:dyDescent="0.2">
      <c r="B50" s="108"/>
      <c r="C50" s="108"/>
      <c r="D50" s="108"/>
      <c r="E50" s="337"/>
      <c r="F50" s="108"/>
      <c r="G50" s="108"/>
      <c r="H50" s="108"/>
      <c r="I50" s="108"/>
    </row>
    <row r="51" spans="2:9" ht="12.75" customHeight="1" x14ac:dyDescent="0.2">
      <c r="B51" s="108"/>
      <c r="C51" s="108"/>
      <c r="D51" s="108"/>
      <c r="E51" s="337"/>
      <c r="F51" s="108"/>
      <c r="G51" s="108"/>
      <c r="H51" s="108"/>
      <c r="I51" s="108"/>
    </row>
    <row r="52" spans="2:9" ht="12.75" customHeight="1" x14ac:dyDescent="0.2">
      <c r="B52" s="108"/>
      <c r="C52" s="108"/>
      <c r="D52" s="108"/>
      <c r="E52" s="794"/>
      <c r="F52" s="108"/>
      <c r="G52" s="108"/>
      <c r="H52" s="108"/>
      <c r="I52" s="337"/>
    </row>
    <row r="53" spans="2:9" ht="12.75" customHeight="1" x14ac:dyDescent="0.2">
      <c r="B53" s="1584"/>
      <c r="C53" s="108"/>
      <c r="D53" s="108"/>
      <c r="E53" s="794"/>
      <c r="F53" s="108"/>
      <c r="G53" s="108"/>
      <c r="H53" s="108"/>
      <c r="I53" s="108"/>
    </row>
    <row r="54" spans="2:9" ht="12.75" customHeight="1" x14ac:dyDescent="0.2">
      <c r="B54" s="108"/>
      <c r="C54" s="108"/>
      <c r="D54" s="108"/>
      <c r="E54" s="794"/>
      <c r="F54" s="108"/>
      <c r="G54" s="108"/>
      <c r="H54" s="108"/>
      <c r="I54" s="108"/>
    </row>
    <row r="55" spans="2:9" ht="12.75" customHeight="1" x14ac:dyDescent="0.2">
      <c r="B55" s="108"/>
      <c r="C55" s="108"/>
      <c r="D55" s="108"/>
      <c r="E55" s="794"/>
      <c r="F55" s="108"/>
      <c r="G55" s="108"/>
      <c r="H55" s="108"/>
      <c r="I55" s="108"/>
    </row>
    <row r="56" spans="2:9" ht="12.75" customHeight="1" x14ac:dyDescent="0.2">
      <c r="B56" s="108"/>
      <c r="C56" s="108"/>
      <c r="D56" s="108"/>
      <c r="E56" s="794"/>
      <c r="F56" s="108"/>
      <c r="G56" s="108"/>
      <c r="H56" s="108"/>
      <c r="I56" s="108"/>
    </row>
    <row r="57" spans="2:9" ht="12.75" customHeight="1" x14ac:dyDescent="0.2">
      <c r="B57" s="17"/>
      <c r="C57" s="17"/>
      <c r="D57" s="17"/>
      <c r="E57" s="17"/>
      <c r="F57" s="17"/>
      <c r="G57" s="17"/>
      <c r="H57" s="17"/>
      <c r="I57" s="17"/>
    </row>
  </sheetData>
  <mergeCells count="13">
    <mergeCell ref="K46:L46"/>
    <mergeCell ref="F29:I29"/>
    <mergeCell ref="F31:I31"/>
    <mergeCell ref="F37:I37"/>
    <mergeCell ref="F42:I42"/>
    <mergeCell ref="E46:F46"/>
    <mergeCell ref="H46:I46"/>
    <mergeCell ref="F20:I20"/>
    <mergeCell ref="C3:J3"/>
    <mergeCell ref="C4:J4"/>
    <mergeCell ref="E14:F14"/>
    <mergeCell ref="H14:I14"/>
    <mergeCell ref="F17:I17"/>
  </mergeCells>
  <pageMargins left="0.59055118110236227" right="0.59055118110236227"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&amp;LS51-L</oddFooter>
  </headerFooter>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I53"/>
  <sheetViews>
    <sheetView zoomScaleNormal="100" workbookViewId="0"/>
  </sheetViews>
  <sheetFormatPr baseColWidth="10" defaultColWidth="11.5703125" defaultRowHeight="12.75" x14ac:dyDescent="0.2"/>
  <cols>
    <col min="1" max="7" width="11.5703125" style="1235" customWidth="1"/>
    <col min="8" max="8" width="11.42578125" style="1235" customWidth="1"/>
    <col min="9" max="256" width="11.5703125" style="1235"/>
    <col min="257" max="263" width="11.5703125" style="1235" customWidth="1"/>
    <col min="264" max="264" width="11.42578125" style="1235" customWidth="1"/>
    <col min="265" max="512" width="11.5703125" style="1235"/>
    <col min="513" max="519" width="11.5703125" style="1235" customWidth="1"/>
    <col min="520" max="520" width="11.42578125" style="1235" customWidth="1"/>
    <col min="521" max="768" width="11.5703125" style="1235"/>
    <col min="769" max="775" width="11.5703125" style="1235" customWidth="1"/>
    <col min="776" max="776" width="11.42578125" style="1235" customWidth="1"/>
    <col min="777" max="1024" width="11.5703125" style="1235"/>
    <col min="1025" max="1031" width="11.5703125" style="1235" customWidth="1"/>
    <col min="1032" max="1032" width="11.42578125" style="1235" customWidth="1"/>
    <col min="1033" max="1280" width="11.5703125" style="1235"/>
    <col min="1281" max="1287" width="11.5703125" style="1235" customWidth="1"/>
    <col min="1288" max="1288" width="11.42578125" style="1235" customWidth="1"/>
    <col min="1289" max="1536" width="11.5703125" style="1235"/>
    <col min="1537" max="1543" width="11.5703125" style="1235" customWidth="1"/>
    <col min="1544" max="1544" width="11.42578125" style="1235" customWidth="1"/>
    <col min="1545" max="1792" width="11.5703125" style="1235"/>
    <col min="1793" max="1799" width="11.5703125" style="1235" customWidth="1"/>
    <col min="1800" max="1800" width="11.42578125" style="1235" customWidth="1"/>
    <col min="1801" max="2048" width="11.5703125" style="1235"/>
    <col min="2049" max="2055" width="11.5703125" style="1235" customWidth="1"/>
    <col min="2056" max="2056" width="11.42578125" style="1235" customWidth="1"/>
    <col min="2057" max="2304" width="11.5703125" style="1235"/>
    <col min="2305" max="2311" width="11.5703125" style="1235" customWidth="1"/>
    <col min="2312" max="2312" width="11.42578125" style="1235" customWidth="1"/>
    <col min="2313" max="2560" width="11.5703125" style="1235"/>
    <col min="2561" max="2567" width="11.5703125" style="1235" customWidth="1"/>
    <col min="2568" max="2568" width="11.42578125" style="1235" customWidth="1"/>
    <col min="2569" max="2816" width="11.5703125" style="1235"/>
    <col min="2817" max="2823" width="11.5703125" style="1235" customWidth="1"/>
    <col min="2824" max="2824" width="11.42578125" style="1235" customWidth="1"/>
    <col min="2825" max="3072" width="11.5703125" style="1235"/>
    <col min="3073" max="3079" width="11.5703125" style="1235" customWidth="1"/>
    <col min="3080" max="3080" width="11.42578125" style="1235" customWidth="1"/>
    <col min="3081" max="3328" width="11.5703125" style="1235"/>
    <col min="3329" max="3335" width="11.5703125" style="1235" customWidth="1"/>
    <col min="3336" max="3336" width="11.42578125" style="1235" customWidth="1"/>
    <col min="3337" max="3584" width="11.5703125" style="1235"/>
    <col min="3585" max="3591" width="11.5703125" style="1235" customWidth="1"/>
    <col min="3592" max="3592" width="11.42578125" style="1235" customWidth="1"/>
    <col min="3593" max="3840" width="11.5703125" style="1235"/>
    <col min="3841" max="3847" width="11.5703125" style="1235" customWidth="1"/>
    <col min="3848" max="3848" width="11.42578125" style="1235" customWidth="1"/>
    <col min="3849" max="4096" width="11.5703125" style="1235"/>
    <col min="4097" max="4103" width="11.5703125" style="1235" customWidth="1"/>
    <col min="4104" max="4104" width="11.42578125" style="1235" customWidth="1"/>
    <col min="4105" max="4352" width="11.5703125" style="1235"/>
    <col min="4353" max="4359" width="11.5703125" style="1235" customWidth="1"/>
    <col min="4360" max="4360" width="11.42578125" style="1235" customWidth="1"/>
    <col min="4361" max="4608" width="11.5703125" style="1235"/>
    <col min="4609" max="4615" width="11.5703125" style="1235" customWidth="1"/>
    <col min="4616" max="4616" width="11.42578125" style="1235" customWidth="1"/>
    <col min="4617" max="4864" width="11.5703125" style="1235"/>
    <col min="4865" max="4871" width="11.5703125" style="1235" customWidth="1"/>
    <col min="4872" max="4872" width="11.42578125" style="1235" customWidth="1"/>
    <col min="4873" max="5120" width="11.5703125" style="1235"/>
    <col min="5121" max="5127" width="11.5703125" style="1235" customWidth="1"/>
    <col min="5128" max="5128" width="11.42578125" style="1235" customWidth="1"/>
    <col min="5129" max="5376" width="11.5703125" style="1235"/>
    <col min="5377" max="5383" width="11.5703125" style="1235" customWidth="1"/>
    <col min="5384" max="5384" width="11.42578125" style="1235" customWidth="1"/>
    <col min="5385" max="5632" width="11.5703125" style="1235"/>
    <col min="5633" max="5639" width="11.5703125" style="1235" customWidth="1"/>
    <col min="5640" max="5640" width="11.42578125" style="1235" customWidth="1"/>
    <col min="5641" max="5888" width="11.5703125" style="1235"/>
    <col min="5889" max="5895" width="11.5703125" style="1235" customWidth="1"/>
    <col min="5896" max="5896" width="11.42578125" style="1235" customWidth="1"/>
    <col min="5897" max="6144" width="11.5703125" style="1235"/>
    <col min="6145" max="6151" width="11.5703125" style="1235" customWidth="1"/>
    <col min="6152" max="6152" width="11.42578125" style="1235" customWidth="1"/>
    <col min="6153" max="6400" width="11.5703125" style="1235"/>
    <col min="6401" max="6407" width="11.5703125" style="1235" customWidth="1"/>
    <col min="6408" max="6408" width="11.42578125" style="1235" customWidth="1"/>
    <col min="6409" max="6656" width="11.5703125" style="1235"/>
    <col min="6657" max="6663" width="11.5703125" style="1235" customWidth="1"/>
    <col min="6664" max="6664" width="11.42578125" style="1235" customWidth="1"/>
    <col min="6665" max="6912" width="11.5703125" style="1235"/>
    <col min="6913" max="6919" width="11.5703125" style="1235" customWidth="1"/>
    <col min="6920" max="6920" width="11.42578125" style="1235" customWidth="1"/>
    <col min="6921" max="7168" width="11.5703125" style="1235"/>
    <col min="7169" max="7175" width="11.5703125" style="1235" customWidth="1"/>
    <col min="7176" max="7176" width="11.42578125" style="1235" customWidth="1"/>
    <col min="7177" max="7424" width="11.5703125" style="1235"/>
    <col min="7425" max="7431" width="11.5703125" style="1235" customWidth="1"/>
    <col min="7432" max="7432" width="11.42578125" style="1235" customWidth="1"/>
    <col min="7433" max="7680" width="11.5703125" style="1235"/>
    <col min="7681" max="7687" width="11.5703125" style="1235" customWidth="1"/>
    <col min="7688" max="7688" width="11.42578125" style="1235" customWidth="1"/>
    <col min="7689" max="7936" width="11.5703125" style="1235"/>
    <col min="7937" max="7943" width="11.5703125" style="1235" customWidth="1"/>
    <col min="7944" max="7944" width="11.42578125" style="1235" customWidth="1"/>
    <col min="7945" max="8192" width="11.5703125" style="1235"/>
    <col min="8193" max="8199" width="11.5703125" style="1235" customWidth="1"/>
    <col min="8200" max="8200" width="11.42578125" style="1235" customWidth="1"/>
    <col min="8201" max="8448" width="11.5703125" style="1235"/>
    <col min="8449" max="8455" width="11.5703125" style="1235" customWidth="1"/>
    <col min="8456" max="8456" width="11.42578125" style="1235" customWidth="1"/>
    <col min="8457" max="8704" width="11.5703125" style="1235"/>
    <col min="8705" max="8711" width="11.5703125" style="1235" customWidth="1"/>
    <col min="8712" max="8712" width="11.42578125" style="1235" customWidth="1"/>
    <col min="8713" max="8960" width="11.5703125" style="1235"/>
    <col min="8961" max="8967" width="11.5703125" style="1235" customWidth="1"/>
    <col min="8968" max="8968" width="11.42578125" style="1235" customWidth="1"/>
    <col min="8969" max="9216" width="11.5703125" style="1235"/>
    <col min="9217" max="9223" width="11.5703125" style="1235" customWidth="1"/>
    <col min="9224" max="9224" width="11.42578125" style="1235" customWidth="1"/>
    <col min="9225" max="9472" width="11.5703125" style="1235"/>
    <col min="9473" max="9479" width="11.5703125" style="1235" customWidth="1"/>
    <col min="9480" max="9480" width="11.42578125" style="1235" customWidth="1"/>
    <col min="9481" max="9728" width="11.5703125" style="1235"/>
    <col min="9729" max="9735" width="11.5703125" style="1235" customWidth="1"/>
    <col min="9736" max="9736" width="11.42578125" style="1235" customWidth="1"/>
    <col min="9737" max="9984" width="11.5703125" style="1235"/>
    <col min="9985" max="9991" width="11.5703125" style="1235" customWidth="1"/>
    <col min="9992" max="9992" width="11.42578125" style="1235" customWidth="1"/>
    <col min="9993" max="10240" width="11.5703125" style="1235"/>
    <col min="10241" max="10247" width="11.5703125" style="1235" customWidth="1"/>
    <col min="10248" max="10248" width="11.42578125" style="1235" customWidth="1"/>
    <col min="10249" max="10496" width="11.5703125" style="1235"/>
    <col min="10497" max="10503" width="11.5703125" style="1235" customWidth="1"/>
    <col min="10504" max="10504" width="11.42578125" style="1235" customWidth="1"/>
    <col min="10505" max="10752" width="11.5703125" style="1235"/>
    <col min="10753" max="10759" width="11.5703125" style="1235" customWidth="1"/>
    <col min="10760" max="10760" width="11.42578125" style="1235" customWidth="1"/>
    <col min="10761" max="11008" width="11.5703125" style="1235"/>
    <col min="11009" max="11015" width="11.5703125" style="1235" customWidth="1"/>
    <col min="11016" max="11016" width="11.42578125" style="1235" customWidth="1"/>
    <col min="11017" max="11264" width="11.5703125" style="1235"/>
    <col min="11265" max="11271" width="11.5703125" style="1235" customWidth="1"/>
    <col min="11272" max="11272" width="11.42578125" style="1235" customWidth="1"/>
    <col min="11273" max="11520" width="11.5703125" style="1235"/>
    <col min="11521" max="11527" width="11.5703125" style="1235" customWidth="1"/>
    <col min="11528" max="11528" width="11.42578125" style="1235" customWidth="1"/>
    <col min="11529" max="11776" width="11.5703125" style="1235"/>
    <col min="11777" max="11783" width="11.5703125" style="1235" customWidth="1"/>
    <col min="11784" max="11784" width="11.42578125" style="1235" customWidth="1"/>
    <col min="11785" max="12032" width="11.5703125" style="1235"/>
    <col min="12033" max="12039" width="11.5703125" style="1235" customWidth="1"/>
    <col min="12040" max="12040" width="11.42578125" style="1235" customWidth="1"/>
    <col min="12041" max="12288" width="11.5703125" style="1235"/>
    <col min="12289" max="12295" width="11.5703125" style="1235" customWidth="1"/>
    <col min="12296" max="12296" width="11.42578125" style="1235" customWidth="1"/>
    <col min="12297" max="12544" width="11.5703125" style="1235"/>
    <col min="12545" max="12551" width="11.5703125" style="1235" customWidth="1"/>
    <col min="12552" max="12552" width="11.42578125" style="1235" customWidth="1"/>
    <col min="12553" max="12800" width="11.5703125" style="1235"/>
    <col min="12801" max="12807" width="11.5703125" style="1235" customWidth="1"/>
    <col min="12808" max="12808" width="11.42578125" style="1235" customWidth="1"/>
    <col min="12809" max="13056" width="11.5703125" style="1235"/>
    <col min="13057" max="13063" width="11.5703125" style="1235" customWidth="1"/>
    <col min="13064" max="13064" width="11.42578125" style="1235" customWidth="1"/>
    <col min="13065" max="13312" width="11.5703125" style="1235"/>
    <col min="13313" max="13319" width="11.5703125" style="1235" customWidth="1"/>
    <col min="13320" max="13320" width="11.42578125" style="1235" customWidth="1"/>
    <col min="13321" max="13568" width="11.5703125" style="1235"/>
    <col min="13569" max="13575" width="11.5703125" style="1235" customWidth="1"/>
    <col min="13576" max="13576" width="11.42578125" style="1235" customWidth="1"/>
    <col min="13577" max="13824" width="11.5703125" style="1235"/>
    <col min="13825" max="13831" width="11.5703125" style="1235" customWidth="1"/>
    <col min="13832" max="13832" width="11.42578125" style="1235" customWidth="1"/>
    <col min="13833" max="14080" width="11.5703125" style="1235"/>
    <col min="14081" max="14087" width="11.5703125" style="1235" customWidth="1"/>
    <col min="14088" max="14088" width="11.42578125" style="1235" customWidth="1"/>
    <col min="14089" max="14336" width="11.5703125" style="1235"/>
    <col min="14337" max="14343" width="11.5703125" style="1235" customWidth="1"/>
    <col min="14344" max="14344" width="11.42578125" style="1235" customWidth="1"/>
    <col min="14345" max="14592" width="11.5703125" style="1235"/>
    <col min="14593" max="14599" width="11.5703125" style="1235" customWidth="1"/>
    <col min="14600" max="14600" width="11.42578125" style="1235" customWidth="1"/>
    <col min="14601" max="14848" width="11.5703125" style="1235"/>
    <col min="14849" max="14855" width="11.5703125" style="1235" customWidth="1"/>
    <col min="14856" max="14856" width="11.42578125" style="1235" customWidth="1"/>
    <col min="14857" max="15104" width="11.5703125" style="1235"/>
    <col min="15105" max="15111" width="11.5703125" style="1235" customWidth="1"/>
    <col min="15112" max="15112" width="11.42578125" style="1235" customWidth="1"/>
    <col min="15113" max="15360" width="11.5703125" style="1235"/>
    <col min="15361" max="15367" width="11.5703125" style="1235" customWidth="1"/>
    <col min="15368" max="15368" width="11.42578125" style="1235" customWidth="1"/>
    <col min="15369" max="15616" width="11.5703125" style="1235"/>
    <col min="15617" max="15623" width="11.5703125" style="1235" customWidth="1"/>
    <col min="15624" max="15624" width="11.42578125" style="1235" customWidth="1"/>
    <col min="15625" max="15872" width="11.5703125" style="1235"/>
    <col min="15873" max="15879" width="11.5703125" style="1235" customWidth="1"/>
    <col min="15880" max="15880" width="11.42578125" style="1235" customWidth="1"/>
    <col min="15881" max="16128" width="11.5703125" style="1235"/>
    <col min="16129" max="16135" width="11.5703125" style="1235" customWidth="1"/>
    <col min="16136" max="16136" width="11.42578125" style="1235" customWidth="1"/>
    <col min="16137" max="16384" width="11.5703125" style="1235"/>
  </cols>
  <sheetData>
    <row r="15" spans="1:9" ht="20.25" x14ac:dyDescent="0.3">
      <c r="A15" s="2979" t="s">
        <v>1223</v>
      </c>
      <c r="B15" s="2848"/>
      <c r="C15" s="2848"/>
      <c r="D15" s="2848"/>
      <c r="E15" s="2848"/>
      <c r="F15" s="2848"/>
      <c r="G15" s="2848"/>
      <c r="H15" s="2848"/>
      <c r="I15" s="1339"/>
    </row>
    <row r="42" spans="2:2" x14ac:dyDescent="0.2">
      <c r="B42" s="1306"/>
    </row>
    <row r="53" spans="1:1" x14ac:dyDescent="0.2">
      <c r="A53" s="2637"/>
    </row>
  </sheetData>
  <mergeCells count="1">
    <mergeCell ref="A15:H15"/>
  </mergeCells>
  <pageMargins left="0.59055118110236227" right="0.39370078740157483" top="0.74803149606299213" bottom="0.74803149606299213" header="0.31496062992125984" footer="0.31496062992125984"/>
  <pageSetup orientation="portrait" r:id="rId1"/>
  <headerFooter>
    <oddFooter>&amp;LS53-L</oddFooter>
  </headerFooter>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5.140625" style="1236" customWidth="1"/>
    <col min="7" max="7" width="0.140625" style="1236" hidden="1" customWidth="1"/>
    <col min="8" max="8" width="6.140625" style="1236" customWidth="1"/>
    <col min="9" max="9" width="5.7109375" style="1238" hidden="1" customWidth="1"/>
    <col min="10" max="10" width="5" style="1239" hidden="1" customWidth="1"/>
    <col min="11" max="11" width="5.85546875" style="1236" customWidth="1"/>
    <col min="12" max="12" width="6.57031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3669</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3668</v>
      </c>
      <c r="I3" s="3027"/>
      <c r="J3" s="3027"/>
      <c r="K3" s="3027"/>
      <c r="L3" s="3027"/>
    </row>
    <row r="4" spans="2:12" x14ac:dyDescent="0.2">
      <c r="B4" s="1244"/>
      <c r="F4" s="1345"/>
      <c r="G4" s="1345"/>
      <c r="H4" s="2980" t="s">
        <v>733</v>
      </c>
      <c r="I4" s="2981"/>
      <c r="J4" s="2981"/>
      <c r="K4" s="2981"/>
      <c r="L4" s="2981"/>
    </row>
    <row r="5" spans="2:12" x14ac:dyDescent="0.2">
      <c r="B5" s="1244"/>
      <c r="F5" s="1345"/>
      <c r="G5" s="1345"/>
      <c r="H5" s="2131"/>
      <c r="I5" s="1247"/>
      <c r="J5" s="1247"/>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3688</v>
      </c>
      <c r="K8" s="1304"/>
      <c r="L8" s="1304">
        <v>75</v>
      </c>
    </row>
    <row r="9" spans="2:12" x14ac:dyDescent="0.2">
      <c r="B9" s="1248" t="s">
        <v>1289</v>
      </c>
      <c r="C9" s="1345"/>
      <c r="D9" s="1345"/>
      <c r="E9" s="1249"/>
      <c r="H9" s="1304" t="s">
        <v>3687</v>
      </c>
      <c r="I9" s="1305">
        <v>27</v>
      </c>
      <c r="K9" s="1304"/>
      <c r="L9" s="1304">
        <v>76</v>
      </c>
    </row>
    <row r="10" spans="2:12" x14ac:dyDescent="0.2">
      <c r="B10" s="1248" t="s">
        <v>3423</v>
      </c>
      <c r="C10" s="1345"/>
      <c r="D10" s="1345"/>
      <c r="E10" s="1249"/>
      <c r="H10" s="1304" t="s">
        <v>3686</v>
      </c>
      <c r="I10" s="1305"/>
      <c r="K10" s="1304"/>
      <c r="L10" s="1304">
        <v>77</v>
      </c>
    </row>
    <row r="11" spans="2:12" x14ac:dyDescent="0.2">
      <c r="B11" s="1248" t="s">
        <v>3421</v>
      </c>
      <c r="C11" s="1345"/>
      <c r="D11" s="1345"/>
      <c r="E11" s="1249"/>
      <c r="H11" s="1239" t="s">
        <v>3685</v>
      </c>
      <c r="I11" s="1239">
        <v>28</v>
      </c>
      <c r="K11" s="1304"/>
      <c r="L11" s="1304">
        <v>79</v>
      </c>
    </row>
    <row r="12" spans="2:12" x14ac:dyDescent="0.2">
      <c r="B12" s="1248" t="s">
        <v>3419</v>
      </c>
      <c r="H12" s="1249" t="s">
        <v>3684</v>
      </c>
      <c r="K12" s="1304"/>
      <c r="L12" s="1304">
        <v>80</v>
      </c>
    </row>
    <row r="13" spans="2:12" x14ac:dyDescent="0.2">
      <c r="B13" s="2638" t="s">
        <v>3417</v>
      </c>
      <c r="C13" s="1250"/>
      <c r="D13" s="1250"/>
      <c r="E13" s="1250"/>
      <c r="F13" s="1250"/>
      <c r="G13" s="1250"/>
      <c r="H13" s="1249" t="s">
        <v>3683</v>
      </c>
      <c r="I13" s="1250"/>
      <c r="J13" s="1250"/>
      <c r="K13" s="1304"/>
      <c r="L13" s="1304">
        <v>83</v>
      </c>
    </row>
    <row r="14" spans="2:12" x14ac:dyDescent="0.2">
      <c r="B14" s="1248" t="s">
        <v>985</v>
      </c>
      <c r="H14" s="1345" t="s">
        <v>3682</v>
      </c>
      <c r="K14" s="1304"/>
      <c r="L14" s="1304">
        <v>85</v>
      </c>
    </row>
    <row r="26" spans="2:10" x14ac:dyDescent="0.2">
      <c r="B26" s="1251"/>
      <c r="C26" s="1251"/>
      <c r="D26" s="1251"/>
      <c r="E26" s="1251"/>
      <c r="F26" s="1251"/>
      <c r="G26" s="1251"/>
      <c r="H26" s="1251"/>
      <c r="I26" s="1251"/>
      <c r="J26" s="1251"/>
    </row>
    <row r="54" spans="1:1" x14ac:dyDescent="0.2">
      <c r="A54" s="2637"/>
    </row>
  </sheetData>
  <mergeCells count="3">
    <mergeCell ref="B1:H1"/>
    <mergeCell ref="H3:L3"/>
    <mergeCell ref="H4:L4"/>
  </mergeCells>
  <pageMargins left="0.39370078740157483" right="0.39370078740157483" top="0.74803149606299213" bottom="0.74803149606299213" header="0.31496062992125984" footer="0.31496062992125984"/>
  <pageSetup orientation="portrait" r:id="rId1"/>
  <headerFooter>
    <oddFooter>&amp;LS54-L</oddFooter>
  </headerFooter>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0.85546875" style="1236" customWidth="1"/>
    <col min="7" max="7" width="0.140625" style="1236" hidden="1" customWidth="1"/>
    <col min="8" max="8" width="6.140625" style="1236" customWidth="1"/>
    <col min="9" max="9" width="5.7109375" style="1238" hidden="1" customWidth="1"/>
    <col min="10" max="10" width="5" style="1239" hidden="1" customWidth="1"/>
    <col min="11" max="11" width="4.28515625" style="1236" customWidth="1"/>
    <col min="12" max="12" width="7.1406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3669</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3668</v>
      </c>
      <c r="I3" s="3027"/>
      <c r="J3" s="3027"/>
      <c r="K3" s="3027"/>
      <c r="L3" s="3027"/>
    </row>
    <row r="4" spans="2:12" x14ac:dyDescent="0.2">
      <c r="B4" s="1244"/>
      <c r="F4" s="1345"/>
      <c r="G4" s="1345"/>
      <c r="H4" s="2980" t="s">
        <v>733</v>
      </c>
      <c r="I4" s="2980"/>
      <c r="J4" s="2980"/>
      <c r="K4" s="3028"/>
      <c r="L4" s="3028"/>
    </row>
    <row r="5" spans="2:12" x14ac:dyDescent="0.2">
      <c r="B5" s="1244"/>
      <c r="F5" s="1345"/>
      <c r="G5" s="1345"/>
      <c r="H5" s="2131"/>
      <c r="I5" s="1247" t="s">
        <v>592</v>
      </c>
      <c r="J5" s="1247" t="s">
        <v>1224</v>
      </c>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3688</v>
      </c>
      <c r="K8" s="1304"/>
      <c r="L8" s="1304">
        <v>71</v>
      </c>
    </row>
    <row r="9" spans="2:12" x14ac:dyDescent="0.2">
      <c r="B9" s="1248" t="s">
        <v>3426</v>
      </c>
      <c r="C9" s="1345"/>
      <c r="D9" s="1345"/>
      <c r="E9" s="1249"/>
      <c r="H9" s="1304" t="s">
        <v>3687</v>
      </c>
      <c r="I9" s="1305">
        <v>27</v>
      </c>
      <c r="K9" s="1304"/>
      <c r="L9" s="1304">
        <v>72</v>
      </c>
    </row>
    <row r="10" spans="2:12" x14ac:dyDescent="0.2">
      <c r="B10" s="1248" t="s">
        <v>3423</v>
      </c>
      <c r="C10" s="1345"/>
      <c r="D10" s="1345"/>
      <c r="E10" s="1249"/>
      <c r="H10" s="1304" t="s">
        <v>3686</v>
      </c>
      <c r="I10" s="1305"/>
      <c r="K10" s="1304"/>
      <c r="L10" s="1304">
        <v>73</v>
      </c>
    </row>
    <row r="11" spans="2:12" x14ac:dyDescent="0.2">
      <c r="B11" s="1248" t="s">
        <v>3421</v>
      </c>
      <c r="C11" s="1345"/>
      <c r="D11" s="1345"/>
      <c r="E11" s="1249"/>
      <c r="H11" s="1239" t="s">
        <v>3685</v>
      </c>
      <c r="I11" s="1239">
        <v>28</v>
      </c>
      <c r="K11" s="1304"/>
      <c r="L11" s="1304">
        <v>75</v>
      </c>
    </row>
    <row r="12" spans="2:12" x14ac:dyDescent="0.2">
      <c r="B12" s="1248" t="s">
        <v>3419</v>
      </c>
      <c r="H12" s="1249" t="s">
        <v>3684</v>
      </c>
      <c r="K12" s="1304"/>
      <c r="L12" s="1304">
        <v>76</v>
      </c>
    </row>
    <row r="13" spans="2:12" x14ac:dyDescent="0.2">
      <c r="B13" s="2638" t="s">
        <v>3417</v>
      </c>
      <c r="C13" s="1250"/>
      <c r="D13" s="1250"/>
      <c r="E13" s="1250"/>
      <c r="F13" s="1250"/>
      <c r="G13" s="1250"/>
      <c r="H13" s="1249" t="s">
        <v>3683</v>
      </c>
      <c r="I13" s="1250"/>
      <c r="J13" s="1250"/>
      <c r="K13" s="1304"/>
      <c r="L13" s="1304">
        <v>79</v>
      </c>
    </row>
    <row r="14" spans="2:12" x14ac:dyDescent="0.2">
      <c r="B14" s="1248" t="s">
        <v>985</v>
      </c>
      <c r="H14" s="1345" t="s">
        <v>3682</v>
      </c>
      <c r="K14" s="1304"/>
      <c r="L14" s="1304">
        <v>81</v>
      </c>
    </row>
    <row r="17" spans="2:12" x14ac:dyDescent="0.2">
      <c r="B17" s="2943" t="s">
        <v>2789</v>
      </c>
      <c r="C17" s="2943"/>
      <c r="D17" s="2943"/>
      <c r="E17" s="2943"/>
      <c r="F17" s="2943"/>
      <c r="G17" s="2943"/>
      <c r="H17" s="2943"/>
      <c r="I17" s="2943"/>
      <c r="J17" s="2943"/>
      <c r="K17" s="2943"/>
      <c r="L17" s="2943"/>
    </row>
    <row r="18" spans="2:12" x14ac:dyDescent="0.2">
      <c r="B18" s="2943"/>
      <c r="C18" s="2943"/>
      <c r="D18" s="2943"/>
      <c r="E18" s="2943"/>
      <c r="F18" s="2943"/>
      <c r="G18" s="2943"/>
      <c r="H18" s="2943"/>
      <c r="I18" s="2943"/>
      <c r="J18" s="2943"/>
      <c r="K18" s="2943"/>
      <c r="L18" s="2943"/>
    </row>
    <row r="22" spans="2:12" x14ac:dyDescent="0.2">
      <c r="B22" s="1251"/>
      <c r="C22" s="1251"/>
      <c r="D22" s="1251"/>
      <c r="E22" s="1251"/>
      <c r="F22" s="1251"/>
      <c r="G22" s="1251"/>
      <c r="H22" s="1251"/>
      <c r="I22" s="1251"/>
      <c r="J22" s="1251"/>
    </row>
    <row r="50" spans="1:1" x14ac:dyDescent="0.2">
      <c r="A50" s="2637"/>
    </row>
  </sheetData>
  <mergeCells count="4">
    <mergeCell ref="B1:H1"/>
    <mergeCell ref="H3:L3"/>
    <mergeCell ref="H4:L4"/>
    <mergeCell ref="B17:L18"/>
  </mergeCells>
  <pageMargins left="0.39370078740157483" right="0.39370078740157483" top="0.74803149606299213" bottom="0.74803149606299213" header="0.31496062992125984" footer="0.31496062992125984"/>
  <pageSetup orientation="portrait" r:id="rId1"/>
  <headerFooter>
    <oddFooter>&amp;LS54-L</oddFooter>
  </headerFooter>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1.28515625" style="1236" customWidth="1"/>
    <col min="7" max="7" width="0.140625" style="1236" hidden="1" customWidth="1"/>
    <col min="8" max="8" width="6.140625" style="1236" customWidth="1"/>
    <col min="9" max="9" width="5.7109375" style="1238" hidden="1" customWidth="1"/>
    <col min="10" max="10" width="5" style="1239" hidden="1" customWidth="1"/>
    <col min="11" max="11" width="4.28515625" style="1236" customWidth="1"/>
    <col min="12" max="12" width="7.28515625" style="1236" customWidth="1"/>
    <col min="13"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B1" s="3025" t="s">
        <v>3669</v>
      </c>
      <c r="C1" s="2847"/>
      <c r="D1" s="2847"/>
      <c r="E1" s="2847"/>
      <c r="F1" s="2847"/>
      <c r="G1" s="2998"/>
      <c r="H1" s="2998"/>
    </row>
    <row r="2" spans="2:12" x14ac:dyDescent="0.2">
      <c r="B2" s="1240" t="s">
        <v>732</v>
      </c>
      <c r="C2" s="1241"/>
      <c r="D2" s="1241"/>
      <c r="E2" s="1241"/>
      <c r="F2" s="1241"/>
      <c r="G2" s="1241"/>
      <c r="H2" s="1242"/>
      <c r="I2" s="1243"/>
    </row>
    <row r="3" spans="2:12" x14ac:dyDescent="0.2">
      <c r="B3" s="1240"/>
      <c r="C3" s="1241"/>
      <c r="D3" s="1241"/>
      <c r="E3" s="1241"/>
      <c r="F3" s="1241"/>
      <c r="G3" s="1241"/>
      <c r="H3" s="3026" t="s">
        <v>3668</v>
      </c>
      <c r="I3" s="3027"/>
      <c r="J3" s="3027"/>
      <c r="K3" s="3027"/>
      <c r="L3" s="3027"/>
    </row>
    <row r="4" spans="2:12" x14ac:dyDescent="0.2">
      <c r="B4" s="1244"/>
      <c r="F4" s="1345"/>
      <c r="G4" s="1345"/>
      <c r="H4" s="2980" t="s">
        <v>733</v>
      </c>
      <c r="I4" s="2980"/>
      <c r="J4" s="2980"/>
      <c r="K4" s="3028"/>
      <c r="L4" s="3028"/>
    </row>
    <row r="5" spans="2:12" x14ac:dyDescent="0.2">
      <c r="B5" s="1244"/>
      <c r="F5" s="1345"/>
      <c r="G5" s="1345"/>
      <c r="H5" s="2131"/>
      <c r="I5" s="1247"/>
      <c r="J5" s="1247"/>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45"/>
      <c r="D8" s="1345"/>
      <c r="E8" s="1249"/>
      <c r="H8" s="1303" t="s">
        <v>3688</v>
      </c>
      <c r="K8" s="1304"/>
      <c r="L8" s="1304">
        <v>68</v>
      </c>
    </row>
    <row r="9" spans="2:12" x14ac:dyDescent="0.2">
      <c r="B9" s="1248" t="s">
        <v>1289</v>
      </c>
      <c r="C9" s="1345"/>
      <c r="D9" s="1345"/>
      <c r="E9" s="1249"/>
      <c r="H9" s="1304" t="s">
        <v>3687</v>
      </c>
      <c r="I9" s="1305">
        <v>27</v>
      </c>
      <c r="K9" s="1304"/>
      <c r="L9" s="1304">
        <v>69</v>
      </c>
    </row>
    <row r="10" spans="2:12" x14ac:dyDescent="0.2">
      <c r="B10" s="1248" t="s">
        <v>3423</v>
      </c>
      <c r="C10" s="1345"/>
      <c r="D10" s="1345"/>
      <c r="E10" s="1249"/>
      <c r="H10" s="1304" t="s">
        <v>3686</v>
      </c>
      <c r="I10" s="1305"/>
      <c r="K10" s="1304"/>
      <c r="L10" s="1304">
        <v>70</v>
      </c>
    </row>
    <row r="11" spans="2:12" x14ac:dyDescent="0.2">
      <c r="B11" s="1248" t="s">
        <v>3421</v>
      </c>
      <c r="C11" s="1345"/>
      <c r="D11" s="1345"/>
      <c r="E11" s="1249"/>
      <c r="H11" s="1239" t="s">
        <v>3685</v>
      </c>
      <c r="I11" s="1239">
        <v>28</v>
      </c>
      <c r="K11" s="1304"/>
      <c r="L11" s="1304">
        <v>72</v>
      </c>
    </row>
    <row r="12" spans="2:12" x14ac:dyDescent="0.2">
      <c r="B12" s="1248" t="s">
        <v>3419</v>
      </c>
      <c r="H12" s="1249" t="s">
        <v>3684</v>
      </c>
      <c r="K12" s="1304"/>
      <c r="L12" s="1304">
        <v>73</v>
      </c>
    </row>
    <row r="13" spans="2:12" x14ac:dyDescent="0.2">
      <c r="B13" s="2638" t="s">
        <v>3417</v>
      </c>
      <c r="C13" s="1250"/>
      <c r="D13" s="1250"/>
      <c r="E13" s="1250"/>
      <c r="F13" s="1250"/>
      <c r="G13" s="1250"/>
      <c r="H13" s="1249" t="s">
        <v>3683</v>
      </c>
      <c r="I13" s="1250"/>
      <c r="J13" s="1250"/>
      <c r="K13" s="1304"/>
      <c r="L13" s="1304">
        <v>76</v>
      </c>
    </row>
    <row r="14" spans="2:12" x14ac:dyDescent="0.2">
      <c r="B14" s="1248" t="s">
        <v>985</v>
      </c>
      <c r="H14" s="1345" t="s">
        <v>3682</v>
      </c>
      <c r="K14" s="1304"/>
      <c r="L14" s="1304">
        <v>78</v>
      </c>
    </row>
    <row r="17" spans="2:12" x14ac:dyDescent="0.2">
      <c r="B17" s="2943" t="s">
        <v>2790</v>
      </c>
      <c r="C17" s="2943"/>
      <c r="D17" s="2943"/>
      <c r="E17" s="2943"/>
      <c r="F17" s="2943"/>
      <c r="G17" s="2943"/>
      <c r="H17" s="2943"/>
      <c r="I17" s="2943"/>
      <c r="J17" s="2943"/>
      <c r="K17" s="2943"/>
      <c r="L17" s="2943"/>
    </row>
    <row r="18" spans="2:12" x14ac:dyDescent="0.2">
      <c r="B18" s="2943"/>
      <c r="C18" s="2943"/>
      <c r="D18" s="2943"/>
      <c r="E18" s="2943"/>
      <c r="F18" s="2943"/>
      <c r="G18" s="2943"/>
      <c r="H18" s="2943"/>
      <c r="I18" s="2943"/>
      <c r="J18" s="2943"/>
      <c r="K18" s="2943"/>
      <c r="L18" s="2943"/>
    </row>
    <row r="26" spans="2:12" x14ac:dyDescent="0.2">
      <c r="B26" s="1251"/>
      <c r="C26" s="1251"/>
      <c r="D26" s="1251"/>
      <c r="E26" s="1251"/>
      <c r="F26" s="1251"/>
      <c r="G26" s="1251"/>
      <c r="H26" s="1251"/>
      <c r="I26" s="1251"/>
      <c r="J26" s="1251"/>
    </row>
    <row r="54" spans="1:1" x14ac:dyDescent="0.2">
      <c r="A54" s="2637"/>
    </row>
  </sheetData>
  <mergeCells count="4">
    <mergeCell ref="B1:H1"/>
    <mergeCell ref="H3:L3"/>
    <mergeCell ref="H4:L4"/>
    <mergeCell ref="B17:L18"/>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&amp;LS54-L</oddFooter>
  </headerFooter>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5"/>
  <sheetViews>
    <sheetView zoomScaleNormal="100" workbookViewId="0"/>
  </sheetViews>
  <sheetFormatPr baseColWidth="10" defaultColWidth="9.140625" defaultRowHeight="12.75" x14ac:dyDescent="0.2"/>
  <cols>
    <col min="1" max="1" width="2.42578125" style="1236" customWidth="1"/>
    <col min="2" max="2" width="66.7109375" style="1236" customWidth="1"/>
    <col min="3" max="3" width="2.28515625" style="1250" customWidth="1"/>
    <col min="4" max="4" width="17.7109375" style="1236" customWidth="1"/>
    <col min="5" max="5" width="2.28515625" style="1236" customWidth="1"/>
    <col min="6" max="6" width="13.42578125" style="1236" customWidth="1"/>
    <col min="7" max="256" width="9.140625" style="1236"/>
    <col min="257" max="257" width="2.42578125" style="1236" customWidth="1"/>
    <col min="258" max="258" width="66.7109375" style="1236" customWidth="1"/>
    <col min="259" max="259" width="2.28515625" style="1236" customWidth="1"/>
    <col min="260" max="260" width="17.7109375" style="1236" customWidth="1"/>
    <col min="261" max="261" width="2.28515625" style="1236" customWidth="1"/>
    <col min="262" max="262" width="13.42578125" style="1236" customWidth="1"/>
    <col min="263" max="512" width="9.140625" style="1236"/>
    <col min="513" max="513" width="2.42578125" style="1236" customWidth="1"/>
    <col min="514" max="514" width="66.7109375" style="1236" customWidth="1"/>
    <col min="515" max="515" width="2.28515625" style="1236" customWidth="1"/>
    <col min="516" max="516" width="17.7109375" style="1236" customWidth="1"/>
    <col min="517" max="517" width="2.28515625" style="1236" customWidth="1"/>
    <col min="518" max="518" width="13.42578125" style="1236" customWidth="1"/>
    <col min="519" max="768" width="9.140625" style="1236"/>
    <col min="769" max="769" width="2.42578125" style="1236" customWidth="1"/>
    <col min="770" max="770" width="66.7109375" style="1236" customWidth="1"/>
    <col min="771" max="771" width="2.28515625" style="1236" customWidth="1"/>
    <col min="772" max="772" width="17.7109375" style="1236" customWidth="1"/>
    <col min="773" max="773" width="2.28515625" style="1236" customWidth="1"/>
    <col min="774" max="774" width="13.42578125" style="1236" customWidth="1"/>
    <col min="775" max="1024" width="9.140625" style="1236"/>
    <col min="1025" max="1025" width="2.42578125" style="1236" customWidth="1"/>
    <col min="1026" max="1026" width="66.7109375" style="1236" customWidth="1"/>
    <col min="1027" max="1027" width="2.28515625" style="1236" customWidth="1"/>
    <col min="1028" max="1028" width="17.7109375" style="1236" customWidth="1"/>
    <col min="1029" max="1029" width="2.28515625" style="1236" customWidth="1"/>
    <col min="1030" max="1030" width="13.42578125" style="1236" customWidth="1"/>
    <col min="1031" max="1280" width="9.140625" style="1236"/>
    <col min="1281" max="1281" width="2.42578125" style="1236" customWidth="1"/>
    <col min="1282" max="1282" width="66.7109375" style="1236" customWidth="1"/>
    <col min="1283" max="1283" width="2.28515625" style="1236" customWidth="1"/>
    <col min="1284" max="1284" width="17.7109375" style="1236" customWidth="1"/>
    <col min="1285" max="1285" width="2.28515625" style="1236" customWidth="1"/>
    <col min="1286" max="1286" width="13.42578125" style="1236" customWidth="1"/>
    <col min="1287" max="1536" width="9.140625" style="1236"/>
    <col min="1537" max="1537" width="2.42578125" style="1236" customWidth="1"/>
    <col min="1538" max="1538" width="66.7109375" style="1236" customWidth="1"/>
    <col min="1539" max="1539" width="2.28515625" style="1236" customWidth="1"/>
    <col min="1540" max="1540" width="17.7109375" style="1236" customWidth="1"/>
    <col min="1541" max="1541" width="2.28515625" style="1236" customWidth="1"/>
    <col min="1542" max="1542" width="13.42578125" style="1236" customWidth="1"/>
    <col min="1543" max="1792" width="9.140625" style="1236"/>
    <col min="1793" max="1793" width="2.42578125" style="1236" customWidth="1"/>
    <col min="1794" max="1794" width="66.7109375" style="1236" customWidth="1"/>
    <col min="1795" max="1795" width="2.28515625" style="1236" customWidth="1"/>
    <col min="1796" max="1796" width="17.7109375" style="1236" customWidth="1"/>
    <col min="1797" max="1797" width="2.28515625" style="1236" customWidth="1"/>
    <col min="1798" max="1798" width="13.42578125" style="1236" customWidth="1"/>
    <col min="1799" max="2048" width="9.140625" style="1236"/>
    <col min="2049" max="2049" width="2.42578125" style="1236" customWidth="1"/>
    <col min="2050" max="2050" width="66.7109375" style="1236" customWidth="1"/>
    <col min="2051" max="2051" width="2.28515625" style="1236" customWidth="1"/>
    <col min="2052" max="2052" width="17.7109375" style="1236" customWidth="1"/>
    <col min="2053" max="2053" width="2.28515625" style="1236" customWidth="1"/>
    <col min="2054" max="2054" width="13.42578125" style="1236" customWidth="1"/>
    <col min="2055" max="2304" width="9.140625" style="1236"/>
    <col min="2305" max="2305" width="2.42578125" style="1236" customWidth="1"/>
    <col min="2306" max="2306" width="66.7109375" style="1236" customWidth="1"/>
    <col min="2307" max="2307" width="2.28515625" style="1236" customWidth="1"/>
    <col min="2308" max="2308" width="17.7109375" style="1236" customWidth="1"/>
    <col min="2309" max="2309" width="2.28515625" style="1236" customWidth="1"/>
    <col min="2310" max="2310" width="13.42578125" style="1236" customWidth="1"/>
    <col min="2311" max="2560" width="9.140625" style="1236"/>
    <col min="2561" max="2561" width="2.42578125" style="1236" customWidth="1"/>
    <col min="2562" max="2562" width="66.7109375" style="1236" customWidth="1"/>
    <col min="2563" max="2563" width="2.28515625" style="1236" customWidth="1"/>
    <col min="2564" max="2564" width="17.7109375" style="1236" customWidth="1"/>
    <col min="2565" max="2565" width="2.28515625" style="1236" customWidth="1"/>
    <col min="2566" max="2566" width="13.42578125" style="1236" customWidth="1"/>
    <col min="2567" max="2816" width="9.140625" style="1236"/>
    <col min="2817" max="2817" width="2.42578125" style="1236" customWidth="1"/>
    <col min="2818" max="2818" width="66.7109375" style="1236" customWidth="1"/>
    <col min="2819" max="2819" width="2.28515625" style="1236" customWidth="1"/>
    <col min="2820" max="2820" width="17.7109375" style="1236" customWidth="1"/>
    <col min="2821" max="2821" width="2.28515625" style="1236" customWidth="1"/>
    <col min="2822" max="2822" width="13.42578125" style="1236" customWidth="1"/>
    <col min="2823" max="3072" width="9.140625" style="1236"/>
    <col min="3073" max="3073" width="2.42578125" style="1236" customWidth="1"/>
    <col min="3074" max="3074" width="66.7109375" style="1236" customWidth="1"/>
    <col min="3075" max="3075" width="2.28515625" style="1236" customWidth="1"/>
    <col min="3076" max="3076" width="17.7109375" style="1236" customWidth="1"/>
    <col min="3077" max="3077" width="2.28515625" style="1236" customWidth="1"/>
    <col min="3078" max="3078" width="13.42578125" style="1236" customWidth="1"/>
    <col min="3079" max="3328" width="9.140625" style="1236"/>
    <col min="3329" max="3329" width="2.42578125" style="1236" customWidth="1"/>
    <col min="3330" max="3330" width="66.7109375" style="1236" customWidth="1"/>
    <col min="3331" max="3331" width="2.28515625" style="1236" customWidth="1"/>
    <col min="3332" max="3332" width="17.7109375" style="1236" customWidth="1"/>
    <col min="3333" max="3333" width="2.28515625" style="1236" customWidth="1"/>
    <col min="3334" max="3334" width="13.42578125" style="1236" customWidth="1"/>
    <col min="3335" max="3584" width="9.140625" style="1236"/>
    <col min="3585" max="3585" width="2.42578125" style="1236" customWidth="1"/>
    <col min="3586" max="3586" width="66.7109375" style="1236" customWidth="1"/>
    <col min="3587" max="3587" width="2.28515625" style="1236" customWidth="1"/>
    <col min="3588" max="3588" width="17.7109375" style="1236" customWidth="1"/>
    <col min="3589" max="3589" width="2.28515625" style="1236" customWidth="1"/>
    <col min="3590" max="3590" width="13.42578125" style="1236" customWidth="1"/>
    <col min="3591" max="3840" width="9.140625" style="1236"/>
    <col min="3841" max="3841" width="2.42578125" style="1236" customWidth="1"/>
    <col min="3842" max="3842" width="66.7109375" style="1236" customWidth="1"/>
    <col min="3843" max="3843" width="2.28515625" style="1236" customWidth="1"/>
    <col min="3844" max="3844" width="17.7109375" style="1236" customWidth="1"/>
    <col min="3845" max="3845" width="2.28515625" style="1236" customWidth="1"/>
    <col min="3846" max="3846" width="13.42578125" style="1236" customWidth="1"/>
    <col min="3847" max="4096" width="9.140625" style="1236"/>
    <col min="4097" max="4097" width="2.42578125" style="1236" customWidth="1"/>
    <col min="4098" max="4098" width="66.7109375" style="1236" customWidth="1"/>
    <col min="4099" max="4099" width="2.28515625" style="1236" customWidth="1"/>
    <col min="4100" max="4100" width="17.7109375" style="1236" customWidth="1"/>
    <col min="4101" max="4101" width="2.28515625" style="1236" customWidth="1"/>
    <col min="4102" max="4102" width="13.42578125" style="1236" customWidth="1"/>
    <col min="4103" max="4352" width="9.140625" style="1236"/>
    <col min="4353" max="4353" width="2.42578125" style="1236" customWidth="1"/>
    <col min="4354" max="4354" width="66.7109375" style="1236" customWidth="1"/>
    <col min="4355" max="4355" width="2.28515625" style="1236" customWidth="1"/>
    <col min="4356" max="4356" width="17.7109375" style="1236" customWidth="1"/>
    <col min="4357" max="4357" width="2.28515625" style="1236" customWidth="1"/>
    <col min="4358" max="4358" width="13.42578125" style="1236" customWidth="1"/>
    <col min="4359" max="4608" width="9.140625" style="1236"/>
    <col min="4609" max="4609" width="2.42578125" style="1236" customWidth="1"/>
    <col min="4610" max="4610" width="66.7109375" style="1236" customWidth="1"/>
    <col min="4611" max="4611" width="2.28515625" style="1236" customWidth="1"/>
    <col min="4612" max="4612" width="17.7109375" style="1236" customWidth="1"/>
    <col min="4613" max="4613" width="2.28515625" style="1236" customWidth="1"/>
    <col min="4614" max="4614" width="13.42578125" style="1236" customWidth="1"/>
    <col min="4615" max="4864" width="9.140625" style="1236"/>
    <col min="4865" max="4865" width="2.42578125" style="1236" customWidth="1"/>
    <col min="4866" max="4866" width="66.7109375" style="1236" customWidth="1"/>
    <col min="4867" max="4867" width="2.28515625" style="1236" customWidth="1"/>
    <col min="4868" max="4868" width="17.7109375" style="1236" customWidth="1"/>
    <col min="4869" max="4869" width="2.28515625" style="1236" customWidth="1"/>
    <col min="4870" max="4870" width="13.42578125" style="1236" customWidth="1"/>
    <col min="4871" max="5120" width="9.140625" style="1236"/>
    <col min="5121" max="5121" width="2.42578125" style="1236" customWidth="1"/>
    <col min="5122" max="5122" width="66.7109375" style="1236" customWidth="1"/>
    <col min="5123" max="5123" width="2.28515625" style="1236" customWidth="1"/>
    <col min="5124" max="5124" width="17.7109375" style="1236" customWidth="1"/>
    <col min="5125" max="5125" width="2.28515625" style="1236" customWidth="1"/>
    <col min="5126" max="5126" width="13.42578125" style="1236" customWidth="1"/>
    <col min="5127" max="5376" width="9.140625" style="1236"/>
    <col min="5377" max="5377" width="2.42578125" style="1236" customWidth="1"/>
    <col min="5378" max="5378" width="66.7109375" style="1236" customWidth="1"/>
    <col min="5379" max="5379" width="2.28515625" style="1236" customWidth="1"/>
    <col min="5380" max="5380" width="17.7109375" style="1236" customWidth="1"/>
    <col min="5381" max="5381" width="2.28515625" style="1236" customWidth="1"/>
    <col min="5382" max="5382" width="13.42578125" style="1236" customWidth="1"/>
    <col min="5383" max="5632" width="9.140625" style="1236"/>
    <col min="5633" max="5633" width="2.42578125" style="1236" customWidth="1"/>
    <col min="5634" max="5634" width="66.7109375" style="1236" customWidth="1"/>
    <col min="5635" max="5635" width="2.28515625" style="1236" customWidth="1"/>
    <col min="5636" max="5636" width="17.7109375" style="1236" customWidth="1"/>
    <col min="5637" max="5637" width="2.28515625" style="1236" customWidth="1"/>
    <col min="5638" max="5638" width="13.42578125" style="1236" customWidth="1"/>
    <col min="5639" max="5888" width="9.140625" style="1236"/>
    <col min="5889" max="5889" width="2.42578125" style="1236" customWidth="1"/>
    <col min="5890" max="5890" width="66.7109375" style="1236" customWidth="1"/>
    <col min="5891" max="5891" width="2.28515625" style="1236" customWidth="1"/>
    <col min="5892" max="5892" width="17.7109375" style="1236" customWidth="1"/>
    <col min="5893" max="5893" width="2.28515625" style="1236" customWidth="1"/>
    <col min="5894" max="5894" width="13.42578125" style="1236" customWidth="1"/>
    <col min="5895" max="6144" width="9.140625" style="1236"/>
    <col min="6145" max="6145" width="2.42578125" style="1236" customWidth="1"/>
    <col min="6146" max="6146" width="66.7109375" style="1236" customWidth="1"/>
    <col min="6147" max="6147" width="2.28515625" style="1236" customWidth="1"/>
    <col min="6148" max="6148" width="17.7109375" style="1236" customWidth="1"/>
    <col min="6149" max="6149" width="2.28515625" style="1236" customWidth="1"/>
    <col min="6150" max="6150" width="13.42578125" style="1236" customWidth="1"/>
    <col min="6151" max="6400" width="9.140625" style="1236"/>
    <col min="6401" max="6401" width="2.42578125" style="1236" customWidth="1"/>
    <col min="6402" max="6402" width="66.7109375" style="1236" customWidth="1"/>
    <col min="6403" max="6403" width="2.28515625" style="1236" customWidth="1"/>
    <col min="6404" max="6404" width="17.7109375" style="1236" customWidth="1"/>
    <col min="6405" max="6405" width="2.28515625" style="1236" customWidth="1"/>
    <col min="6406" max="6406" width="13.42578125" style="1236" customWidth="1"/>
    <col min="6407" max="6656" width="9.140625" style="1236"/>
    <col min="6657" max="6657" width="2.42578125" style="1236" customWidth="1"/>
    <col min="6658" max="6658" width="66.7109375" style="1236" customWidth="1"/>
    <col min="6659" max="6659" width="2.28515625" style="1236" customWidth="1"/>
    <col min="6660" max="6660" width="17.7109375" style="1236" customWidth="1"/>
    <col min="6661" max="6661" width="2.28515625" style="1236" customWidth="1"/>
    <col min="6662" max="6662" width="13.42578125" style="1236" customWidth="1"/>
    <col min="6663" max="6912" width="9.140625" style="1236"/>
    <col min="6913" max="6913" width="2.42578125" style="1236" customWidth="1"/>
    <col min="6914" max="6914" width="66.7109375" style="1236" customWidth="1"/>
    <col min="6915" max="6915" width="2.28515625" style="1236" customWidth="1"/>
    <col min="6916" max="6916" width="17.7109375" style="1236" customWidth="1"/>
    <col min="6917" max="6917" width="2.28515625" style="1236" customWidth="1"/>
    <col min="6918" max="6918" width="13.42578125" style="1236" customWidth="1"/>
    <col min="6919" max="7168" width="9.140625" style="1236"/>
    <col min="7169" max="7169" width="2.42578125" style="1236" customWidth="1"/>
    <col min="7170" max="7170" width="66.7109375" style="1236" customWidth="1"/>
    <col min="7171" max="7171" width="2.28515625" style="1236" customWidth="1"/>
    <col min="7172" max="7172" width="17.7109375" style="1236" customWidth="1"/>
    <col min="7173" max="7173" width="2.28515625" style="1236" customWidth="1"/>
    <col min="7174" max="7174" width="13.42578125" style="1236" customWidth="1"/>
    <col min="7175" max="7424" width="9.140625" style="1236"/>
    <col min="7425" max="7425" width="2.42578125" style="1236" customWidth="1"/>
    <col min="7426" max="7426" width="66.7109375" style="1236" customWidth="1"/>
    <col min="7427" max="7427" width="2.28515625" style="1236" customWidth="1"/>
    <col min="7428" max="7428" width="17.7109375" style="1236" customWidth="1"/>
    <col min="7429" max="7429" width="2.28515625" style="1236" customWidth="1"/>
    <col min="7430" max="7430" width="13.42578125" style="1236" customWidth="1"/>
    <col min="7431" max="7680" width="9.140625" style="1236"/>
    <col min="7681" max="7681" width="2.42578125" style="1236" customWidth="1"/>
    <col min="7682" max="7682" width="66.7109375" style="1236" customWidth="1"/>
    <col min="7683" max="7683" width="2.28515625" style="1236" customWidth="1"/>
    <col min="7684" max="7684" width="17.7109375" style="1236" customWidth="1"/>
    <col min="7685" max="7685" width="2.28515625" style="1236" customWidth="1"/>
    <col min="7686" max="7686" width="13.42578125" style="1236" customWidth="1"/>
    <col min="7687" max="7936" width="9.140625" style="1236"/>
    <col min="7937" max="7937" width="2.42578125" style="1236" customWidth="1"/>
    <col min="7938" max="7938" width="66.7109375" style="1236" customWidth="1"/>
    <col min="7939" max="7939" width="2.28515625" style="1236" customWidth="1"/>
    <col min="7940" max="7940" width="17.7109375" style="1236" customWidth="1"/>
    <col min="7941" max="7941" width="2.28515625" style="1236" customWidth="1"/>
    <col min="7942" max="7942" width="13.42578125" style="1236" customWidth="1"/>
    <col min="7943" max="8192" width="9.140625" style="1236"/>
    <col min="8193" max="8193" width="2.42578125" style="1236" customWidth="1"/>
    <col min="8194" max="8194" width="66.7109375" style="1236" customWidth="1"/>
    <col min="8195" max="8195" width="2.28515625" style="1236" customWidth="1"/>
    <col min="8196" max="8196" width="17.7109375" style="1236" customWidth="1"/>
    <col min="8197" max="8197" width="2.28515625" style="1236" customWidth="1"/>
    <col min="8198" max="8198" width="13.42578125" style="1236" customWidth="1"/>
    <col min="8199" max="8448" width="9.140625" style="1236"/>
    <col min="8449" max="8449" width="2.42578125" style="1236" customWidth="1"/>
    <col min="8450" max="8450" width="66.7109375" style="1236" customWidth="1"/>
    <col min="8451" max="8451" width="2.28515625" style="1236" customWidth="1"/>
    <col min="8452" max="8452" width="17.7109375" style="1236" customWidth="1"/>
    <col min="8453" max="8453" width="2.28515625" style="1236" customWidth="1"/>
    <col min="8454" max="8454" width="13.42578125" style="1236" customWidth="1"/>
    <col min="8455" max="8704" width="9.140625" style="1236"/>
    <col min="8705" max="8705" width="2.42578125" style="1236" customWidth="1"/>
    <col min="8706" max="8706" width="66.7109375" style="1236" customWidth="1"/>
    <col min="8707" max="8707" width="2.28515625" style="1236" customWidth="1"/>
    <col min="8708" max="8708" width="17.7109375" style="1236" customWidth="1"/>
    <col min="8709" max="8709" width="2.28515625" style="1236" customWidth="1"/>
    <col min="8710" max="8710" width="13.42578125" style="1236" customWidth="1"/>
    <col min="8711" max="8960" width="9.140625" style="1236"/>
    <col min="8961" max="8961" width="2.42578125" style="1236" customWidth="1"/>
    <col min="8962" max="8962" width="66.7109375" style="1236" customWidth="1"/>
    <col min="8963" max="8963" width="2.28515625" style="1236" customWidth="1"/>
    <col min="8964" max="8964" width="17.7109375" style="1236" customWidth="1"/>
    <col min="8965" max="8965" width="2.28515625" style="1236" customWidth="1"/>
    <col min="8966" max="8966" width="13.42578125" style="1236" customWidth="1"/>
    <col min="8967" max="9216" width="9.140625" style="1236"/>
    <col min="9217" max="9217" width="2.42578125" style="1236" customWidth="1"/>
    <col min="9218" max="9218" width="66.7109375" style="1236" customWidth="1"/>
    <col min="9219" max="9219" width="2.28515625" style="1236" customWidth="1"/>
    <col min="9220" max="9220" width="17.7109375" style="1236" customWidth="1"/>
    <col min="9221" max="9221" width="2.28515625" style="1236" customWidth="1"/>
    <col min="9222" max="9222" width="13.42578125" style="1236" customWidth="1"/>
    <col min="9223" max="9472" width="9.140625" style="1236"/>
    <col min="9473" max="9473" width="2.42578125" style="1236" customWidth="1"/>
    <col min="9474" max="9474" width="66.7109375" style="1236" customWidth="1"/>
    <col min="9475" max="9475" width="2.28515625" style="1236" customWidth="1"/>
    <col min="9476" max="9476" width="17.7109375" style="1236" customWidth="1"/>
    <col min="9477" max="9477" width="2.28515625" style="1236" customWidth="1"/>
    <col min="9478" max="9478" width="13.42578125" style="1236" customWidth="1"/>
    <col min="9479" max="9728" width="9.140625" style="1236"/>
    <col min="9729" max="9729" width="2.42578125" style="1236" customWidth="1"/>
    <col min="9730" max="9730" width="66.7109375" style="1236" customWidth="1"/>
    <col min="9731" max="9731" width="2.28515625" style="1236" customWidth="1"/>
    <col min="9732" max="9732" width="17.7109375" style="1236" customWidth="1"/>
    <col min="9733" max="9733" width="2.28515625" style="1236" customWidth="1"/>
    <col min="9734" max="9734" width="13.42578125" style="1236" customWidth="1"/>
    <col min="9735" max="9984" width="9.140625" style="1236"/>
    <col min="9985" max="9985" width="2.42578125" style="1236" customWidth="1"/>
    <col min="9986" max="9986" width="66.7109375" style="1236" customWidth="1"/>
    <col min="9987" max="9987" width="2.28515625" style="1236" customWidth="1"/>
    <col min="9988" max="9988" width="17.7109375" style="1236" customWidth="1"/>
    <col min="9989" max="9989" width="2.28515625" style="1236" customWidth="1"/>
    <col min="9990" max="9990" width="13.42578125" style="1236" customWidth="1"/>
    <col min="9991" max="10240" width="9.140625" style="1236"/>
    <col min="10241" max="10241" width="2.42578125" style="1236" customWidth="1"/>
    <col min="10242" max="10242" width="66.7109375" style="1236" customWidth="1"/>
    <col min="10243" max="10243" width="2.28515625" style="1236" customWidth="1"/>
    <col min="10244" max="10244" width="17.7109375" style="1236" customWidth="1"/>
    <col min="10245" max="10245" width="2.28515625" style="1236" customWidth="1"/>
    <col min="10246" max="10246" width="13.42578125" style="1236" customWidth="1"/>
    <col min="10247" max="10496" width="9.140625" style="1236"/>
    <col min="10497" max="10497" width="2.42578125" style="1236" customWidth="1"/>
    <col min="10498" max="10498" width="66.7109375" style="1236" customWidth="1"/>
    <col min="10499" max="10499" width="2.28515625" style="1236" customWidth="1"/>
    <col min="10500" max="10500" width="17.7109375" style="1236" customWidth="1"/>
    <col min="10501" max="10501" width="2.28515625" style="1236" customWidth="1"/>
    <col min="10502" max="10502" width="13.42578125" style="1236" customWidth="1"/>
    <col min="10503" max="10752" width="9.140625" style="1236"/>
    <col min="10753" max="10753" width="2.42578125" style="1236" customWidth="1"/>
    <col min="10754" max="10754" width="66.7109375" style="1236" customWidth="1"/>
    <col min="10755" max="10755" width="2.28515625" style="1236" customWidth="1"/>
    <col min="10756" max="10756" width="17.7109375" style="1236" customWidth="1"/>
    <col min="10757" max="10757" width="2.28515625" style="1236" customWidth="1"/>
    <col min="10758" max="10758" width="13.42578125" style="1236" customWidth="1"/>
    <col min="10759" max="11008" width="9.140625" style="1236"/>
    <col min="11009" max="11009" width="2.42578125" style="1236" customWidth="1"/>
    <col min="11010" max="11010" width="66.7109375" style="1236" customWidth="1"/>
    <col min="11011" max="11011" width="2.28515625" style="1236" customWidth="1"/>
    <col min="11012" max="11012" width="17.7109375" style="1236" customWidth="1"/>
    <col min="11013" max="11013" width="2.28515625" style="1236" customWidth="1"/>
    <col min="11014" max="11014" width="13.42578125" style="1236" customWidth="1"/>
    <col min="11015" max="11264" width="9.140625" style="1236"/>
    <col min="11265" max="11265" width="2.42578125" style="1236" customWidth="1"/>
    <col min="11266" max="11266" width="66.7109375" style="1236" customWidth="1"/>
    <col min="11267" max="11267" width="2.28515625" style="1236" customWidth="1"/>
    <col min="11268" max="11268" width="17.7109375" style="1236" customWidth="1"/>
    <col min="11269" max="11269" width="2.28515625" style="1236" customWidth="1"/>
    <col min="11270" max="11270" width="13.42578125" style="1236" customWidth="1"/>
    <col min="11271" max="11520" width="9.140625" style="1236"/>
    <col min="11521" max="11521" width="2.42578125" style="1236" customWidth="1"/>
    <col min="11522" max="11522" width="66.7109375" style="1236" customWidth="1"/>
    <col min="11523" max="11523" width="2.28515625" style="1236" customWidth="1"/>
    <col min="11524" max="11524" width="17.7109375" style="1236" customWidth="1"/>
    <col min="11525" max="11525" width="2.28515625" style="1236" customWidth="1"/>
    <col min="11526" max="11526" width="13.42578125" style="1236" customWidth="1"/>
    <col min="11527" max="11776" width="9.140625" style="1236"/>
    <col min="11777" max="11777" width="2.42578125" style="1236" customWidth="1"/>
    <col min="11778" max="11778" width="66.7109375" style="1236" customWidth="1"/>
    <col min="11779" max="11779" width="2.28515625" style="1236" customWidth="1"/>
    <col min="11780" max="11780" width="17.7109375" style="1236" customWidth="1"/>
    <col min="11781" max="11781" width="2.28515625" style="1236" customWidth="1"/>
    <col min="11782" max="11782" width="13.42578125" style="1236" customWidth="1"/>
    <col min="11783" max="12032" width="9.140625" style="1236"/>
    <col min="12033" max="12033" width="2.42578125" style="1236" customWidth="1"/>
    <col min="12034" max="12034" width="66.7109375" style="1236" customWidth="1"/>
    <col min="12035" max="12035" width="2.28515625" style="1236" customWidth="1"/>
    <col min="12036" max="12036" width="17.7109375" style="1236" customWidth="1"/>
    <col min="12037" max="12037" width="2.28515625" style="1236" customWidth="1"/>
    <col min="12038" max="12038" width="13.42578125" style="1236" customWidth="1"/>
    <col min="12039" max="12288" width="9.140625" style="1236"/>
    <col min="12289" max="12289" width="2.42578125" style="1236" customWidth="1"/>
    <col min="12290" max="12290" width="66.7109375" style="1236" customWidth="1"/>
    <col min="12291" max="12291" width="2.28515625" style="1236" customWidth="1"/>
    <col min="12292" max="12292" width="17.7109375" style="1236" customWidth="1"/>
    <col min="12293" max="12293" width="2.28515625" style="1236" customWidth="1"/>
    <col min="12294" max="12294" width="13.42578125" style="1236" customWidth="1"/>
    <col min="12295" max="12544" width="9.140625" style="1236"/>
    <col min="12545" max="12545" width="2.42578125" style="1236" customWidth="1"/>
    <col min="12546" max="12546" width="66.7109375" style="1236" customWidth="1"/>
    <col min="12547" max="12547" width="2.28515625" style="1236" customWidth="1"/>
    <col min="12548" max="12548" width="17.7109375" style="1236" customWidth="1"/>
    <col min="12549" max="12549" width="2.28515625" style="1236" customWidth="1"/>
    <col min="12550" max="12550" width="13.42578125" style="1236" customWidth="1"/>
    <col min="12551" max="12800" width="9.140625" style="1236"/>
    <col min="12801" max="12801" width="2.42578125" style="1236" customWidth="1"/>
    <col min="12802" max="12802" width="66.7109375" style="1236" customWidth="1"/>
    <col min="12803" max="12803" width="2.28515625" style="1236" customWidth="1"/>
    <col min="12804" max="12804" width="17.7109375" style="1236" customWidth="1"/>
    <col min="12805" max="12805" width="2.28515625" style="1236" customWidth="1"/>
    <col min="12806" max="12806" width="13.42578125" style="1236" customWidth="1"/>
    <col min="12807" max="13056" width="9.140625" style="1236"/>
    <col min="13057" max="13057" width="2.42578125" style="1236" customWidth="1"/>
    <col min="13058" max="13058" width="66.7109375" style="1236" customWidth="1"/>
    <col min="13059" max="13059" width="2.28515625" style="1236" customWidth="1"/>
    <col min="13060" max="13060" width="17.7109375" style="1236" customWidth="1"/>
    <col min="13061" max="13061" width="2.28515625" style="1236" customWidth="1"/>
    <col min="13062" max="13062" width="13.42578125" style="1236" customWidth="1"/>
    <col min="13063" max="13312" width="9.140625" style="1236"/>
    <col min="13313" max="13313" width="2.42578125" style="1236" customWidth="1"/>
    <col min="13314" max="13314" width="66.7109375" style="1236" customWidth="1"/>
    <col min="13315" max="13315" width="2.28515625" style="1236" customWidth="1"/>
    <col min="13316" max="13316" width="17.7109375" style="1236" customWidth="1"/>
    <col min="13317" max="13317" width="2.28515625" style="1236" customWidth="1"/>
    <col min="13318" max="13318" width="13.42578125" style="1236" customWidth="1"/>
    <col min="13319" max="13568" width="9.140625" style="1236"/>
    <col min="13569" max="13569" width="2.42578125" style="1236" customWidth="1"/>
    <col min="13570" max="13570" width="66.7109375" style="1236" customWidth="1"/>
    <col min="13571" max="13571" width="2.28515625" style="1236" customWidth="1"/>
    <col min="13572" max="13572" width="17.7109375" style="1236" customWidth="1"/>
    <col min="13573" max="13573" width="2.28515625" style="1236" customWidth="1"/>
    <col min="13574" max="13574" width="13.42578125" style="1236" customWidth="1"/>
    <col min="13575" max="13824" width="9.140625" style="1236"/>
    <col min="13825" max="13825" width="2.42578125" style="1236" customWidth="1"/>
    <col min="13826" max="13826" width="66.7109375" style="1236" customWidth="1"/>
    <col min="13827" max="13827" width="2.28515625" style="1236" customWidth="1"/>
    <col min="13828" max="13828" width="17.7109375" style="1236" customWidth="1"/>
    <col min="13829" max="13829" width="2.28515625" style="1236" customWidth="1"/>
    <col min="13830" max="13830" width="13.42578125" style="1236" customWidth="1"/>
    <col min="13831" max="14080" width="9.140625" style="1236"/>
    <col min="14081" max="14081" width="2.42578125" style="1236" customWidth="1"/>
    <col min="14082" max="14082" width="66.7109375" style="1236" customWidth="1"/>
    <col min="14083" max="14083" width="2.28515625" style="1236" customWidth="1"/>
    <col min="14084" max="14084" width="17.7109375" style="1236" customWidth="1"/>
    <col min="14085" max="14085" width="2.28515625" style="1236" customWidth="1"/>
    <col min="14086" max="14086" width="13.42578125" style="1236" customWidth="1"/>
    <col min="14087" max="14336" width="9.140625" style="1236"/>
    <col min="14337" max="14337" width="2.42578125" style="1236" customWidth="1"/>
    <col min="14338" max="14338" width="66.7109375" style="1236" customWidth="1"/>
    <col min="14339" max="14339" width="2.28515625" style="1236" customWidth="1"/>
    <col min="14340" max="14340" width="17.7109375" style="1236" customWidth="1"/>
    <col min="14341" max="14341" width="2.28515625" style="1236" customWidth="1"/>
    <col min="14342" max="14342" width="13.42578125" style="1236" customWidth="1"/>
    <col min="14343" max="14592" width="9.140625" style="1236"/>
    <col min="14593" max="14593" width="2.42578125" style="1236" customWidth="1"/>
    <col min="14594" max="14594" width="66.7109375" style="1236" customWidth="1"/>
    <col min="14595" max="14595" width="2.28515625" style="1236" customWidth="1"/>
    <col min="14596" max="14596" width="17.7109375" style="1236" customWidth="1"/>
    <col min="14597" max="14597" width="2.28515625" style="1236" customWidth="1"/>
    <col min="14598" max="14598" width="13.42578125" style="1236" customWidth="1"/>
    <col min="14599" max="14848" width="9.140625" style="1236"/>
    <col min="14849" max="14849" width="2.42578125" style="1236" customWidth="1"/>
    <col min="14850" max="14850" width="66.7109375" style="1236" customWidth="1"/>
    <col min="14851" max="14851" width="2.28515625" style="1236" customWidth="1"/>
    <col min="14852" max="14852" width="17.7109375" style="1236" customWidth="1"/>
    <col min="14853" max="14853" width="2.28515625" style="1236" customWidth="1"/>
    <col min="14854" max="14854" width="13.42578125" style="1236" customWidth="1"/>
    <col min="14855" max="15104" width="9.140625" style="1236"/>
    <col min="15105" max="15105" width="2.42578125" style="1236" customWidth="1"/>
    <col min="15106" max="15106" width="66.7109375" style="1236" customWidth="1"/>
    <col min="15107" max="15107" width="2.28515625" style="1236" customWidth="1"/>
    <col min="15108" max="15108" width="17.7109375" style="1236" customWidth="1"/>
    <col min="15109" max="15109" width="2.28515625" style="1236" customWidth="1"/>
    <col min="15110" max="15110" width="13.42578125" style="1236" customWidth="1"/>
    <col min="15111" max="15360" width="9.140625" style="1236"/>
    <col min="15361" max="15361" width="2.42578125" style="1236" customWidth="1"/>
    <col min="15362" max="15362" width="66.7109375" style="1236" customWidth="1"/>
    <col min="15363" max="15363" width="2.28515625" style="1236" customWidth="1"/>
    <col min="15364" max="15364" width="17.7109375" style="1236" customWidth="1"/>
    <col min="15365" max="15365" width="2.28515625" style="1236" customWidth="1"/>
    <col min="15366" max="15366" width="13.42578125" style="1236" customWidth="1"/>
    <col min="15367" max="15616" width="9.140625" style="1236"/>
    <col min="15617" max="15617" width="2.42578125" style="1236" customWidth="1"/>
    <col min="15618" max="15618" width="66.7109375" style="1236" customWidth="1"/>
    <col min="15619" max="15619" width="2.28515625" style="1236" customWidth="1"/>
    <col min="15620" max="15620" width="17.7109375" style="1236" customWidth="1"/>
    <col min="15621" max="15621" width="2.28515625" style="1236" customWidth="1"/>
    <col min="15622" max="15622" width="13.42578125" style="1236" customWidth="1"/>
    <col min="15623" max="15872" width="9.140625" style="1236"/>
    <col min="15873" max="15873" width="2.42578125" style="1236" customWidth="1"/>
    <col min="15874" max="15874" width="66.7109375" style="1236" customWidth="1"/>
    <col min="15875" max="15875" width="2.28515625" style="1236" customWidth="1"/>
    <col min="15876" max="15876" width="17.7109375" style="1236" customWidth="1"/>
    <col min="15877" max="15877" width="2.28515625" style="1236" customWidth="1"/>
    <col min="15878" max="15878" width="13.42578125" style="1236" customWidth="1"/>
    <col min="15879" max="16128" width="9.140625" style="1236"/>
    <col min="16129" max="16129" width="2.42578125" style="1236" customWidth="1"/>
    <col min="16130" max="16130" width="66.7109375" style="1236" customWidth="1"/>
    <col min="16131" max="16131" width="2.28515625" style="1236" customWidth="1"/>
    <col min="16132" max="16132" width="17.7109375" style="1236" customWidth="1"/>
    <col min="16133" max="16133" width="2.28515625" style="1236" customWidth="1"/>
    <col min="16134" max="16134" width="13.42578125" style="1236" customWidth="1"/>
    <col min="16135" max="16384" width="9.140625" style="1236"/>
  </cols>
  <sheetData>
    <row r="1" spans="2:8" ht="12" customHeight="1" x14ac:dyDescent="0.2"/>
    <row r="2" spans="2:8" ht="13.7" customHeight="1" x14ac:dyDescent="0.2">
      <c r="B2" s="2982" t="s">
        <v>1286</v>
      </c>
      <c r="C2" s="2982"/>
      <c r="D2" s="2982"/>
      <c r="E2" s="2982"/>
    </row>
    <row r="3" spans="2:8" ht="13.7" customHeight="1" x14ac:dyDescent="0.2">
      <c r="B3" s="2982" t="s">
        <v>1287</v>
      </c>
      <c r="C3" s="2982"/>
      <c r="D3" s="2982"/>
      <c r="E3" s="2982"/>
    </row>
    <row r="4" spans="2:8" ht="13.7" customHeight="1" x14ac:dyDescent="0.2">
      <c r="B4" s="2982" t="s">
        <v>1225</v>
      </c>
      <c r="C4" s="2982"/>
      <c r="D4" s="2982"/>
      <c r="E4" s="2982"/>
    </row>
    <row r="5" spans="2:8" x14ac:dyDescent="0.2">
      <c r="B5" s="1252"/>
    </row>
    <row r="6" spans="2:8" ht="12.75" customHeight="1" x14ac:dyDescent="0.2">
      <c r="B6" s="2266" t="s">
        <v>3669</v>
      </c>
      <c r="C6" s="2651"/>
      <c r="D6" s="2651"/>
      <c r="E6" s="2651"/>
      <c r="F6" s="2651"/>
      <c r="G6" s="2651"/>
      <c r="H6" s="2651"/>
    </row>
    <row r="7" spans="2:8" ht="13.5" thickBot="1" x14ac:dyDescent="0.25">
      <c r="B7" s="1255" t="s">
        <v>988</v>
      </c>
      <c r="C7" s="1256"/>
      <c r="D7" s="1257"/>
      <c r="E7" s="1258"/>
      <c r="F7" s="2650"/>
    </row>
    <row r="8" spans="2:8" x14ac:dyDescent="0.2">
      <c r="C8" s="1259"/>
    </row>
    <row r="9" spans="2:8" x14ac:dyDescent="0.2">
      <c r="B9" s="1252" t="s">
        <v>414</v>
      </c>
      <c r="C9" s="1259"/>
    </row>
    <row r="10" spans="2:8" x14ac:dyDescent="0.2">
      <c r="B10" s="1260" t="s">
        <v>638</v>
      </c>
    </row>
    <row r="11" spans="2:8" x14ac:dyDescent="0.2">
      <c r="B11" s="1236" t="s">
        <v>1226</v>
      </c>
      <c r="C11" s="1259">
        <v>1</v>
      </c>
      <c r="D11" s="2204" t="s">
        <v>3451</v>
      </c>
    </row>
    <row r="12" spans="2:8" x14ac:dyDescent="0.2">
      <c r="B12" s="1236" t="s">
        <v>1227</v>
      </c>
      <c r="C12" s="1259"/>
      <c r="D12" s="2204"/>
    </row>
    <row r="13" spans="2:8" x14ac:dyDescent="0.2">
      <c r="B13" s="1260" t="s">
        <v>1228</v>
      </c>
      <c r="C13" s="1259">
        <f>C11+1</f>
        <v>2</v>
      </c>
      <c r="D13" s="2204" t="s">
        <v>3450</v>
      </c>
    </row>
    <row r="14" spans="2:8" ht="12.75" customHeight="1" x14ac:dyDescent="0.2">
      <c r="B14" s="1236" t="s">
        <v>1229</v>
      </c>
      <c r="C14" s="1259">
        <f>C13+1</f>
        <v>3</v>
      </c>
      <c r="D14" s="2204" t="s">
        <v>3449</v>
      </c>
    </row>
    <row r="15" spans="2:8" x14ac:dyDescent="0.2">
      <c r="B15" s="1260" t="s">
        <v>1230</v>
      </c>
      <c r="C15" s="1259">
        <f>C14+1</f>
        <v>4</v>
      </c>
      <c r="D15" s="2083" t="s">
        <v>3448</v>
      </c>
    </row>
    <row r="16" spans="2:8" x14ac:dyDescent="0.2">
      <c r="B16" s="1260" t="s">
        <v>639</v>
      </c>
      <c r="C16" s="1259"/>
      <c r="D16" s="2348"/>
    </row>
    <row r="17" spans="2:5" x14ac:dyDescent="0.2">
      <c r="B17" s="1260" t="s">
        <v>1227</v>
      </c>
      <c r="C17" s="1259"/>
      <c r="D17" s="2348"/>
    </row>
    <row r="18" spans="2:5" x14ac:dyDescent="0.2">
      <c r="B18" s="1260" t="s">
        <v>1228</v>
      </c>
      <c r="C18" s="1259">
        <f>C15+1</f>
        <v>5</v>
      </c>
      <c r="D18" s="2348" t="s">
        <v>3447</v>
      </c>
    </row>
    <row r="19" spans="2:5" ht="12.75" customHeight="1" x14ac:dyDescent="0.2">
      <c r="B19" s="1236" t="s">
        <v>1229</v>
      </c>
      <c r="C19" s="1259">
        <f>C18+1</f>
        <v>6</v>
      </c>
      <c r="D19" s="2348" t="s">
        <v>3446</v>
      </c>
    </row>
    <row r="20" spans="2:5" x14ac:dyDescent="0.2">
      <c r="B20" s="2208" t="s">
        <v>1230</v>
      </c>
      <c r="C20" s="1259">
        <f>C19+1</f>
        <v>7</v>
      </c>
      <c r="D20" s="2469" t="s">
        <v>3445</v>
      </c>
    </row>
    <row r="21" spans="2:5" x14ac:dyDescent="0.2">
      <c r="B21" s="1261" t="s">
        <v>504</v>
      </c>
      <c r="C21" s="1262">
        <f>C20+1</f>
        <v>8</v>
      </c>
      <c r="D21" s="2644" t="s">
        <v>3444</v>
      </c>
      <c r="E21" s="1261"/>
    </row>
    <row r="22" spans="2:5" x14ac:dyDescent="0.2">
      <c r="B22" s="1261"/>
      <c r="C22" s="1262">
        <f>C21+1</f>
        <v>9</v>
      </c>
      <c r="D22" s="2647" t="s">
        <v>3443</v>
      </c>
      <c r="E22" s="1261"/>
    </row>
    <row r="23" spans="2:5" x14ac:dyDescent="0.2">
      <c r="B23" s="2208"/>
      <c r="C23" s="1263"/>
      <c r="D23" s="2645"/>
    </row>
    <row r="24" spans="2:5" x14ac:dyDescent="0.2">
      <c r="B24" s="1252" t="s">
        <v>640</v>
      </c>
      <c r="C24" s="1259"/>
      <c r="D24" s="2645"/>
    </row>
    <row r="25" spans="2:5" x14ac:dyDescent="0.2">
      <c r="B25" s="1260" t="s">
        <v>729</v>
      </c>
      <c r="C25" s="1259"/>
      <c r="D25" s="2645"/>
    </row>
    <row r="26" spans="2:5" x14ac:dyDescent="0.2">
      <c r="B26" s="2208" t="s">
        <v>1231</v>
      </c>
      <c r="C26" s="1259"/>
      <c r="D26" s="2645"/>
    </row>
    <row r="27" spans="2:5" x14ac:dyDescent="0.2">
      <c r="B27" s="2208" t="s">
        <v>1232</v>
      </c>
      <c r="C27" s="1259">
        <f>C22+1</f>
        <v>10</v>
      </c>
      <c r="D27" s="2648" t="s">
        <v>3442</v>
      </c>
    </row>
    <row r="28" spans="2:5" x14ac:dyDescent="0.2">
      <c r="B28" s="2208" t="s">
        <v>1233</v>
      </c>
      <c r="C28" s="1259">
        <f>C27+1</f>
        <v>11</v>
      </c>
      <c r="D28" s="2648" t="s">
        <v>3441</v>
      </c>
    </row>
    <row r="29" spans="2:5" x14ac:dyDescent="0.2">
      <c r="B29" s="2208" t="s">
        <v>1234</v>
      </c>
      <c r="C29" s="1259">
        <f>C28+1</f>
        <v>12</v>
      </c>
      <c r="D29" s="2648" t="s">
        <v>3440</v>
      </c>
    </row>
    <row r="30" spans="2:5" x14ac:dyDescent="0.2">
      <c r="B30" s="1260" t="s">
        <v>1235</v>
      </c>
      <c r="C30" s="1259">
        <f>C29+1</f>
        <v>13</v>
      </c>
      <c r="D30" s="2648" t="s">
        <v>3439</v>
      </c>
    </row>
    <row r="31" spans="2:5" x14ac:dyDescent="0.2">
      <c r="B31" s="2208" t="s">
        <v>1236</v>
      </c>
      <c r="C31" s="1259"/>
      <c r="D31" s="2648"/>
    </row>
    <row r="32" spans="2:5" x14ac:dyDescent="0.2">
      <c r="B32" s="2649" t="s">
        <v>1237</v>
      </c>
      <c r="C32" s="1259">
        <f>C30+1</f>
        <v>14</v>
      </c>
      <c r="D32" s="2648" t="s">
        <v>3438</v>
      </c>
    </row>
    <row r="33" spans="2:5" x14ac:dyDescent="0.2">
      <c r="B33" s="2649" t="s">
        <v>1238</v>
      </c>
      <c r="C33" s="1259">
        <f t="shared" ref="C33:C39" si="0">C32+1</f>
        <v>15</v>
      </c>
      <c r="D33" s="2648" t="s">
        <v>3437</v>
      </c>
      <c r="E33" s="2208"/>
    </row>
    <row r="34" spans="2:5" x14ac:dyDescent="0.2">
      <c r="B34" s="2649" t="s">
        <v>1238</v>
      </c>
      <c r="C34" s="1259">
        <f t="shared" si="0"/>
        <v>16</v>
      </c>
      <c r="D34" s="2648" t="s">
        <v>3436</v>
      </c>
    </row>
    <row r="35" spans="2:5" x14ac:dyDescent="0.2">
      <c r="B35" s="2208" t="s">
        <v>1239</v>
      </c>
      <c r="C35" s="1259">
        <f t="shared" si="0"/>
        <v>17</v>
      </c>
      <c r="D35" s="2648" t="s">
        <v>3435</v>
      </c>
    </row>
    <row r="36" spans="2:5" x14ac:dyDescent="0.2">
      <c r="B36" s="2208" t="s">
        <v>1240</v>
      </c>
      <c r="C36" s="1259">
        <f t="shared" si="0"/>
        <v>18</v>
      </c>
      <c r="D36" s="2648" t="s">
        <v>3434</v>
      </c>
    </row>
    <row r="37" spans="2:5" x14ac:dyDescent="0.2">
      <c r="B37" s="2208" t="s">
        <v>1241</v>
      </c>
      <c r="C37" s="1259">
        <f t="shared" si="0"/>
        <v>19</v>
      </c>
      <c r="D37" s="2204" t="s">
        <v>3433</v>
      </c>
      <c r="E37" s="1260"/>
    </row>
    <row r="38" spans="2:5" x14ac:dyDescent="0.2">
      <c r="B38" s="1261" t="s">
        <v>1242</v>
      </c>
      <c r="C38" s="1262">
        <f t="shared" si="0"/>
        <v>20</v>
      </c>
      <c r="D38" s="2647" t="s">
        <v>3432</v>
      </c>
      <c r="E38" s="1261"/>
    </row>
    <row r="39" spans="2:5" x14ac:dyDescent="0.2">
      <c r="B39" s="1261"/>
      <c r="C39" s="1262">
        <f t="shared" si="0"/>
        <v>21</v>
      </c>
      <c r="D39" s="2647" t="s">
        <v>3431</v>
      </c>
      <c r="E39" s="1261"/>
    </row>
    <row r="40" spans="2:5" x14ac:dyDescent="0.2">
      <c r="B40" s="2208"/>
      <c r="C40" s="1263"/>
      <c r="D40" s="2646"/>
      <c r="E40" s="2208"/>
    </row>
    <row r="41" spans="2:5" x14ac:dyDescent="0.2">
      <c r="B41" s="1260" t="s">
        <v>318</v>
      </c>
      <c r="C41" s="1263"/>
      <c r="D41" s="2645"/>
    </row>
    <row r="42" spans="2:5" x14ac:dyDescent="0.2">
      <c r="B42" s="2208" t="s">
        <v>1243</v>
      </c>
      <c r="C42" s="1259">
        <f>C39+1</f>
        <v>22</v>
      </c>
      <c r="D42" s="2348" t="s">
        <v>3430</v>
      </c>
    </row>
    <row r="43" spans="2:5" x14ac:dyDescent="0.2">
      <c r="B43" s="1261" t="s">
        <v>1244</v>
      </c>
      <c r="C43" s="1262">
        <f>C42+1</f>
        <v>23</v>
      </c>
      <c r="D43" s="2644" t="s">
        <v>3429</v>
      </c>
      <c r="E43" s="1261"/>
    </row>
    <row r="44" spans="2:5" x14ac:dyDescent="0.2">
      <c r="B44" s="1261"/>
      <c r="C44" s="1262">
        <f>C43+1</f>
        <v>24</v>
      </c>
      <c r="D44" s="2644" t="s">
        <v>3428</v>
      </c>
      <c r="E44" s="1261"/>
    </row>
    <row r="45" spans="2:5" x14ac:dyDescent="0.2">
      <c r="B45" s="2208"/>
      <c r="C45" s="1263"/>
      <c r="D45" s="2204"/>
      <c r="E45" s="2208"/>
    </row>
    <row r="46" spans="2:5" x14ac:dyDescent="0.2">
      <c r="B46" s="2643"/>
      <c r="C46" s="1262">
        <f>C44+1</f>
        <v>25</v>
      </c>
      <c r="D46" s="2644">
        <v>6632</v>
      </c>
      <c r="E46" s="2643"/>
    </row>
    <row r="47" spans="2:5" ht="12" customHeight="1" x14ac:dyDescent="0.2">
      <c r="B47" s="2208"/>
      <c r="C47" s="1263"/>
      <c r="D47" s="2204"/>
    </row>
    <row r="48" spans="2:5" ht="13.5" thickBot="1" x14ac:dyDescent="0.25">
      <c r="B48" s="1255"/>
      <c r="C48" s="1264">
        <f>C46+1</f>
        <v>26</v>
      </c>
      <c r="D48" s="2341" t="s">
        <v>3427</v>
      </c>
      <c r="E48" s="2264"/>
    </row>
    <row r="49" spans="2:10" x14ac:dyDescent="0.2">
      <c r="C49" s="1263"/>
      <c r="D49" s="2642"/>
      <c r="E49" s="2641"/>
      <c r="F49" s="1265"/>
      <c r="G49" s="2640"/>
      <c r="H49" s="1265"/>
      <c r="I49" s="2640"/>
      <c r="J49" s="1265"/>
    </row>
    <row r="50" spans="2:10" x14ac:dyDescent="0.2">
      <c r="B50" s="2639"/>
      <c r="C50" s="1266"/>
      <c r="D50" s="1248"/>
      <c r="E50" s="1267"/>
      <c r="F50" s="1268"/>
      <c r="H50" s="1268"/>
      <c r="J50" s="1248"/>
    </row>
    <row r="51" spans="2:10" x14ac:dyDescent="0.2">
      <c r="C51" s="1267"/>
      <c r="D51" s="1248"/>
    </row>
    <row r="52" spans="2:10" x14ac:dyDescent="0.2">
      <c r="C52" s="1267"/>
    </row>
    <row r="53" spans="2:10" x14ac:dyDescent="0.2">
      <c r="C53" s="1267"/>
    </row>
    <row r="54" spans="2:10" x14ac:dyDescent="0.2">
      <c r="B54" s="1857"/>
      <c r="C54" s="1267"/>
    </row>
    <row r="55" spans="2:10" x14ac:dyDescent="0.2">
      <c r="C55" s="1267"/>
    </row>
  </sheetData>
  <mergeCells count="3">
    <mergeCell ref="B2:E2"/>
    <mergeCell ref="B3:E3"/>
    <mergeCell ref="B4:E4"/>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&amp;LS55-L</oddFooter>
  </headerFooter>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zoomScaleNormal="100" workbookViewId="0"/>
  </sheetViews>
  <sheetFormatPr baseColWidth="10" defaultColWidth="9.140625" defaultRowHeight="12.75" x14ac:dyDescent="0.2"/>
  <cols>
    <col min="1" max="1" width="2" style="1236" customWidth="1"/>
    <col min="2" max="2" width="35.7109375" style="1248" customWidth="1"/>
    <col min="3" max="3" width="30.7109375" style="1248" customWidth="1"/>
    <col min="4" max="4" width="2.7109375" style="1266" customWidth="1"/>
    <col min="5" max="5" width="17.7109375" style="1248" customWidth="1"/>
    <col min="6" max="6" width="2.28515625" style="1248" customWidth="1"/>
    <col min="7" max="256" width="9.140625" style="1236"/>
    <col min="257" max="257" width="2" style="1236" customWidth="1"/>
    <col min="258" max="258" width="35.7109375" style="1236" customWidth="1"/>
    <col min="259" max="259" width="30.7109375" style="1236" customWidth="1"/>
    <col min="260" max="260" width="2.7109375" style="1236" customWidth="1"/>
    <col min="261" max="261" width="17.7109375" style="1236" customWidth="1"/>
    <col min="262" max="262" width="2.28515625" style="1236" customWidth="1"/>
    <col min="263" max="512" width="9.140625" style="1236"/>
    <col min="513" max="513" width="2" style="1236" customWidth="1"/>
    <col min="514" max="514" width="35.7109375" style="1236" customWidth="1"/>
    <col min="515" max="515" width="30.7109375" style="1236" customWidth="1"/>
    <col min="516" max="516" width="2.7109375" style="1236" customWidth="1"/>
    <col min="517" max="517" width="17.7109375" style="1236" customWidth="1"/>
    <col min="518" max="518" width="2.28515625" style="1236" customWidth="1"/>
    <col min="519" max="768" width="9.140625" style="1236"/>
    <col min="769" max="769" width="2" style="1236" customWidth="1"/>
    <col min="770" max="770" width="35.7109375" style="1236" customWidth="1"/>
    <col min="771" max="771" width="30.7109375" style="1236" customWidth="1"/>
    <col min="772" max="772" width="2.7109375" style="1236" customWidth="1"/>
    <col min="773" max="773" width="17.7109375" style="1236" customWidth="1"/>
    <col min="774" max="774" width="2.28515625" style="1236" customWidth="1"/>
    <col min="775" max="1024" width="9.140625" style="1236"/>
    <col min="1025" max="1025" width="2" style="1236" customWidth="1"/>
    <col min="1026" max="1026" width="35.7109375" style="1236" customWidth="1"/>
    <col min="1027" max="1027" width="30.7109375" style="1236" customWidth="1"/>
    <col min="1028" max="1028" width="2.7109375" style="1236" customWidth="1"/>
    <col min="1029" max="1029" width="17.7109375" style="1236" customWidth="1"/>
    <col min="1030" max="1030" width="2.28515625" style="1236" customWidth="1"/>
    <col min="1031" max="1280" width="9.140625" style="1236"/>
    <col min="1281" max="1281" width="2" style="1236" customWidth="1"/>
    <col min="1282" max="1282" width="35.7109375" style="1236" customWidth="1"/>
    <col min="1283" max="1283" width="30.7109375" style="1236" customWidth="1"/>
    <col min="1284" max="1284" width="2.7109375" style="1236" customWidth="1"/>
    <col min="1285" max="1285" width="17.7109375" style="1236" customWidth="1"/>
    <col min="1286" max="1286" width="2.28515625" style="1236" customWidth="1"/>
    <col min="1287" max="1536" width="9.140625" style="1236"/>
    <col min="1537" max="1537" width="2" style="1236" customWidth="1"/>
    <col min="1538" max="1538" width="35.7109375" style="1236" customWidth="1"/>
    <col min="1539" max="1539" width="30.7109375" style="1236" customWidth="1"/>
    <col min="1540" max="1540" width="2.7109375" style="1236" customWidth="1"/>
    <col min="1541" max="1541" width="17.7109375" style="1236" customWidth="1"/>
    <col min="1542" max="1542" width="2.28515625" style="1236" customWidth="1"/>
    <col min="1543" max="1792" width="9.140625" style="1236"/>
    <col min="1793" max="1793" width="2" style="1236" customWidth="1"/>
    <col min="1794" max="1794" width="35.7109375" style="1236" customWidth="1"/>
    <col min="1795" max="1795" width="30.7109375" style="1236" customWidth="1"/>
    <col min="1796" max="1796" width="2.7109375" style="1236" customWidth="1"/>
    <col min="1797" max="1797" width="17.7109375" style="1236" customWidth="1"/>
    <col min="1798" max="1798" width="2.28515625" style="1236" customWidth="1"/>
    <col min="1799" max="2048" width="9.140625" style="1236"/>
    <col min="2049" max="2049" width="2" style="1236" customWidth="1"/>
    <col min="2050" max="2050" width="35.7109375" style="1236" customWidth="1"/>
    <col min="2051" max="2051" width="30.7109375" style="1236" customWidth="1"/>
    <col min="2052" max="2052" width="2.7109375" style="1236" customWidth="1"/>
    <col min="2053" max="2053" width="17.7109375" style="1236" customWidth="1"/>
    <col min="2054" max="2054" width="2.28515625" style="1236" customWidth="1"/>
    <col min="2055" max="2304" width="9.140625" style="1236"/>
    <col min="2305" max="2305" width="2" style="1236" customWidth="1"/>
    <col min="2306" max="2306" width="35.7109375" style="1236" customWidth="1"/>
    <col min="2307" max="2307" width="30.7109375" style="1236" customWidth="1"/>
    <col min="2308" max="2308" width="2.7109375" style="1236" customWidth="1"/>
    <col min="2309" max="2309" width="17.7109375" style="1236" customWidth="1"/>
    <col min="2310" max="2310" width="2.28515625" style="1236" customWidth="1"/>
    <col min="2311" max="2560" width="9.140625" style="1236"/>
    <col min="2561" max="2561" width="2" style="1236" customWidth="1"/>
    <col min="2562" max="2562" width="35.7109375" style="1236" customWidth="1"/>
    <col min="2563" max="2563" width="30.7109375" style="1236" customWidth="1"/>
    <col min="2564" max="2564" width="2.7109375" style="1236" customWidth="1"/>
    <col min="2565" max="2565" width="17.7109375" style="1236" customWidth="1"/>
    <col min="2566" max="2566" width="2.28515625" style="1236" customWidth="1"/>
    <col min="2567" max="2816" width="9.140625" style="1236"/>
    <col min="2817" max="2817" width="2" style="1236" customWidth="1"/>
    <col min="2818" max="2818" width="35.7109375" style="1236" customWidth="1"/>
    <col min="2819" max="2819" width="30.7109375" style="1236" customWidth="1"/>
    <col min="2820" max="2820" width="2.7109375" style="1236" customWidth="1"/>
    <col min="2821" max="2821" width="17.7109375" style="1236" customWidth="1"/>
    <col min="2822" max="2822" width="2.28515625" style="1236" customWidth="1"/>
    <col min="2823" max="3072" width="9.140625" style="1236"/>
    <col min="3073" max="3073" width="2" style="1236" customWidth="1"/>
    <col min="3074" max="3074" width="35.7109375" style="1236" customWidth="1"/>
    <col min="3075" max="3075" width="30.7109375" style="1236" customWidth="1"/>
    <col min="3076" max="3076" width="2.7109375" style="1236" customWidth="1"/>
    <col min="3077" max="3077" width="17.7109375" style="1236" customWidth="1"/>
    <col min="3078" max="3078" width="2.28515625" style="1236" customWidth="1"/>
    <col min="3079" max="3328" width="9.140625" style="1236"/>
    <col min="3329" max="3329" width="2" style="1236" customWidth="1"/>
    <col min="3330" max="3330" width="35.7109375" style="1236" customWidth="1"/>
    <col min="3331" max="3331" width="30.7109375" style="1236" customWidth="1"/>
    <col min="3332" max="3332" width="2.7109375" style="1236" customWidth="1"/>
    <col min="3333" max="3333" width="17.7109375" style="1236" customWidth="1"/>
    <col min="3334" max="3334" width="2.28515625" style="1236" customWidth="1"/>
    <col min="3335" max="3584" width="9.140625" style="1236"/>
    <col min="3585" max="3585" width="2" style="1236" customWidth="1"/>
    <col min="3586" max="3586" width="35.7109375" style="1236" customWidth="1"/>
    <col min="3587" max="3587" width="30.7109375" style="1236" customWidth="1"/>
    <col min="3588" max="3588" width="2.7109375" style="1236" customWidth="1"/>
    <col min="3589" max="3589" width="17.7109375" style="1236" customWidth="1"/>
    <col min="3590" max="3590" width="2.28515625" style="1236" customWidth="1"/>
    <col min="3591" max="3840" width="9.140625" style="1236"/>
    <col min="3841" max="3841" width="2" style="1236" customWidth="1"/>
    <col min="3842" max="3842" width="35.7109375" style="1236" customWidth="1"/>
    <col min="3843" max="3843" width="30.7109375" style="1236" customWidth="1"/>
    <col min="3844" max="3844" width="2.7109375" style="1236" customWidth="1"/>
    <col min="3845" max="3845" width="17.7109375" style="1236" customWidth="1"/>
    <col min="3846" max="3846" width="2.28515625" style="1236" customWidth="1"/>
    <col min="3847" max="4096" width="9.140625" style="1236"/>
    <col min="4097" max="4097" width="2" style="1236" customWidth="1"/>
    <col min="4098" max="4098" width="35.7109375" style="1236" customWidth="1"/>
    <col min="4099" max="4099" width="30.7109375" style="1236" customWidth="1"/>
    <col min="4100" max="4100" width="2.7109375" style="1236" customWidth="1"/>
    <col min="4101" max="4101" width="17.7109375" style="1236" customWidth="1"/>
    <col min="4102" max="4102" width="2.28515625" style="1236" customWidth="1"/>
    <col min="4103" max="4352" width="9.140625" style="1236"/>
    <col min="4353" max="4353" width="2" style="1236" customWidth="1"/>
    <col min="4354" max="4354" width="35.7109375" style="1236" customWidth="1"/>
    <col min="4355" max="4355" width="30.7109375" style="1236" customWidth="1"/>
    <col min="4356" max="4356" width="2.7109375" style="1236" customWidth="1"/>
    <col min="4357" max="4357" width="17.7109375" style="1236" customWidth="1"/>
    <col min="4358" max="4358" width="2.28515625" style="1236" customWidth="1"/>
    <col min="4359" max="4608" width="9.140625" style="1236"/>
    <col min="4609" max="4609" width="2" style="1236" customWidth="1"/>
    <col min="4610" max="4610" width="35.7109375" style="1236" customWidth="1"/>
    <col min="4611" max="4611" width="30.7109375" style="1236" customWidth="1"/>
    <col min="4612" max="4612" width="2.7109375" style="1236" customWidth="1"/>
    <col min="4613" max="4613" width="17.7109375" style="1236" customWidth="1"/>
    <col min="4614" max="4614" width="2.28515625" style="1236" customWidth="1"/>
    <col min="4615" max="4864" width="9.140625" style="1236"/>
    <col min="4865" max="4865" width="2" style="1236" customWidth="1"/>
    <col min="4866" max="4866" width="35.7109375" style="1236" customWidth="1"/>
    <col min="4867" max="4867" width="30.7109375" style="1236" customWidth="1"/>
    <col min="4868" max="4868" width="2.7109375" style="1236" customWidth="1"/>
    <col min="4869" max="4869" width="17.7109375" style="1236" customWidth="1"/>
    <col min="4870" max="4870" width="2.28515625" style="1236" customWidth="1"/>
    <col min="4871" max="5120" width="9.140625" style="1236"/>
    <col min="5121" max="5121" width="2" style="1236" customWidth="1"/>
    <col min="5122" max="5122" width="35.7109375" style="1236" customWidth="1"/>
    <col min="5123" max="5123" width="30.7109375" style="1236" customWidth="1"/>
    <col min="5124" max="5124" width="2.7109375" style="1236" customWidth="1"/>
    <col min="5125" max="5125" width="17.7109375" style="1236" customWidth="1"/>
    <col min="5126" max="5126" width="2.28515625" style="1236" customWidth="1"/>
    <col min="5127" max="5376" width="9.140625" style="1236"/>
    <col min="5377" max="5377" width="2" style="1236" customWidth="1"/>
    <col min="5378" max="5378" width="35.7109375" style="1236" customWidth="1"/>
    <col min="5379" max="5379" width="30.7109375" style="1236" customWidth="1"/>
    <col min="5380" max="5380" width="2.7109375" style="1236" customWidth="1"/>
    <col min="5381" max="5381" width="17.7109375" style="1236" customWidth="1"/>
    <col min="5382" max="5382" width="2.28515625" style="1236" customWidth="1"/>
    <col min="5383" max="5632" width="9.140625" style="1236"/>
    <col min="5633" max="5633" width="2" style="1236" customWidth="1"/>
    <col min="5634" max="5634" width="35.7109375" style="1236" customWidth="1"/>
    <col min="5635" max="5635" width="30.7109375" style="1236" customWidth="1"/>
    <col min="5636" max="5636" width="2.7109375" style="1236" customWidth="1"/>
    <col min="5637" max="5637" width="17.7109375" style="1236" customWidth="1"/>
    <col min="5638" max="5638" width="2.28515625" style="1236" customWidth="1"/>
    <col min="5639" max="5888" width="9.140625" style="1236"/>
    <col min="5889" max="5889" width="2" style="1236" customWidth="1"/>
    <col min="5890" max="5890" width="35.7109375" style="1236" customWidth="1"/>
    <col min="5891" max="5891" width="30.7109375" style="1236" customWidth="1"/>
    <col min="5892" max="5892" width="2.7109375" style="1236" customWidth="1"/>
    <col min="5893" max="5893" width="17.7109375" style="1236" customWidth="1"/>
    <col min="5894" max="5894" width="2.28515625" style="1236" customWidth="1"/>
    <col min="5895" max="6144" width="9.140625" style="1236"/>
    <col min="6145" max="6145" width="2" style="1236" customWidth="1"/>
    <col min="6146" max="6146" width="35.7109375" style="1236" customWidth="1"/>
    <col min="6147" max="6147" width="30.7109375" style="1236" customWidth="1"/>
    <col min="6148" max="6148" width="2.7109375" style="1236" customWidth="1"/>
    <col min="6149" max="6149" width="17.7109375" style="1236" customWidth="1"/>
    <col min="6150" max="6150" width="2.28515625" style="1236" customWidth="1"/>
    <col min="6151" max="6400" width="9.140625" style="1236"/>
    <col min="6401" max="6401" width="2" style="1236" customWidth="1"/>
    <col min="6402" max="6402" width="35.7109375" style="1236" customWidth="1"/>
    <col min="6403" max="6403" width="30.7109375" style="1236" customWidth="1"/>
    <col min="6404" max="6404" width="2.7109375" style="1236" customWidth="1"/>
    <col min="6405" max="6405" width="17.7109375" style="1236" customWidth="1"/>
    <col min="6406" max="6406" width="2.28515625" style="1236" customWidth="1"/>
    <col min="6407" max="6656" width="9.140625" style="1236"/>
    <col min="6657" max="6657" width="2" style="1236" customWidth="1"/>
    <col min="6658" max="6658" width="35.7109375" style="1236" customWidth="1"/>
    <col min="6659" max="6659" width="30.7109375" style="1236" customWidth="1"/>
    <col min="6660" max="6660" width="2.7109375" style="1236" customWidth="1"/>
    <col min="6661" max="6661" width="17.7109375" style="1236" customWidth="1"/>
    <col min="6662" max="6662" width="2.28515625" style="1236" customWidth="1"/>
    <col min="6663" max="6912" width="9.140625" style="1236"/>
    <col min="6913" max="6913" width="2" style="1236" customWidth="1"/>
    <col min="6914" max="6914" width="35.7109375" style="1236" customWidth="1"/>
    <col min="6915" max="6915" width="30.7109375" style="1236" customWidth="1"/>
    <col min="6916" max="6916" width="2.7109375" style="1236" customWidth="1"/>
    <col min="6917" max="6917" width="17.7109375" style="1236" customWidth="1"/>
    <col min="6918" max="6918" width="2.28515625" style="1236" customWidth="1"/>
    <col min="6919" max="7168" width="9.140625" style="1236"/>
    <col min="7169" max="7169" width="2" style="1236" customWidth="1"/>
    <col min="7170" max="7170" width="35.7109375" style="1236" customWidth="1"/>
    <col min="7171" max="7171" width="30.7109375" style="1236" customWidth="1"/>
    <col min="7172" max="7172" width="2.7109375" style="1236" customWidth="1"/>
    <col min="7173" max="7173" width="17.7109375" style="1236" customWidth="1"/>
    <col min="7174" max="7174" width="2.28515625" style="1236" customWidth="1"/>
    <col min="7175" max="7424" width="9.140625" style="1236"/>
    <col min="7425" max="7425" width="2" style="1236" customWidth="1"/>
    <col min="7426" max="7426" width="35.7109375" style="1236" customWidth="1"/>
    <col min="7427" max="7427" width="30.7109375" style="1236" customWidth="1"/>
    <col min="7428" max="7428" width="2.7109375" style="1236" customWidth="1"/>
    <col min="7429" max="7429" width="17.7109375" style="1236" customWidth="1"/>
    <col min="7430" max="7430" width="2.28515625" style="1236" customWidth="1"/>
    <col min="7431" max="7680" width="9.140625" style="1236"/>
    <col min="7681" max="7681" width="2" style="1236" customWidth="1"/>
    <col min="7682" max="7682" width="35.7109375" style="1236" customWidth="1"/>
    <col min="7683" max="7683" width="30.7109375" style="1236" customWidth="1"/>
    <col min="7684" max="7684" width="2.7109375" style="1236" customWidth="1"/>
    <col min="7685" max="7685" width="17.7109375" style="1236" customWidth="1"/>
    <col min="7686" max="7686" width="2.28515625" style="1236" customWidth="1"/>
    <col min="7687" max="7936" width="9.140625" style="1236"/>
    <col min="7937" max="7937" width="2" style="1236" customWidth="1"/>
    <col min="7938" max="7938" width="35.7109375" style="1236" customWidth="1"/>
    <col min="7939" max="7939" width="30.7109375" style="1236" customWidth="1"/>
    <col min="7940" max="7940" width="2.7109375" style="1236" customWidth="1"/>
    <col min="7941" max="7941" width="17.7109375" style="1236" customWidth="1"/>
    <col min="7942" max="7942" width="2.28515625" style="1236" customWidth="1"/>
    <col min="7943" max="8192" width="9.140625" style="1236"/>
    <col min="8193" max="8193" width="2" style="1236" customWidth="1"/>
    <col min="8194" max="8194" width="35.7109375" style="1236" customWidth="1"/>
    <col min="8195" max="8195" width="30.7109375" style="1236" customWidth="1"/>
    <col min="8196" max="8196" width="2.7109375" style="1236" customWidth="1"/>
    <col min="8197" max="8197" width="17.7109375" style="1236" customWidth="1"/>
    <col min="8198" max="8198" width="2.28515625" style="1236" customWidth="1"/>
    <col min="8199" max="8448" width="9.140625" style="1236"/>
    <col min="8449" max="8449" width="2" style="1236" customWidth="1"/>
    <col min="8450" max="8450" width="35.7109375" style="1236" customWidth="1"/>
    <col min="8451" max="8451" width="30.7109375" style="1236" customWidth="1"/>
    <col min="8452" max="8452" width="2.7109375" style="1236" customWidth="1"/>
    <col min="8453" max="8453" width="17.7109375" style="1236" customWidth="1"/>
    <col min="8454" max="8454" width="2.28515625" style="1236" customWidth="1"/>
    <col min="8455" max="8704" width="9.140625" style="1236"/>
    <col min="8705" max="8705" width="2" style="1236" customWidth="1"/>
    <col min="8706" max="8706" width="35.7109375" style="1236" customWidth="1"/>
    <col min="8707" max="8707" width="30.7109375" style="1236" customWidth="1"/>
    <col min="8708" max="8708" width="2.7109375" style="1236" customWidth="1"/>
    <col min="8709" max="8709" width="17.7109375" style="1236" customWidth="1"/>
    <col min="8710" max="8710" width="2.28515625" style="1236" customWidth="1"/>
    <col min="8711" max="8960" width="9.140625" style="1236"/>
    <col min="8961" max="8961" width="2" style="1236" customWidth="1"/>
    <col min="8962" max="8962" width="35.7109375" style="1236" customWidth="1"/>
    <col min="8963" max="8963" width="30.7109375" style="1236" customWidth="1"/>
    <col min="8964" max="8964" width="2.7109375" style="1236" customWidth="1"/>
    <col min="8965" max="8965" width="17.7109375" style="1236" customWidth="1"/>
    <col min="8966" max="8966" width="2.28515625" style="1236" customWidth="1"/>
    <col min="8967" max="9216" width="9.140625" style="1236"/>
    <col min="9217" max="9217" width="2" style="1236" customWidth="1"/>
    <col min="9218" max="9218" width="35.7109375" style="1236" customWidth="1"/>
    <col min="9219" max="9219" width="30.7109375" style="1236" customWidth="1"/>
    <col min="9220" max="9220" width="2.7109375" style="1236" customWidth="1"/>
    <col min="9221" max="9221" width="17.7109375" style="1236" customWidth="1"/>
    <col min="9222" max="9222" width="2.28515625" style="1236" customWidth="1"/>
    <col min="9223" max="9472" width="9.140625" style="1236"/>
    <col min="9473" max="9473" width="2" style="1236" customWidth="1"/>
    <col min="9474" max="9474" width="35.7109375" style="1236" customWidth="1"/>
    <col min="9475" max="9475" width="30.7109375" style="1236" customWidth="1"/>
    <col min="9476" max="9476" width="2.7109375" style="1236" customWidth="1"/>
    <col min="9477" max="9477" width="17.7109375" style="1236" customWidth="1"/>
    <col min="9478" max="9478" width="2.28515625" style="1236" customWidth="1"/>
    <col min="9479" max="9728" width="9.140625" style="1236"/>
    <col min="9729" max="9729" width="2" style="1236" customWidth="1"/>
    <col min="9730" max="9730" width="35.7109375" style="1236" customWidth="1"/>
    <col min="9731" max="9731" width="30.7109375" style="1236" customWidth="1"/>
    <col min="9732" max="9732" width="2.7109375" style="1236" customWidth="1"/>
    <col min="9733" max="9733" width="17.7109375" style="1236" customWidth="1"/>
    <col min="9734" max="9734" width="2.28515625" style="1236" customWidth="1"/>
    <col min="9735" max="9984" width="9.140625" style="1236"/>
    <col min="9985" max="9985" width="2" style="1236" customWidth="1"/>
    <col min="9986" max="9986" width="35.7109375" style="1236" customWidth="1"/>
    <col min="9987" max="9987" width="30.7109375" style="1236" customWidth="1"/>
    <col min="9988" max="9988" width="2.7109375" style="1236" customWidth="1"/>
    <col min="9989" max="9989" width="17.7109375" style="1236" customWidth="1"/>
    <col min="9990" max="9990" width="2.28515625" style="1236" customWidth="1"/>
    <col min="9991" max="10240" width="9.140625" style="1236"/>
    <col min="10241" max="10241" width="2" style="1236" customWidth="1"/>
    <col min="10242" max="10242" width="35.7109375" style="1236" customWidth="1"/>
    <col min="10243" max="10243" width="30.7109375" style="1236" customWidth="1"/>
    <col min="10244" max="10244" width="2.7109375" style="1236" customWidth="1"/>
    <col min="10245" max="10245" width="17.7109375" style="1236" customWidth="1"/>
    <col min="10246" max="10246" width="2.28515625" style="1236" customWidth="1"/>
    <col min="10247" max="10496" width="9.140625" style="1236"/>
    <col min="10497" max="10497" width="2" style="1236" customWidth="1"/>
    <col min="10498" max="10498" width="35.7109375" style="1236" customWidth="1"/>
    <col min="10499" max="10499" width="30.7109375" style="1236" customWidth="1"/>
    <col min="10500" max="10500" width="2.7109375" style="1236" customWidth="1"/>
    <col min="10501" max="10501" width="17.7109375" style="1236" customWidth="1"/>
    <col min="10502" max="10502" width="2.28515625" style="1236" customWidth="1"/>
    <col min="10503" max="10752" width="9.140625" style="1236"/>
    <col min="10753" max="10753" width="2" style="1236" customWidth="1"/>
    <col min="10754" max="10754" width="35.7109375" style="1236" customWidth="1"/>
    <col min="10755" max="10755" width="30.7109375" style="1236" customWidth="1"/>
    <col min="10756" max="10756" width="2.7109375" style="1236" customWidth="1"/>
    <col min="10757" max="10757" width="17.7109375" style="1236" customWidth="1"/>
    <col min="10758" max="10758" width="2.28515625" style="1236" customWidth="1"/>
    <col min="10759" max="11008" width="9.140625" style="1236"/>
    <col min="11009" max="11009" width="2" style="1236" customWidth="1"/>
    <col min="11010" max="11010" width="35.7109375" style="1236" customWidth="1"/>
    <col min="11011" max="11011" width="30.7109375" style="1236" customWidth="1"/>
    <col min="11012" max="11012" width="2.7109375" style="1236" customWidth="1"/>
    <col min="11013" max="11013" width="17.7109375" style="1236" customWidth="1"/>
    <col min="11014" max="11014" width="2.28515625" style="1236" customWidth="1"/>
    <col min="11015" max="11264" width="9.140625" style="1236"/>
    <col min="11265" max="11265" width="2" style="1236" customWidth="1"/>
    <col min="11266" max="11266" width="35.7109375" style="1236" customWidth="1"/>
    <col min="11267" max="11267" width="30.7109375" style="1236" customWidth="1"/>
    <col min="11268" max="11268" width="2.7109375" style="1236" customWidth="1"/>
    <col min="11269" max="11269" width="17.7109375" style="1236" customWidth="1"/>
    <col min="11270" max="11270" width="2.28515625" style="1236" customWidth="1"/>
    <col min="11271" max="11520" width="9.140625" style="1236"/>
    <col min="11521" max="11521" width="2" style="1236" customWidth="1"/>
    <col min="11522" max="11522" width="35.7109375" style="1236" customWidth="1"/>
    <col min="11523" max="11523" width="30.7109375" style="1236" customWidth="1"/>
    <col min="11524" max="11524" width="2.7109375" style="1236" customWidth="1"/>
    <col min="11525" max="11525" width="17.7109375" style="1236" customWidth="1"/>
    <col min="11526" max="11526" width="2.28515625" style="1236" customWidth="1"/>
    <col min="11527" max="11776" width="9.140625" style="1236"/>
    <col min="11777" max="11777" width="2" style="1236" customWidth="1"/>
    <col min="11778" max="11778" width="35.7109375" style="1236" customWidth="1"/>
    <col min="11779" max="11779" width="30.7109375" style="1236" customWidth="1"/>
    <col min="11780" max="11780" width="2.7109375" style="1236" customWidth="1"/>
    <col min="11781" max="11781" width="17.7109375" style="1236" customWidth="1"/>
    <col min="11782" max="11782" width="2.28515625" style="1236" customWidth="1"/>
    <col min="11783" max="12032" width="9.140625" style="1236"/>
    <col min="12033" max="12033" width="2" style="1236" customWidth="1"/>
    <col min="12034" max="12034" width="35.7109375" style="1236" customWidth="1"/>
    <col min="12035" max="12035" width="30.7109375" style="1236" customWidth="1"/>
    <col min="12036" max="12036" width="2.7109375" style="1236" customWidth="1"/>
    <col min="12037" max="12037" width="17.7109375" style="1236" customWidth="1"/>
    <col min="12038" max="12038" width="2.28515625" style="1236" customWidth="1"/>
    <col min="12039" max="12288" width="9.140625" style="1236"/>
    <col min="12289" max="12289" width="2" style="1236" customWidth="1"/>
    <col min="12290" max="12290" width="35.7109375" style="1236" customWidth="1"/>
    <col min="12291" max="12291" width="30.7109375" style="1236" customWidth="1"/>
    <col min="12292" max="12292" width="2.7109375" style="1236" customWidth="1"/>
    <col min="12293" max="12293" width="17.7109375" style="1236" customWidth="1"/>
    <col min="12294" max="12294" width="2.28515625" style="1236" customWidth="1"/>
    <col min="12295" max="12544" width="9.140625" style="1236"/>
    <col min="12545" max="12545" width="2" style="1236" customWidth="1"/>
    <col min="12546" max="12546" width="35.7109375" style="1236" customWidth="1"/>
    <col min="12547" max="12547" width="30.7109375" style="1236" customWidth="1"/>
    <col min="12548" max="12548" width="2.7109375" style="1236" customWidth="1"/>
    <col min="12549" max="12549" width="17.7109375" style="1236" customWidth="1"/>
    <col min="12550" max="12550" width="2.28515625" style="1236" customWidth="1"/>
    <col min="12551" max="12800" width="9.140625" style="1236"/>
    <col min="12801" max="12801" width="2" style="1236" customWidth="1"/>
    <col min="12802" max="12802" width="35.7109375" style="1236" customWidth="1"/>
    <col min="12803" max="12803" width="30.7109375" style="1236" customWidth="1"/>
    <col min="12804" max="12804" width="2.7109375" style="1236" customWidth="1"/>
    <col min="12805" max="12805" width="17.7109375" style="1236" customWidth="1"/>
    <col min="12806" max="12806" width="2.28515625" style="1236" customWidth="1"/>
    <col min="12807" max="13056" width="9.140625" style="1236"/>
    <col min="13057" max="13057" width="2" style="1236" customWidth="1"/>
    <col min="13058" max="13058" width="35.7109375" style="1236" customWidth="1"/>
    <col min="13059" max="13059" width="30.7109375" style="1236" customWidth="1"/>
    <col min="13060" max="13060" width="2.7109375" style="1236" customWidth="1"/>
    <col min="13061" max="13061" width="17.7109375" style="1236" customWidth="1"/>
    <col min="13062" max="13062" width="2.28515625" style="1236" customWidth="1"/>
    <col min="13063" max="13312" width="9.140625" style="1236"/>
    <col min="13313" max="13313" width="2" style="1236" customWidth="1"/>
    <col min="13314" max="13314" width="35.7109375" style="1236" customWidth="1"/>
    <col min="13315" max="13315" width="30.7109375" style="1236" customWidth="1"/>
    <col min="13316" max="13316" width="2.7109375" style="1236" customWidth="1"/>
    <col min="13317" max="13317" width="17.7109375" style="1236" customWidth="1"/>
    <col min="13318" max="13318" width="2.28515625" style="1236" customWidth="1"/>
    <col min="13319" max="13568" width="9.140625" style="1236"/>
    <col min="13569" max="13569" width="2" style="1236" customWidth="1"/>
    <col min="13570" max="13570" width="35.7109375" style="1236" customWidth="1"/>
    <col min="13571" max="13571" width="30.7109375" style="1236" customWidth="1"/>
    <col min="13572" max="13572" width="2.7109375" style="1236" customWidth="1"/>
    <col min="13573" max="13573" width="17.7109375" style="1236" customWidth="1"/>
    <col min="13574" max="13574" width="2.28515625" style="1236" customWidth="1"/>
    <col min="13575" max="13824" width="9.140625" style="1236"/>
    <col min="13825" max="13825" width="2" style="1236" customWidth="1"/>
    <col min="13826" max="13826" width="35.7109375" style="1236" customWidth="1"/>
    <col min="13827" max="13827" width="30.7109375" style="1236" customWidth="1"/>
    <col min="13828" max="13828" width="2.7109375" style="1236" customWidth="1"/>
    <col min="13829" max="13829" width="17.7109375" style="1236" customWidth="1"/>
    <col min="13830" max="13830" width="2.28515625" style="1236" customWidth="1"/>
    <col min="13831" max="14080" width="9.140625" style="1236"/>
    <col min="14081" max="14081" width="2" style="1236" customWidth="1"/>
    <col min="14082" max="14082" width="35.7109375" style="1236" customWidth="1"/>
    <col min="14083" max="14083" width="30.7109375" style="1236" customWidth="1"/>
    <col min="14084" max="14084" width="2.7109375" style="1236" customWidth="1"/>
    <col min="14085" max="14085" width="17.7109375" style="1236" customWidth="1"/>
    <col min="14086" max="14086" width="2.28515625" style="1236" customWidth="1"/>
    <col min="14087" max="14336" width="9.140625" style="1236"/>
    <col min="14337" max="14337" width="2" style="1236" customWidth="1"/>
    <col min="14338" max="14338" width="35.7109375" style="1236" customWidth="1"/>
    <col min="14339" max="14339" width="30.7109375" style="1236" customWidth="1"/>
    <col min="14340" max="14340" width="2.7109375" style="1236" customWidth="1"/>
    <col min="14341" max="14341" width="17.7109375" style="1236" customWidth="1"/>
    <col min="14342" max="14342" width="2.28515625" style="1236" customWidth="1"/>
    <col min="14343" max="14592" width="9.140625" style="1236"/>
    <col min="14593" max="14593" width="2" style="1236" customWidth="1"/>
    <col min="14594" max="14594" width="35.7109375" style="1236" customWidth="1"/>
    <col min="14595" max="14595" width="30.7109375" style="1236" customWidth="1"/>
    <col min="14596" max="14596" width="2.7109375" style="1236" customWidth="1"/>
    <col min="14597" max="14597" width="17.7109375" style="1236" customWidth="1"/>
    <col min="14598" max="14598" width="2.28515625" style="1236" customWidth="1"/>
    <col min="14599" max="14848" width="9.140625" style="1236"/>
    <col min="14849" max="14849" width="2" style="1236" customWidth="1"/>
    <col min="14850" max="14850" width="35.7109375" style="1236" customWidth="1"/>
    <col min="14851" max="14851" width="30.7109375" style="1236" customWidth="1"/>
    <col min="14852" max="14852" width="2.7109375" style="1236" customWidth="1"/>
    <col min="14853" max="14853" width="17.7109375" style="1236" customWidth="1"/>
    <col min="14854" max="14854" width="2.28515625" style="1236" customWidth="1"/>
    <col min="14855" max="15104" width="9.140625" style="1236"/>
    <col min="15105" max="15105" width="2" style="1236" customWidth="1"/>
    <col min="15106" max="15106" width="35.7109375" style="1236" customWidth="1"/>
    <col min="15107" max="15107" width="30.7109375" style="1236" customWidth="1"/>
    <col min="15108" max="15108" width="2.7109375" style="1236" customWidth="1"/>
    <col min="15109" max="15109" width="17.7109375" style="1236" customWidth="1"/>
    <col min="15110" max="15110" width="2.28515625" style="1236" customWidth="1"/>
    <col min="15111" max="15360" width="9.140625" style="1236"/>
    <col min="15361" max="15361" width="2" style="1236" customWidth="1"/>
    <col min="15362" max="15362" width="35.7109375" style="1236" customWidth="1"/>
    <col min="15363" max="15363" width="30.7109375" style="1236" customWidth="1"/>
    <col min="15364" max="15364" width="2.7109375" style="1236" customWidth="1"/>
    <col min="15365" max="15365" width="17.7109375" style="1236" customWidth="1"/>
    <col min="15366" max="15366" width="2.28515625" style="1236" customWidth="1"/>
    <col min="15367" max="15616" width="9.140625" style="1236"/>
    <col min="15617" max="15617" width="2" style="1236" customWidth="1"/>
    <col min="15618" max="15618" width="35.7109375" style="1236" customWidth="1"/>
    <col min="15619" max="15619" width="30.7109375" style="1236" customWidth="1"/>
    <col min="15620" max="15620" width="2.7109375" style="1236" customWidth="1"/>
    <col min="15621" max="15621" width="17.7109375" style="1236" customWidth="1"/>
    <col min="15622" max="15622" width="2.28515625" style="1236" customWidth="1"/>
    <col min="15623" max="15872" width="9.140625" style="1236"/>
    <col min="15873" max="15873" width="2" style="1236" customWidth="1"/>
    <col min="15874" max="15874" width="35.7109375" style="1236" customWidth="1"/>
    <col min="15875" max="15875" width="30.7109375" style="1236" customWidth="1"/>
    <col min="15876" max="15876" width="2.7109375" style="1236" customWidth="1"/>
    <col min="15877" max="15877" width="17.7109375" style="1236" customWidth="1"/>
    <col min="15878" max="15878" width="2.28515625" style="1236" customWidth="1"/>
    <col min="15879" max="16128" width="9.140625" style="1236"/>
    <col min="16129" max="16129" width="2" style="1236" customWidth="1"/>
    <col min="16130" max="16130" width="35.7109375" style="1236" customWidth="1"/>
    <col min="16131" max="16131" width="30.7109375" style="1236" customWidth="1"/>
    <col min="16132" max="16132" width="2.7109375" style="1236" customWidth="1"/>
    <col min="16133" max="16133" width="17.7109375" style="1236" customWidth="1"/>
    <col min="16134" max="16134" width="2.28515625" style="1236" customWidth="1"/>
    <col min="16135" max="16384" width="9.140625" style="1236"/>
  </cols>
  <sheetData>
    <row r="2" spans="2:8" ht="13.7" customHeight="1" x14ac:dyDescent="0.2">
      <c r="B2" s="2982" t="s">
        <v>1286</v>
      </c>
      <c r="C2" s="2848"/>
      <c r="D2" s="2848"/>
      <c r="E2" s="2848"/>
      <c r="F2" s="2848"/>
    </row>
    <row r="3" spans="2:8" ht="13.7" customHeight="1" x14ac:dyDescent="0.2">
      <c r="B3" s="2982" t="s">
        <v>1288</v>
      </c>
      <c r="C3" s="2848"/>
      <c r="D3" s="2848"/>
      <c r="E3" s="2848"/>
      <c r="F3" s="2885"/>
    </row>
    <row r="4" spans="2:8" ht="13.7" customHeight="1" x14ac:dyDescent="0.2">
      <c r="B4" s="2982" t="s">
        <v>1225</v>
      </c>
      <c r="C4" s="2848"/>
      <c r="D4" s="2848"/>
      <c r="E4" s="2848"/>
      <c r="F4" s="2848"/>
    </row>
    <row r="5" spans="2:8" ht="12" customHeight="1" x14ac:dyDescent="0.2">
      <c r="B5" s="1260"/>
      <c r="C5" s="1270"/>
      <c r="D5" s="1272"/>
      <c r="E5" s="1270"/>
      <c r="F5" s="1270"/>
    </row>
    <row r="6" spans="2:8" ht="12" customHeight="1" x14ac:dyDescent="0.2">
      <c r="B6" s="2266" t="s">
        <v>3669</v>
      </c>
      <c r="C6" s="2651"/>
      <c r="D6" s="2651"/>
      <c r="E6" s="2651"/>
      <c r="F6" s="2651"/>
      <c r="G6" s="2651"/>
      <c r="H6" s="2651"/>
    </row>
    <row r="7" spans="2:8" ht="13.7" customHeight="1" thickBot="1" x14ac:dyDescent="0.25">
      <c r="B7" s="1255" t="s">
        <v>1245</v>
      </c>
      <c r="C7" s="1273"/>
      <c r="D7" s="1274"/>
      <c r="E7" s="1257"/>
      <c r="F7" s="1258"/>
      <c r="G7" s="2652"/>
    </row>
    <row r="8" spans="2:8" ht="12" customHeight="1" x14ac:dyDescent="0.2">
      <c r="D8" s="1259"/>
      <c r="G8" s="2652"/>
    </row>
    <row r="9" spans="2:8" s="1254" customFormat="1" ht="13.7" customHeight="1" x14ac:dyDescent="0.2">
      <c r="B9" s="1252" t="s">
        <v>1246</v>
      </c>
      <c r="C9" s="1248"/>
      <c r="D9" s="1259"/>
      <c r="E9" s="1248"/>
      <c r="F9" s="1248"/>
    </row>
    <row r="10" spans="2:8" s="1254" customFormat="1" ht="12" customHeight="1" x14ac:dyDescent="0.2">
      <c r="B10" s="1260" t="s">
        <v>1247</v>
      </c>
      <c r="C10" s="1248"/>
      <c r="D10" s="1259"/>
      <c r="E10" s="1248"/>
      <c r="F10" s="1248"/>
    </row>
    <row r="11" spans="2:8" s="1254" customFormat="1" ht="14.1" customHeight="1" x14ac:dyDescent="0.2">
      <c r="B11" s="1260" t="s">
        <v>1248</v>
      </c>
      <c r="C11" s="1248"/>
      <c r="D11" s="1259">
        <v>1</v>
      </c>
      <c r="E11" s="2348" t="s">
        <v>3476</v>
      </c>
      <c r="F11" s="1249"/>
    </row>
    <row r="12" spans="2:8" s="1254" customFormat="1" ht="12" customHeight="1" x14ac:dyDescent="0.2">
      <c r="B12" s="1260" t="s">
        <v>1249</v>
      </c>
      <c r="C12" s="1248"/>
      <c r="D12" s="1259"/>
      <c r="E12" s="2348"/>
      <c r="F12" s="1249"/>
    </row>
    <row r="13" spans="2:8" s="1254" customFormat="1" ht="13.7" customHeight="1" x14ac:dyDescent="0.2">
      <c r="B13" s="1260" t="s">
        <v>470</v>
      </c>
      <c r="C13" s="1260"/>
      <c r="D13" s="1263">
        <v>2</v>
      </c>
      <c r="E13" s="2204" t="s">
        <v>3475</v>
      </c>
      <c r="F13" s="1275"/>
    </row>
    <row r="14" spans="2:8" s="1254" customFormat="1" ht="13.7" customHeight="1" x14ac:dyDescent="0.2">
      <c r="B14" s="1260" t="s">
        <v>471</v>
      </c>
      <c r="C14" s="1260"/>
      <c r="D14" s="1263">
        <v>3</v>
      </c>
      <c r="E14" s="2204" t="s">
        <v>3474</v>
      </c>
      <c r="F14" s="1275"/>
    </row>
    <row r="15" spans="2:8" s="1254" customFormat="1" ht="13.7" customHeight="1" x14ac:dyDescent="0.2">
      <c r="B15" s="1276" t="s">
        <v>1250</v>
      </c>
      <c r="C15" s="1276"/>
      <c r="D15" s="1262">
        <v>4</v>
      </c>
      <c r="E15" s="2644" t="s">
        <v>3473</v>
      </c>
      <c r="F15" s="1277"/>
    </row>
    <row r="16" spans="2:8" s="1254" customFormat="1" ht="15" customHeight="1" x14ac:dyDescent="0.2">
      <c r="B16" s="1276" t="s">
        <v>1251</v>
      </c>
      <c r="C16" s="1276"/>
      <c r="D16" s="1278">
        <f>D15+1</f>
        <v>5</v>
      </c>
      <c r="E16" s="2644" t="s">
        <v>3472</v>
      </c>
      <c r="F16" s="1277"/>
    </row>
    <row r="17" spans="2:6" s="1254" customFormat="1" ht="15" customHeight="1" x14ac:dyDescent="0.2">
      <c r="B17" s="1260" t="s">
        <v>991</v>
      </c>
      <c r="C17" s="1248"/>
      <c r="D17" s="1259"/>
      <c r="E17" s="2348"/>
      <c r="F17" s="1249"/>
    </row>
    <row r="18" spans="2:6" s="1254" customFormat="1" ht="12" customHeight="1" x14ac:dyDescent="0.2">
      <c r="B18" s="1260" t="s">
        <v>1252</v>
      </c>
      <c r="C18" s="1248"/>
      <c r="D18" s="1259">
        <f>D16+1</f>
        <v>6</v>
      </c>
      <c r="E18" s="2348" t="s">
        <v>3471</v>
      </c>
      <c r="F18" s="1249"/>
    </row>
    <row r="19" spans="2:6" s="1254" customFormat="1" ht="12" customHeight="1" x14ac:dyDescent="0.2">
      <c r="B19" s="1260" t="s">
        <v>1253</v>
      </c>
      <c r="C19" s="1248"/>
      <c r="D19" s="1259">
        <f>D18+1</f>
        <v>7</v>
      </c>
      <c r="E19" s="2348" t="s">
        <v>3470</v>
      </c>
      <c r="F19" s="1249"/>
    </row>
    <row r="20" spans="2:6" s="1254" customFormat="1" ht="12" customHeight="1" x14ac:dyDescent="0.2">
      <c r="B20" s="1276" t="s">
        <v>1254</v>
      </c>
      <c r="C20" s="1276"/>
      <c r="D20" s="1262">
        <f>D19+1</f>
        <v>8</v>
      </c>
      <c r="E20" s="2644" t="s">
        <v>3469</v>
      </c>
      <c r="F20" s="1277"/>
    </row>
    <row r="21" spans="2:6" s="1254" customFormat="1" ht="15" customHeight="1" x14ac:dyDescent="0.2">
      <c r="B21" s="1276"/>
      <c r="C21" s="1276"/>
      <c r="D21" s="1262">
        <f>D20+1</f>
        <v>9</v>
      </c>
      <c r="E21" s="2644" t="s">
        <v>3468</v>
      </c>
      <c r="F21" s="1277"/>
    </row>
    <row r="22" spans="2:6" s="1254" customFormat="1" ht="15" customHeight="1" x14ac:dyDescent="0.2">
      <c r="B22" s="1260" t="s">
        <v>992</v>
      </c>
      <c r="C22" s="1248"/>
      <c r="D22" s="1259"/>
      <c r="E22" s="2348"/>
      <c r="F22" s="1249"/>
    </row>
    <row r="23" spans="2:6" s="1254" customFormat="1" ht="12" customHeight="1" x14ac:dyDescent="0.2">
      <c r="B23" s="1260" t="s">
        <v>1255</v>
      </c>
      <c r="C23" s="1248"/>
      <c r="D23" s="1259"/>
      <c r="E23" s="2348"/>
      <c r="F23" s="1249"/>
    </row>
    <row r="24" spans="2:6" s="1254" customFormat="1" ht="12" customHeight="1" x14ac:dyDescent="0.2">
      <c r="B24" s="1260" t="s">
        <v>1256</v>
      </c>
      <c r="C24" s="1248"/>
      <c r="D24" s="1259">
        <f>D21+1</f>
        <v>10</v>
      </c>
      <c r="E24" s="2204" t="s">
        <v>3467</v>
      </c>
      <c r="F24" s="1249"/>
    </row>
    <row r="25" spans="2:6" s="1254" customFormat="1" ht="12" customHeight="1" x14ac:dyDescent="0.2">
      <c r="B25" s="1235" t="s">
        <v>1257</v>
      </c>
      <c r="C25" s="1248"/>
      <c r="D25" s="1263"/>
      <c r="E25" s="2204"/>
      <c r="F25" s="1249"/>
    </row>
    <row r="26" spans="2:6" s="1254" customFormat="1" ht="12" customHeight="1" x14ac:dyDescent="0.2">
      <c r="B26" s="1260" t="s">
        <v>1258</v>
      </c>
      <c r="C26" s="1248"/>
      <c r="D26" s="1263">
        <v>11</v>
      </c>
      <c r="E26" s="2204" t="s">
        <v>3466</v>
      </c>
      <c r="F26" s="1249"/>
    </row>
    <row r="27" spans="2:6" s="1254" customFormat="1" ht="12" customHeight="1" x14ac:dyDescent="0.2">
      <c r="B27" s="1276" t="s">
        <v>1259</v>
      </c>
      <c r="C27" s="1276"/>
      <c r="D27" s="1262">
        <v>12</v>
      </c>
      <c r="E27" s="2644" t="s">
        <v>3465</v>
      </c>
      <c r="F27" s="1277"/>
    </row>
    <row r="28" spans="2:6" s="1254" customFormat="1" ht="15" customHeight="1" x14ac:dyDescent="0.2">
      <c r="B28" s="1276"/>
      <c r="C28" s="1276"/>
      <c r="D28" s="1262">
        <v>13</v>
      </c>
      <c r="E28" s="2644" t="s">
        <v>3464</v>
      </c>
      <c r="F28" s="1277"/>
    </row>
    <row r="29" spans="2:6" s="1254" customFormat="1" ht="18" customHeight="1" x14ac:dyDescent="0.2">
      <c r="B29" s="1276"/>
      <c r="C29" s="1276"/>
      <c r="D29" s="1262">
        <v>14</v>
      </c>
      <c r="E29" s="2644" t="s">
        <v>3463</v>
      </c>
      <c r="F29" s="1277"/>
    </row>
    <row r="30" spans="2:6" s="1254" customFormat="1" ht="20.100000000000001" customHeight="1" x14ac:dyDescent="0.2">
      <c r="B30" s="1252" t="s">
        <v>1260</v>
      </c>
      <c r="C30" s="1248"/>
      <c r="D30" s="1259"/>
      <c r="E30" s="2348"/>
      <c r="F30" s="1249"/>
    </row>
    <row r="31" spans="2:6" s="1254" customFormat="1" ht="12" customHeight="1" x14ac:dyDescent="0.2">
      <c r="B31" s="1260" t="s">
        <v>876</v>
      </c>
      <c r="C31" s="1248"/>
      <c r="D31" s="1259">
        <f>D29+1</f>
        <v>15</v>
      </c>
      <c r="E31" s="2348" t="s">
        <v>3462</v>
      </c>
      <c r="F31" s="1249"/>
    </row>
    <row r="32" spans="2:6" s="1254" customFormat="1" ht="12" customHeight="1" x14ac:dyDescent="0.2">
      <c r="B32" s="1260" t="s">
        <v>803</v>
      </c>
      <c r="C32" s="1248"/>
      <c r="D32" s="1259"/>
      <c r="E32" s="2348"/>
      <c r="F32" s="1249"/>
    </row>
    <row r="33" spans="1:6" s="1254" customFormat="1" ht="12" customHeight="1" x14ac:dyDescent="0.2">
      <c r="B33" s="1260" t="s">
        <v>1261</v>
      </c>
      <c r="C33" s="1248"/>
      <c r="D33" s="1259">
        <f>D31+1</f>
        <v>16</v>
      </c>
      <c r="E33" s="2348" t="s">
        <v>3461</v>
      </c>
      <c r="F33" s="1249"/>
    </row>
    <row r="34" spans="1:6" s="1254" customFormat="1" ht="13.7" customHeight="1" x14ac:dyDescent="0.2">
      <c r="A34" s="1279"/>
      <c r="B34" s="1276" t="s">
        <v>1262</v>
      </c>
      <c r="C34" s="1276"/>
      <c r="D34" s="1259">
        <f>D33+1</f>
        <v>17</v>
      </c>
      <c r="E34" s="2644" t="s">
        <v>3460</v>
      </c>
      <c r="F34" s="1277"/>
    </row>
    <row r="35" spans="1:6" s="1254" customFormat="1" ht="15" customHeight="1" x14ac:dyDescent="0.2">
      <c r="B35" s="1276"/>
      <c r="C35" s="1276"/>
      <c r="D35" s="1278">
        <f>D34+1</f>
        <v>18</v>
      </c>
      <c r="E35" s="2644" t="s">
        <v>3459</v>
      </c>
      <c r="F35" s="1277"/>
    </row>
    <row r="36" spans="1:6" s="1254" customFormat="1" ht="20.100000000000001" customHeight="1" x14ac:dyDescent="0.2">
      <c r="B36" s="1252" t="s">
        <v>116</v>
      </c>
      <c r="C36" s="1248"/>
      <c r="D36" s="1259"/>
      <c r="E36" s="2204"/>
      <c r="F36" s="1249"/>
    </row>
    <row r="37" spans="1:6" s="1254" customFormat="1" ht="12" customHeight="1" x14ac:dyDescent="0.2">
      <c r="B37" s="1260" t="s">
        <v>876</v>
      </c>
      <c r="C37" s="1248"/>
      <c r="D37" s="1259">
        <f>D35+1</f>
        <v>19</v>
      </c>
      <c r="E37" s="2204" t="s">
        <v>3458</v>
      </c>
      <c r="F37" s="1249"/>
    </row>
    <row r="38" spans="1:6" s="1254" customFormat="1" ht="12" customHeight="1" x14ac:dyDescent="0.2">
      <c r="B38" s="1260" t="s">
        <v>803</v>
      </c>
      <c r="C38" s="1248"/>
      <c r="D38" s="1259"/>
      <c r="E38" s="2204"/>
      <c r="F38" s="1249"/>
    </row>
    <row r="39" spans="1:6" s="1254" customFormat="1" ht="12" customHeight="1" x14ac:dyDescent="0.2">
      <c r="A39" s="1279"/>
      <c r="B39" s="1276" t="s">
        <v>1261</v>
      </c>
      <c r="C39" s="1276"/>
      <c r="D39" s="1262">
        <f>D37+1</f>
        <v>20</v>
      </c>
      <c r="E39" s="2644" t="s">
        <v>3457</v>
      </c>
      <c r="F39" s="1277"/>
    </row>
    <row r="40" spans="1:6" s="1254" customFormat="1" ht="15" customHeight="1" x14ac:dyDescent="0.2">
      <c r="B40" s="1276"/>
      <c r="C40" s="1276"/>
      <c r="D40" s="1262">
        <f>D39+1</f>
        <v>21</v>
      </c>
      <c r="E40" s="2644" t="s">
        <v>3456</v>
      </c>
      <c r="F40" s="1277"/>
    </row>
    <row r="41" spans="1:6" s="1254" customFormat="1" ht="20.100000000000001" customHeight="1" x14ac:dyDescent="0.2">
      <c r="B41" s="1252" t="s">
        <v>117</v>
      </c>
      <c r="C41" s="1248"/>
      <c r="D41" s="1259"/>
      <c r="E41" s="2348"/>
      <c r="F41" s="1249"/>
    </row>
    <row r="42" spans="1:6" s="1254" customFormat="1" ht="12" customHeight="1" x14ac:dyDescent="0.2">
      <c r="B42" s="1260" t="s">
        <v>1263</v>
      </c>
      <c r="C42" s="1248"/>
      <c r="D42" s="1259">
        <f>D40+1</f>
        <v>22</v>
      </c>
      <c r="E42" s="2348" t="s">
        <v>3455</v>
      </c>
      <c r="F42" s="1249"/>
    </row>
    <row r="43" spans="1:6" s="1254" customFormat="1" ht="12" customHeight="1" x14ac:dyDescent="0.2">
      <c r="B43" s="1276" t="s">
        <v>504</v>
      </c>
      <c r="C43" s="1276"/>
      <c r="D43" s="1262">
        <f>D42+1</f>
        <v>23</v>
      </c>
      <c r="E43" s="2644" t="s">
        <v>3454</v>
      </c>
      <c r="F43" s="1277"/>
    </row>
    <row r="44" spans="1:6" s="1254" customFormat="1" ht="15" customHeight="1" x14ac:dyDescent="0.2">
      <c r="B44" s="1276"/>
      <c r="C44" s="1276"/>
      <c r="D44" s="1262">
        <f>D43+1</f>
        <v>24</v>
      </c>
      <c r="E44" s="2644" t="s">
        <v>3453</v>
      </c>
      <c r="F44" s="1277"/>
    </row>
    <row r="45" spans="1:6" s="1254" customFormat="1" ht="24" customHeight="1" thickBot="1" x14ac:dyDescent="0.25">
      <c r="B45" s="1255"/>
      <c r="C45" s="1273"/>
      <c r="D45" s="1280">
        <f>D44+1</f>
        <v>25</v>
      </c>
      <c r="E45" s="2341" t="s">
        <v>3452</v>
      </c>
      <c r="F45" s="1281"/>
    </row>
    <row r="46" spans="1:6" ht="15" customHeight="1" x14ac:dyDescent="0.2">
      <c r="B46" s="2332"/>
      <c r="F46" s="1260"/>
    </row>
    <row r="47" spans="1:6" ht="12" customHeight="1" x14ac:dyDescent="0.2">
      <c r="B47" s="1260"/>
      <c r="C47" s="1267"/>
      <c r="D47" s="1248"/>
      <c r="E47" s="1267"/>
      <c r="F47" s="1265"/>
    </row>
    <row r="48" spans="1:6" x14ac:dyDescent="0.2">
      <c r="B48" s="1857"/>
    </row>
  </sheetData>
  <mergeCells count="3">
    <mergeCell ref="B2:F2"/>
    <mergeCell ref="B3:F3"/>
    <mergeCell ref="B4:F4"/>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&amp;LS56-L</oddFooter>
  </headerFooter>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zoomScaleNormal="100" zoomScaleSheetLayoutView="100" workbookViewId="0"/>
  </sheetViews>
  <sheetFormatPr baseColWidth="10" defaultColWidth="11.42578125" defaultRowHeight="16.5" x14ac:dyDescent="0.3"/>
  <cols>
    <col min="1" max="1" width="2.5703125" style="2653" customWidth="1"/>
    <col min="2" max="2" width="28.140625" style="2653" customWidth="1"/>
    <col min="3" max="3" width="2.7109375" style="2653" customWidth="1"/>
    <col min="4" max="4" width="2.28515625" style="2654" customWidth="1"/>
    <col min="5" max="5" width="12.5703125" style="2653" customWidth="1"/>
    <col min="6" max="6" width="2.5703125" style="2656" customWidth="1"/>
    <col min="7" max="7" width="2.28515625" style="2656" customWidth="1"/>
    <col min="8" max="8" width="11.7109375" style="2653" customWidth="1"/>
    <col min="9" max="9" width="4.85546875" style="2655" customWidth="1"/>
    <col min="10" max="10" width="2.28515625" style="2654" customWidth="1"/>
    <col min="11" max="11" width="11.28515625" style="2653" customWidth="1"/>
    <col min="12" max="12" width="11.85546875" style="2653" customWidth="1"/>
    <col min="13" max="13" width="2.28515625" style="2653" customWidth="1"/>
    <col min="14" max="14" width="13.140625" style="2653" customWidth="1"/>
    <col min="15" max="15" width="2.28515625" style="2653" customWidth="1"/>
    <col min="16" max="16" width="11.85546875" style="2653" bestFit="1" customWidth="1"/>
    <col min="17" max="17" width="2.28515625" style="2653" customWidth="1"/>
    <col min="18" max="18" width="11.42578125" style="2653"/>
    <col min="19" max="19" width="2.140625" style="2653" customWidth="1"/>
    <col min="20" max="256" width="11.42578125" style="2653"/>
    <col min="257" max="257" width="2.5703125" style="2653" customWidth="1"/>
    <col min="258" max="258" width="28.140625" style="2653" customWidth="1"/>
    <col min="259" max="259" width="2.7109375" style="2653" customWidth="1"/>
    <col min="260" max="260" width="2.28515625" style="2653" customWidth="1"/>
    <col min="261" max="261" width="12.5703125" style="2653" customWidth="1"/>
    <col min="262" max="262" width="2.5703125" style="2653" customWidth="1"/>
    <col min="263" max="263" width="2.28515625" style="2653" customWidth="1"/>
    <col min="264" max="264" width="11.7109375" style="2653" customWidth="1"/>
    <col min="265" max="265" width="4.85546875" style="2653" customWidth="1"/>
    <col min="266" max="266" width="2.28515625" style="2653" customWidth="1"/>
    <col min="267" max="267" width="11.28515625" style="2653" customWidth="1"/>
    <col min="268" max="268" width="11.85546875" style="2653" customWidth="1"/>
    <col min="269" max="269" width="2.28515625" style="2653" customWidth="1"/>
    <col min="270" max="270" width="13.140625" style="2653" customWidth="1"/>
    <col min="271" max="271" width="2.28515625" style="2653" customWidth="1"/>
    <col min="272" max="272" width="10.28515625" style="2653" customWidth="1"/>
    <col min="273" max="273" width="2.28515625" style="2653" customWidth="1"/>
    <col min="274" max="274" width="11.42578125" style="2653"/>
    <col min="275" max="275" width="2.140625" style="2653" customWidth="1"/>
    <col min="276" max="512" width="11.42578125" style="2653"/>
    <col min="513" max="513" width="2.5703125" style="2653" customWidth="1"/>
    <col min="514" max="514" width="28.140625" style="2653" customWidth="1"/>
    <col min="515" max="515" width="2.7109375" style="2653" customWidth="1"/>
    <col min="516" max="516" width="2.28515625" style="2653" customWidth="1"/>
    <col min="517" max="517" width="12.5703125" style="2653" customWidth="1"/>
    <col min="518" max="518" width="2.5703125" style="2653" customWidth="1"/>
    <col min="519" max="519" width="2.28515625" style="2653" customWidth="1"/>
    <col min="520" max="520" width="11.7109375" style="2653" customWidth="1"/>
    <col min="521" max="521" width="4.85546875" style="2653" customWidth="1"/>
    <col min="522" max="522" width="2.28515625" style="2653" customWidth="1"/>
    <col min="523" max="523" width="11.28515625" style="2653" customWidth="1"/>
    <col min="524" max="524" width="11.85546875" style="2653" customWidth="1"/>
    <col min="525" max="525" width="2.28515625" style="2653" customWidth="1"/>
    <col min="526" max="526" width="13.140625" style="2653" customWidth="1"/>
    <col min="527" max="527" width="2.28515625" style="2653" customWidth="1"/>
    <col min="528" max="528" width="10.28515625" style="2653" customWidth="1"/>
    <col min="529" max="529" width="2.28515625" style="2653" customWidth="1"/>
    <col min="530" max="530" width="11.42578125" style="2653"/>
    <col min="531" max="531" width="2.140625" style="2653" customWidth="1"/>
    <col min="532" max="768" width="11.42578125" style="2653"/>
    <col min="769" max="769" width="2.5703125" style="2653" customWidth="1"/>
    <col min="770" max="770" width="28.140625" style="2653" customWidth="1"/>
    <col min="771" max="771" width="2.7109375" style="2653" customWidth="1"/>
    <col min="772" max="772" width="2.28515625" style="2653" customWidth="1"/>
    <col min="773" max="773" width="12.5703125" style="2653" customWidth="1"/>
    <col min="774" max="774" width="2.5703125" style="2653" customWidth="1"/>
    <col min="775" max="775" width="2.28515625" style="2653" customWidth="1"/>
    <col min="776" max="776" width="11.7109375" style="2653" customWidth="1"/>
    <col min="777" max="777" width="4.85546875" style="2653" customWidth="1"/>
    <col min="778" max="778" width="2.28515625" style="2653" customWidth="1"/>
    <col min="779" max="779" width="11.28515625" style="2653" customWidth="1"/>
    <col min="780" max="780" width="11.85546875" style="2653" customWidth="1"/>
    <col min="781" max="781" width="2.28515625" style="2653" customWidth="1"/>
    <col min="782" max="782" width="13.140625" style="2653" customWidth="1"/>
    <col min="783" max="783" width="2.28515625" style="2653" customWidth="1"/>
    <col min="784" max="784" width="10.28515625" style="2653" customWidth="1"/>
    <col min="785" max="785" width="2.28515625" style="2653" customWidth="1"/>
    <col min="786" max="786" width="11.42578125" style="2653"/>
    <col min="787" max="787" width="2.140625" style="2653" customWidth="1"/>
    <col min="788" max="1024" width="11.42578125" style="2653"/>
    <col min="1025" max="1025" width="2.5703125" style="2653" customWidth="1"/>
    <col min="1026" max="1026" width="28.140625" style="2653" customWidth="1"/>
    <col min="1027" max="1027" width="2.7109375" style="2653" customWidth="1"/>
    <col min="1028" max="1028" width="2.28515625" style="2653" customWidth="1"/>
    <col min="1029" max="1029" width="12.5703125" style="2653" customWidth="1"/>
    <col min="1030" max="1030" width="2.5703125" style="2653" customWidth="1"/>
    <col min="1031" max="1031" width="2.28515625" style="2653" customWidth="1"/>
    <col min="1032" max="1032" width="11.7109375" style="2653" customWidth="1"/>
    <col min="1033" max="1033" width="4.85546875" style="2653" customWidth="1"/>
    <col min="1034" max="1034" width="2.28515625" style="2653" customWidth="1"/>
    <col min="1035" max="1035" width="11.28515625" style="2653" customWidth="1"/>
    <col min="1036" max="1036" width="11.85546875" style="2653" customWidth="1"/>
    <col min="1037" max="1037" width="2.28515625" style="2653" customWidth="1"/>
    <col min="1038" max="1038" width="13.140625" style="2653" customWidth="1"/>
    <col min="1039" max="1039" width="2.28515625" style="2653" customWidth="1"/>
    <col min="1040" max="1040" width="10.28515625" style="2653" customWidth="1"/>
    <col min="1041" max="1041" width="2.28515625" style="2653" customWidth="1"/>
    <col min="1042" max="1042" width="11.42578125" style="2653"/>
    <col min="1043" max="1043" width="2.140625" style="2653" customWidth="1"/>
    <col min="1044" max="1280" width="11.42578125" style="2653"/>
    <col min="1281" max="1281" width="2.5703125" style="2653" customWidth="1"/>
    <col min="1282" max="1282" width="28.140625" style="2653" customWidth="1"/>
    <col min="1283" max="1283" width="2.7109375" style="2653" customWidth="1"/>
    <col min="1284" max="1284" width="2.28515625" style="2653" customWidth="1"/>
    <col min="1285" max="1285" width="12.5703125" style="2653" customWidth="1"/>
    <col min="1286" max="1286" width="2.5703125" style="2653" customWidth="1"/>
    <col min="1287" max="1287" width="2.28515625" style="2653" customWidth="1"/>
    <col min="1288" max="1288" width="11.7109375" style="2653" customWidth="1"/>
    <col min="1289" max="1289" width="4.85546875" style="2653" customWidth="1"/>
    <col min="1290" max="1290" width="2.28515625" style="2653" customWidth="1"/>
    <col min="1291" max="1291" width="11.28515625" style="2653" customWidth="1"/>
    <col min="1292" max="1292" width="11.85546875" style="2653" customWidth="1"/>
    <col min="1293" max="1293" width="2.28515625" style="2653" customWidth="1"/>
    <col min="1294" max="1294" width="13.140625" style="2653" customWidth="1"/>
    <col min="1295" max="1295" width="2.28515625" style="2653" customWidth="1"/>
    <col min="1296" max="1296" width="10.28515625" style="2653" customWidth="1"/>
    <col min="1297" max="1297" width="2.28515625" style="2653" customWidth="1"/>
    <col min="1298" max="1298" width="11.42578125" style="2653"/>
    <col min="1299" max="1299" width="2.140625" style="2653" customWidth="1"/>
    <col min="1300" max="1536" width="11.42578125" style="2653"/>
    <col min="1537" max="1537" width="2.5703125" style="2653" customWidth="1"/>
    <col min="1538" max="1538" width="28.140625" style="2653" customWidth="1"/>
    <col min="1539" max="1539" width="2.7109375" style="2653" customWidth="1"/>
    <col min="1540" max="1540" width="2.28515625" style="2653" customWidth="1"/>
    <col min="1541" max="1541" width="12.5703125" style="2653" customWidth="1"/>
    <col min="1542" max="1542" width="2.5703125" style="2653" customWidth="1"/>
    <col min="1543" max="1543" width="2.28515625" style="2653" customWidth="1"/>
    <col min="1544" max="1544" width="11.7109375" style="2653" customWidth="1"/>
    <col min="1545" max="1545" width="4.85546875" style="2653" customWidth="1"/>
    <col min="1546" max="1546" width="2.28515625" style="2653" customWidth="1"/>
    <col min="1547" max="1547" width="11.28515625" style="2653" customWidth="1"/>
    <col min="1548" max="1548" width="11.85546875" style="2653" customWidth="1"/>
    <col min="1549" max="1549" width="2.28515625" style="2653" customWidth="1"/>
    <col min="1550" max="1550" width="13.140625" style="2653" customWidth="1"/>
    <col min="1551" max="1551" width="2.28515625" style="2653" customWidth="1"/>
    <col min="1552" max="1552" width="10.28515625" style="2653" customWidth="1"/>
    <col min="1553" max="1553" width="2.28515625" style="2653" customWidth="1"/>
    <col min="1554" max="1554" width="11.42578125" style="2653"/>
    <col min="1555" max="1555" width="2.140625" style="2653" customWidth="1"/>
    <col min="1556" max="1792" width="11.42578125" style="2653"/>
    <col min="1793" max="1793" width="2.5703125" style="2653" customWidth="1"/>
    <col min="1794" max="1794" width="28.140625" style="2653" customWidth="1"/>
    <col min="1795" max="1795" width="2.7109375" style="2653" customWidth="1"/>
    <col min="1796" max="1796" width="2.28515625" style="2653" customWidth="1"/>
    <col min="1797" max="1797" width="12.5703125" style="2653" customWidth="1"/>
    <col min="1798" max="1798" width="2.5703125" style="2653" customWidth="1"/>
    <col min="1799" max="1799" width="2.28515625" style="2653" customWidth="1"/>
    <col min="1800" max="1800" width="11.7109375" style="2653" customWidth="1"/>
    <col min="1801" max="1801" width="4.85546875" style="2653" customWidth="1"/>
    <col min="1802" max="1802" width="2.28515625" style="2653" customWidth="1"/>
    <col min="1803" max="1803" width="11.28515625" style="2653" customWidth="1"/>
    <col min="1804" max="1804" width="11.85546875" style="2653" customWidth="1"/>
    <col min="1805" max="1805" width="2.28515625" style="2653" customWidth="1"/>
    <col min="1806" max="1806" width="13.140625" style="2653" customWidth="1"/>
    <col min="1807" max="1807" width="2.28515625" style="2653" customWidth="1"/>
    <col min="1808" max="1808" width="10.28515625" style="2653" customWidth="1"/>
    <col min="1809" max="1809" width="2.28515625" style="2653" customWidth="1"/>
    <col min="1810" max="1810" width="11.42578125" style="2653"/>
    <col min="1811" max="1811" width="2.140625" style="2653" customWidth="1"/>
    <col min="1812" max="2048" width="11.42578125" style="2653"/>
    <col min="2049" max="2049" width="2.5703125" style="2653" customWidth="1"/>
    <col min="2050" max="2050" width="28.140625" style="2653" customWidth="1"/>
    <col min="2051" max="2051" width="2.7109375" style="2653" customWidth="1"/>
    <col min="2052" max="2052" width="2.28515625" style="2653" customWidth="1"/>
    <col min="2053" max="2053" width="12.5703125" style="2653" customWidth="1"/>
    <col min="2054" max="2054" width="2.5703125" style="2653" customWidth="1"/>
    <col min="2055" max="2055" width="2.28515625" style="2653" customWidth="1"/>
    <col min="2056" max="2056" width="11.7109375" style="2653" customWidth="1"/>
    <col min="2057" max="2057" width="4.85546875" style="2653" customWidth="1"/>
    <col min="2058" max="2058" width="2.28515625" style="2653" customWidth="1"/>
    <col min="2059" max="2059" width="11.28515625" style="2653" customWidth="1"/>
    <col min="2060" max="2060" width="11.85546875" style="2653" customWidth="1"/>
    <col min="2061" max="2061" width="2.28515625" style="2653" customWidth="1"/>
    <col min="2062" max="2062" width="13.140625" style="2653" customWidth="1"/>
    <col min="2063" max="2063" width="2.28515625" style="2653" customWidth="1"/>
    <col min="2064" max="2064" width="10.28515625" style="2653" customWidth="1"/>
    <col min="2065" max="2065" width="2.28515625" style="2653" customWidth="1"/>
    <col min="2066" max="2066" width="11.42578125" style="2653"/>
    <col min="2067" max="2067" width="2.140625" style="2653" customWidth="1"/>
    <col min="2068" max="2304" width="11.42578125" style="2653"/>
    <col min="2305" max="2305" width="2.5703125" style="2653" customWidth="1"/>
    <col min="2306" max="2306" width="28.140625" style="2653" customWidth="1"/>
    <col min="2307" max="2307" width="2.7109375" style="2653" customWidth="1"/>
    <col min="2308" max="2308" width="2.28515625" style="2653" customWidth="1"/>
    <col min="2309" max="2309" width="12.5703125" style="2653" customWidth="1"/>
    <col min="2310" max="2310" width="2.5703125" style="2653" customWidth="1"/>
    <col min="2311" max="2311" width="2.28515625" style="2653" customWidth="1"/>
    <col min="2312" max="2312" width="11.7109375" style="2653" customWidth="1"/>
    <col min="2313" max="2313" width="4.85546875" style="2653" customWidth="1"/>
    <col min="2314" max="2314" width="2.28515625" style="2653" customWidth="1"/>
    <col min="2315" max="2315" width="11.28515625" style="2653" customWidth="1"/>
    <col min="2316" max="2316" width="11.85546875" style="2653" customWidth="1"/>
    <col min="2317" max="2317" width="2.28515625" style="2653" customWidth="1"/>
    <col min="2318" max="2318" width="13.140625" style="2653" customWidth="1"/>
    <col min="2319" max="2319" width="2.28515625" style="2653" customWidth="1"/>
    <col min="2320" max="2320" width="10.28515625" style="2653" customWidth="1"/>
    <col min="2321" max="2321" width="2.28515625" style="2653" customWidth="1"/>
    <col min="2322" max="2322" width="11.42578125" style="2653"/>
    <col min="2323" max="2323" width="2.140625" style="2653" customWidth="1"/>
    <col min="2324" max="2560" width="11.42578125" style="2653"/>
    <col min="2561" max="2561" width="2.5703125" style="2653" customWidth="1"/>
    <col min="2562" max="2562" width="28.140625" style="2653" customWidth="1"/>
    <col min="2563" max="2563" width="2.7109375" style="2653" customWidth="1"/>
    <col min="2564" max="2564" width="2.28515625" style="2653" customWidth="1"/>
    <col min="2565" max="2565" width="12.5703125" style="2653" customWidth="1"/>
    <col min="2566" max="2566" width="2.5703125" style="2653" customWidth="1"/>
    <col min="2567" max="2567" width="2.28515625" style="2653" customWidth="1"/>
    <col min="2568" max="2568" width="11.7109375" style="2653" customWidth="1"/>
    <col min="2569" max="2569" width="4.85546875" style="2653" customWidth="1"/>
    <col min="2570" max="2570" width="2.28515625" style="2653" customWidth="1"/>
    <col min="2571" max="2571" width="11.28515625" style="2653" customWidth="1"/>
    <col min="2572" max="2572" width="11.85546875" style="2653" customWidth="1"/>
    <col min="2573" max="2573" width="2.28515625" style="2653" customWidth="1"/>
    <col min="2574" max="2574" width="13.140625" style="2653" customWidth="1"/>
    <col min="2575" max="2575" width="2.28515625" style="2653" customWidth="1"/>
    <col min="2576" max="2576" width="10.28515625" style="2653" customWidth="1"/>
    <col min="2577" max="2577" width="2.28515625" style="2653" customWidth="1"/>
    <col min="2578" max="2578" width="11.42578125" style="2653"/>
    <col min="2579" max="2579" width="2.140625" style="2653" customWidth="1"/>
    <col min="2580" max="2816" width="11.42578125" style="2653"/>
    <col min="2817" max="2817" width="2.5703125" style="2653" customWidth="1"/>
    <col min="2818" max="2818" width="28.140625" style="2653" customWidth="1"/>
    <col min="2819" max="2819" width="2.7109375" style="2653" customWidth="1"/>
    <col min="2820" max="2820" width="2.28515625" style="2653" customWidth="1"/>
    <col min="2821" max="2821" width="12.5703125" style="2653" customWidth="1"/>
    <col min="2822" max="2822" width="2.5703125" style="2653" customWidth="1"/>
    <col min="2823" max="2823" width="2.28515625" style="2653" customWidth="1"/>
    <col min="2824" max="2824" width="11.7109375" style="2653" customWidth="1"/>
    <col min="2825" max="2825" width="4.85546875" style="2653" customWidth="1"/>
    <col min="2826" max="2826" width="2.28515625" style="2653" customWidth="1"/>
    <col min="2827" max="2827" width="11.28515625" style="2653" customWidth="1"/>
    <col min="2828" max="2828" width="11.85546875" style="2653" customWidth="1"/>
    <col min="2829" max="2829" width="2.28515625" style="2653" customWidth="1"/>
    <col min="2830" max="2830" width="13.140625" style="2653" customWidth="1"/>
    <col min="2831" max="2831" width="2.28515625" style="2653" customWidth="1"/>
    <col min="2832" max="2832" width="10.28515625" style="2653" customWidth="1"/>
    <col min="2833" max="2833" width="2.28515625" style="2653" customWidth="1"/>
    <col min="2834" max="2834" width="11.42578125" style="2653"/>
    <col min="2835" max="2835" width="2.140625" style="2653" customWidth="1"/>
    <col min="2836" max="3072" width="11.42578125" style="2653"/>
    <col min="3073" max="3073" width="2.5703125" style="2653" customWidth="1"/>
    <col min="3074" max="3074" width="28.140625" style="2653" customWidth="1"/>
    <col min="3075" max="3075" width="2.7109375" style="2653" customWidth="1"/>
    <col min="3076" max="3076" width="2.28515625" style="2653" customWidth="1"/>
    <col min="3077" max="3077" width="12.5703125" style="2653" customWidth="1"/>
    <col min="3078" max="3078" width="2.5703125" style="2653" customWidth="1"/>
    <col min="3079" max="3079" width="2.28515625" style="2653" customWidth="1"/>
    <col min="3080" max="3080" width="11.7109375" style="2653" customWidth="1"/>
    <col min="3081" max="3081" width="4.85546875" style="2653" customWidth="1"/>
    <col min="3082" max="3082" width="2.28515625" style="2653" customWidth="1"/>
    <col min="3083" max="3083" width="11.28515625" style="2653" customWidth="1"/>
    <col min="3084" max="3084" width="11.85546875" style="2653" customWidth="1"/>
    <col min="3085" max="3085" width="2.28515625" style="2653" customWidth="1"/>
    <col min="3086" max="3086" width="13.140625" style="2653" customWidth="1"/>
    <col min="3087" max="3087" width="2.28515625" style="2653" customWidth="1"/>
    <col min="3088" max="3088" width="10.28515625" style="2653" customWidth="1"/>
    <col min="3089" max="3089" width="2.28515625" style="2653" customWidth="1"/>
    <col min="3090" max="3090" width="11.42578125" style="2653"/>
    <col min="3091" max="3091" width="2.140625" style="2653" customWidth="1"/>
    <col min="3092" max="3328" width="11.42578125" style="2653"/>
    <col min="3329" max="3329" width="2.5703125" style="2653" customWidth="1"/>
    <col min="3330" max="3330" width="28.140625" style="2653" customWidth="1"/>
    <col min="3331" max="3331" width="2.7109375" style="2653" customWidth="1"/>
    <col min="3332" max="3332" width="2.28515625" style="2653" customWidth="1"/>
    <col min="3333" max="3333" width="12.5703125" style="2653" customWidth="1"/>
    <col min="3334" max="3334" width="2.5703125" style="2653" customWidth="1"/>
    <col min="3335" max="3335" width="2.28515625" style="2653" customWidth="1"/>
    <col min="3336" max="3336" width="11.7109375" style="2653" customWidth="1"/>
    <col min="3337" max="3337" width="4.85546875" style="2653" customWidth="1"/>
    <col min="3338" max="3338" width="2.28515625" style="2653" customWidth="1"/>
    <col min="3339" max="3339" width="11.28515625" style="2653" customWidth="1"/>
    <col min="3340" max="3340" width="11.85546875" style="2653" customWidth="1"/>
    <col min="3341" max="3341" width="2.28515625" style="2653" customWidth="1"/>
    <col min="3342" max="3342" width="13.140625" style="2653" customWidth="1"/>
    <col min="3343" max="3343" width="2.28515625" style="2653" customWidth="1"/>
    <col min="3344" max="3344" width="10.28515625" style="2653" customWidth="1"/>
    <col min="3345" max="3345" width="2.28515625" style="2653" customWidth="1"/>
    <col min="3346" max="3346" width="11.42578125" style="2653"/>
    <col min="3347" max="3347" width="2.140625" style="2653" customWidth="1"/>
    <col min="3348" max="3584" width="11.42578125" style="2653"/>
    <col min="3585" max="3585" width="2.5703125" style="2653" customWidth="1"/>
    <col min="3586" max="3586" width="28.140625" style="2653" customWidth="1"/>
    <col min="3587" max="3587" width="2.7109375" style="2653" customWidth="1"/>
    <col min="3588" max="3588" width="2.28515625" style="2653" customWidth="1"/>
    <col min="3589" max="3589" width="12.5703125" style="2653" customWidth="1"/>
    <col min="3590" max="3590" width="2.5703125" style="2653" customWidth="1"/>
    <col min="3591" max="3591" width="2.28515625" style="2653" customWidth="1"/>
    <col min="3592" max="3592" width="11.7109375" style="2653" customWidth="1"/>
    <col min="3593" max="3593" width="4.85546875" style="2653" customWidth="1"/>
    <col min="3594" max="3594" width="2.28515625" style="2653" customWidth="1"/>
    <col min="3595" max="3595" width="11.28515625" style="2653" customWidth="1"/>
    <col min="3596" max="3596" width="11.85546875" style="2653" customWidth="1"/>
    <col min="3597" max="3597" width="2.28515625" style="2653" customWidth="1"/>
    <col min="3598" max="3598" width="13.140625" style="2653" customWidth="1"/>
    <col min="3599" max="3599" width="2.28515625" style="2653" customWidth="1"/>
    <col min="3600" max="3600" width="10.28515625" style="2653" customWidth="1"/>
    <col min="3601" max="3601" width="2.28515625" style="2653" customWidth="1"/>
    <col min="3602" max="3602" width="11.42578125" style="2653"/>
    <col min="3603" max="3603" width="2.140625" style="2653" customWidth="1"/>
    <col min="3604" max="3840" width="11.42578125" style="2653"/>
    <col min="3841" max="3841" width="2.5703125" style="2653" customWidth="1"/>
    <col min="3842" max="3842" width="28.140625" style="2653" customWidth="1"/>
    <col min="3843" max="3843" width="2.7109375" style="2653" customWidth="1"/>
    <col min="3844" max="3844" width="2.28515625" style="2653" customWidth="1"/>
    <col min="3845" max="3845" width="12.5703125" style="2653" customWidth="1"/>
    <col min="3846" max="3846" width="2.5703125" style="2653" customWidth="1"/>
    <col min="3847" max="3847" width="2.28515625" style="2653" customWidth="1"/>
    <col min="3848" max="3848" width="11.7109375" style="2653" customWidth="1"/>
    <col min="3849" max="3849" width="4.85546875" style="2653" customWidth="1"/>
    <col min="3850" max="3850" width="2.28515625" style="2653" customWidth="1"/>
    <col min="3851" max="3851" width="11.28515625" style="2653" customWidth="1"/>
    <col min="3852" max="3852" width="11.85546875" style="2653" customWidth="1"/>
    <col min="3853" max="3853" width="2.28515625" style="2653" customWidth="1"/>
    <col min="3854" max="3854" width="13.140625" style="2653" customWidth="1"/>
    <col min="3855" max="3855" width="2.28515625" style="2653" customWidth="1"/>
    <col min="3856" max="3856" width="10.28515625" style="2653" customWidth="1"/>
    <col min="3857" max="3857" width="2.28515625" style="2653" customWidth="1"/>
    <col min="3858" max="3858" width="11.42578125" style="2653"/>
    <col min="3859" max="3859" width="2.140625" style="2653" customWidth="1"/>
    <col min="3860" max="4096" width="11.42578125" style="2653"/>
    <col min="4097" max="4097" width="2.5703125" style="2653" customWidth="1"/>
    <col min="4098" max="4098" width="28.140625" style="2653" customWidth="1"/>
    <col min="4099" max="4099" width="2.7109375" style="2653" customWidth="1"/>
    <col min="4100" max="4100" width="2.28515625" style="2653" customWidth="1"/>
    <col min="4101" max="4101" width="12.5703125" style="2653" customWidth="1"/>
    <col min="4102" max="4102" width="2.5703125" style="2653" customWidth="1"/>
    <col min="4103" max="4103" width="2.28515625" style="2653" customWidth="1"/>
    <col min="4104" max="4104" width="11.7109375" style="2653" customWidth="1"/>
    <col min="4105" max="4105" width="4.85546875" style="2653" customWidth="1"/>
    <col min="4106" max="4106" width="2.28515625" style="2653" customWidth="1"/>
    <col min="4107" max="4107" width="11.28515625" style="2653" customWidth="1"/>
    <col min="4108" max="4108" width="11.85546875" style="2653" customWidth="1"/>
    <col min="4109" max="4109" width="2.28515625" style="2653" customWidth="1"/>
    <col min="4110" max="4110" width="13.140625" style="2653" customWidth="1"/>
    <col min="4111" max="4111" width="2.28515625" style="2653" customWidth="1"/>
    <col min="4112" max="4112" width="10.28515625" style="2653" customWidth="1"/>
    <col min="4113" max="4113" width="2.28515625" style="2653" customWidth="1"/>
    <col min="4114" max="4114" width="11.42578125" style="2653"/>
    <col min="4115" max="4115" width="2.140625" style="2653" customWidth="1"/>
    <col min="4116" max="4352" width="11.42578125" style="2653"/>
    <col min="4353" max="4353" width="2.5703125" style="2653" customWidth="1"/>
    <col min="4354" max="4354" width="28.140625" style="2653" customWidth="1"/>
    <col min="4355" max="4355" width="2.7109375" style="2653" customWidth="1"/>
    <col min="4356" max="4356" width="2.28515625" style="2653" customWidth="1"/>
    <col min="4357" max="4357" width="12.5703125" style="2653" customWidth="1"/>
    <col min="4358" max="4358" width="2.5703125" style="2653" customWidth="1"/>
    <col min="4359" max="4359" width="2.28515625" style="2653" customWidth="1"/>
    <col min="4360" max="4360" width="11.7109375" style="2653" customWidth="1"/>
    <col min="4361" max="4361" width="4.85546875" style="2653" customWidth="1"/>
    <col min="4362" max="4362" width="2.28515625" style="2653" customWidth="1"/>
    <col min="4363" max="4363" width="11.28515625" style="2653" customWidth="1"/>
    <col min="4364" max="4364" width="11.85546875" style="2653" customWidth="1"/>
    <col min="4365" max="4365" width="2.28515625" style="2653" customWidth="1"/>
    <col min="4366" max="4366" width="13.140625" style="2653" customWidth="1"/>
    <col min="4367" max="4367" width="2.28515625" style="2653" customWidth="1"/>
    <col min="4368" max="4368" width="10.28515625" style="2653" customWidth="1"/>
    <col min="4369" max="4369" width="2.28515625" style="2653" customWidth="1"/>
    <col min="4370" max="4370" width="11.42578125" style="2653"/>
    <col min="4371" max="4371" width="2.140625" style="2653" customWidth="1"/>
    <col min="4372" max="4608" width="11.42578125" style="2653"/>
    <col min="4609" max="4609" width="2.5703125" style="2653" customWidth="1"/>
    <col min="4610" max="4610" width="28.140625" style="2653" customWidth="1"/>
    <col min="4611" max="4611" width="2.7109375" style="2653" customWidth="1"/>
    <col min="4612" max="4612" width="2.28515625" style="2653" customWidth="1"/>
    <col min="4613" max="4613" width="12.5703125" style="2653" customWidth="1"/>
    <col min="4614" max="4614" width="2.5703125" style="2653" customWidth="1"/>
    <col min="4615" max="4615" width="2.28515625" style="2653" customWidth="1"/>
    <col min="4616" max="4616" width="11.7109375" style="2653" customWidth="1"/>
    <col min="4617" max="4617" width="4.85546875" style="2653" customWidth="1"/>
    <col min="4618" max="4618" width="2.28515625" style="2653" customWidth="1"/>
    <col min="4619" max="4619" width="11.28515625" style="2653" customWidth="1"/>
    <col min="4620" max="4620" width="11.85546875" style="2653" customWidth="1"/>
    <col min="4621" max="4621" width="2.28515625" style="2653" customWidth="1"/>
    <col min="4622" max="4622" width="13.140625" style="2653" customWidth="1"/>
    <col min="4623" max="4623" width="2.28515625" style="2653" customWidth="1"/>
    <col min="4624" max="4624" width="10.28515625" style="2653" customWidth="1"/>
    <col min="4625" max="4625" width="2.28515625" style="2653" customWidth="1"/>
    <col min="4626" max="4626" width="11.42578125" style="2653"/>
    <col min="4627" max="4627" width="2.140625" style="2653" customWidth="1"/>
    <col min="4628" max="4864" width="11.42578125" style="2653"/>
    <col min="4865" max="4865" width="2.5703125" style="2653" customWidth="1"/>
    <col min="4866" max="4866" width="28.140625" style="2653" customWidth="1"/>
    <col min="4867" max="4867" width="2.7109375" style="2653" customWidth="1"/>
    <col min="4868" max="4868" width="2.28515625" style="2653" customWidth="1"/>
    <col min="4869" max="4869" width="12.5703125" style="2653" customWidth="1"/>
    <col min="4870" max="4870" width="2.5703125" style="2653" customWidth="1"/>
    <col min="4871" max="4871" width="2.28515625" style="2653" customWidth="1"/>
    <col min="4872" max="4872" width="11.7109375" style="2653" customWidth="1"/>
    <col min="4873" max="4873" width="4.85546875" style="2653" customWidth="1"/>
    <col min="4874" max="4874" width="2.28515625" style="2653" customWidth="1"/>
    <col min="4875" max="4875" width="11.28515625" style="2653" customWidth="1"/>
    <col min="4876" max="4876" width="11.85546875" style="2653" customWidth="1"/>
    <col min="4877" max="4877" width="2.28515625" style="2653" customWidth="1"/>
    <col min="4878" max="4878" width="13.140625" style="2653" customWidth="1"/>
    <col min="4879" max="4879" width="2.28515625" style="2653" customWidth="1"/>
    <col min="4880" max="4880" width="10.28515625" style="2653" customWidth="1"/>
    <col min="4881" max="4881" width="2.28515625" style="2653" customWidth="1"/>
    <col min="4882" max="4882" width="11.42578125" style="2653"/>
    <col min="4883" max="4883" width="2.140625" style="2653" customWidth="1"/>
    <col min="4884" max="5120" width="11.42578125" style="2653"/>
    <col min="5121" max="5121" width="2.5703125" style="2653" customWidth="1"/>
    <col min="5122" max="5122" width="28.140625" style="2653" customWidth="1"/>
    <col min="5123" max="5123" width="2.7109375" style="2653" customWidth="1"/>
    <col min="5124" max="5124" width="2.28515625" style="2653" customWidth="1"/>
    <col min="5125" max="5125" width="12.5703125" style="2653" customWidth="1"/>
    <col min="5126" max="5126" width="2.5703125" style="2653" customWidth="1"/>
    <col min="5127" max="5127" width="2.28515625" style="2653" customWidth="1"/>
    <col min="5128" max="5128" width="11.7109375" style="2653" customWidth="1"/>
    <col min="5129" max="5129" width="4.85546875" style="2653" customWidth="1"/>
    <col min="5130" max="5130" width="2.28515625" style="2653" customWidth="1"/>
    <col min="5131" max="5131" width="11.28515625" style="2653" customWidth="1"/>
    <col min="5132" max="5132" width="11.85546875" style="2653" customWidth="1"/>
    <col min="5133" max="5133" width="2.28515625" style="2653" customWidth="1"/>
    <col min="5134" max="5134" width="13.140625" style="2653" customWidth="1"/>
    <col min="5135" max="5135" width="2.28515625" style="2653" customWidth="1"/>
    <col min="5136" max="5136" width="10.28515625" style="2653" customWidth="1"/>
    <col min="5137" max="5137" width="2.28515625" style="2653" customWidth="1"/>
    <col min="5138" max="5138" width="11.42578125" style="2653"/>
    <col min="5139" max="5139" width="2.140625" style="2653" customWidth="1"/>
    <col min="5140" max="5376" width="11.42578125" style="2653"/>
    <col min="5377" max="5377" width="2.5703125" style="2653" customWidth="1"/>
    <col min="5378" max="5378" width="28.140625" style="2653" customWidth="1"/>
    <col min="5379" max="5379" width="2.7109375" style="2653" customWidth="1"/>
    <col min="5380" max="5380" width="2.28515625" style="2653" customWidth="1"/>
    <col min="5381" max="5381" width="12.5703125" style="2653" customWidth="1"/>
    <col min="5382" max="5382" width="2.5703125" style="2653" customWidth="1"/>
    <col min="5383" max="5383" width="2.28515625" style="2653" customWidth="1"/>
    <col min="5384" max="5384" width="11.7109375" style="2653" customWidth="1"/>
    <col min="5385" max="5385" width="4.85546875" style="2653" customWidth="1"/>
    <col min="5386" max="5386" width="2.28515625" style="2653" customWidth="1"/>
    <col min="5387" max="5387" width="11.28515625" style="2653" customWidth="1"/>
    <col min="5388" max="5388" width="11.85546875" style="2653" customWidth="1"/>
    <col min="5389" max="5389" width="2.28515625" style="2653" customWidth="1"/>
    <col min="5390" max="5390" width="13.140625" style="2653" customWidth="1"/>
    <col min="5391" max="5391" width="2.28515625" style="2653" customWidth="1"/>
    <col min="5392" max="5392" width="10.28515625" style="2653" customWidth="1"/>
    <col min="5393" max="5393" width="2.28515625" style="2653" customWidth="1"/>
    <col min="5394" max="5394" width="11.42578125" style="2653"/>
    <col min="5395" max="5395" width="2.140625" style="2653" customWidth="1"/>
    <col min="5396" max="5632" width="11.42578125" style="2653"/>
    <col min="5633" max="5633" width="2.5703125" style="2653" customWidth="1"/>
    <col min="5634" max="5634" width="28.140625" style="2653" customWidth="1"/>
    <col min="5635" max="5635" width="2.7109375" style="2653" customWidth="1"/>
    <col min="5636" max="5636" width="2.28515625" style="2653" customWidth="1"/>
    <col min="5637" max="5637" width="12.5703125" style="2653" customWidth="1"/>
    <col min="5638" max="5638" width="2.5703125" style="2653" customWidth="1"/>
    <col min="5639" max="5639" width="2.28515625" style="2653" customWidth="1"/>
    <col min="5640" max="5640" width="11.7109375" style="2653" customWidth="1"/>
    <col min="5641" max="5641" width="4.85546875" style="2653" customWidth="1"/>
    <col min="5642" max="5642" width="2.28515625" style="2653" customWidth="1"/>
    <col min="5643" max="5643" width="11.28515625" style="2653" customWidth="1"/>
    <col min="5644" max="5644" width="11.85546875" style="2653" customWidth="1"/>
    <col min="5645" max="5645" width="2.28515625" style="2653" customWidth="1"/>
    <col min="5646" max="5646" width="13.140625" style="2653" customWidth="1"/>
    <col min="5647" max="5647" width="2.28515625" style="2653" customWidth="1"/>
    <col min="5648" max="5648" width="10.28515625" style="2653" customWidth="1"/>
    <col min="5649" max="5649" width="2.28515625" style="2653" customWidth="1"/>
    <col min="5650" max="5650" width="11.42578125" style="2653"/>
    <col min="5651" max="5651" width="2.140625" style="2653" customWidth="1"/>
    <col min="5652" max="5888" width="11.42578125" style="2653"/>
    <col min="5889" max="5889" width="2.5703125" style="2653" customWidth="1"/>
    <col min="5890" max="5890" width="28.140625" style="2653" customWidth="1"/>
    <col min="5891" max="5891" width="2.7109375" style="2653" customWidth="1"/>
    <col min="5892" max="5892" width="2.28515625" style="2653" customWidth="1"/>
    <col min="5893" max="5893" width="12.5703125" style="2653" customWidth="1"/>
    <col min="5894" max="5894" width="2.5703125" style="2653" customWidth="1"/>
    <col min="5895" max="5895" width="2.28515625" style="2653" customWidth="1"/>
    <col min="5896" max="5896" width="11.7109375" style="2653" customWidth="1"/>
    <col min="5897" max="5897" width="4.85546875" style="2653" customWidth="1"/>
    <col min="5898" max="5898" width="2.28515625" style="2653" customWidth="1"/>
    <col min="5899" max="5899" width="11.28515625" style="2653" customWidth="1"/>
    <col min="5900" max="5900" width="11.85546875" style="2653" customWidth="1"/>
    <col min="5901" max="5901" width="2.28515625" style="2653" customWidth="1"/>
    <col min="5902" max="5902" width="13.140625" style="2653" customWidth="1"/>
    <col min="5903" max="5903" width="2.28515625" style="2653" customWidth="1"/>
    <col min="5904" max="5904" width="10.28515625" style="2653" customWidth="1"/>
    <col min="5905" max="5905" width="2.28515625" style="2653" customWidth="1"/>
    <col min="5906" max="5906" width="11.42578125" style="2653"/>
    <col min="5907" max="5907" width="2.140625" style="2653" customWidth="1"/>
    <col min="5908" max="6144" width="11.42578125" style="2653"/>
    <col min="6145" max="6145" width="2.5703125" style="2653" customWidth="1"/>
    <col min="6146" max="6146" width="28.140625" style="2653" customWidth="1"/>
    <col min="6147" max="6147" width="2.7109375" style="2653" customWidth="1"/>
    <col min="6148" max="6148" width="2.28515625" style="2653" customWidth="1"/>
    <col min="6149" max="6149" width="12.5703125" style="2653" customWidth="1"/>
    <col min="6150" max="6150" width="2.5703125" style="2653" customWidth="1"/>
    <col min="6151" max="6151" width="2.28515625" style="2653" customWidth="1"/>
    <col min="6152" max="6152" width="11.7109375" style="2653" customWidth="1"/>
    <col min="6153" max="6153" width="4.85546875" style="2653" customWidth="1"/>
    <col min="6154" max="6154" width="2.28515625" style="2653" customWidth="1"/>
    <col min="6155" max="6155" width="11.28515625" style="2653" customWidth="1"/>
    <col min="6156" max="6156" width="11.85546875" style="2653" customWidth="1"/>
    <col min="6157" max="6157" width="2.28515625" style="2653" customWidth="1"/>
    <col min="6158" max="6158" width="13.140625" style="2653" customWidth="1"/>
    <col min="6159" max="6159" width="2.28515625" style="2653" customWidth="1"/>
    <col min="6160" max="6160" width="10.28515625" style="2653" customWidth="1"/>
    <col min="6161" max="6161" width="2.28515625" style="2653" customWidth="1"/>
    <col min="6162" max="6162" width="11.42578125" style="2653"/>
    <col min="6163" max="6163" width="2.140625" style="2653" customWidth="1"/>
    <col min="6164" max="6400" width="11.42578125" style="2653"/>
    <col min="6401" max="6401" width="2.5703125" style="2653" customWidth="1"/>
    <col min="6402" max="6402" width="28.140625" style="2653" customWidth="1"/>
    <col min="6403" max="6403" width="2.7109375" style="2653" customWidth="1"/>
    <col min="6404" max="6404" width="2.28515625" style="2653" customWidth="1"/>
    <col min="6405" max="6405" width="12.5703125" style="2653" customWidth="1"/>
    <col min="6406" max="6406" width="2.5703125" style="2653" customWidth="1"/>
    <col min="6407" max="6407" width="2.28515625" style="2653" customWidth="1"/>
    <col min="6408" max="6408" width="11.7109375" style="2653" customWidth="1"/>
    <col min="6409" max="6409" width="4.85546875" style="2653" customWidth="1"/>
    <col min="6410" max="6410" width="2.28515625" style="2653" customWidth="1"/>
    <col min="6411" max="6411" width="11.28515625" style="2653" customWidth="1"/>
    <col min="6412" max="6412" width="11.85546875" style="2653" customWidth="1"/>
    <col min="6413" max="6413" width="2.28515625" style="2653" customWidth="1"/>
    <col min="6414" max="6414" width="13.140625" style="2653" customWidth="1"/>
    <col min="6415" max="6415" width="2.28515625" style="2653" customWidth="1"/>
    <col min="6416" max="6416" width="10.28515625" style="2653" customWidth="1"/>
    <col min="6417" max="6417" width="2.28515625" style="2653" customWidth="1"/>
    <col min="6418" max="6418" width="11.42578125" style="2653"/>
    <col min="6419" max="6419" width="2.140625" style="2653" customWidth="1"/>
    <col min="6420" max="6656" width="11.42578125" style="2653"/>
    <col min="6657" max="6657" width="2.5703125" style="2653" customWidth="1"/>
    <col min="6658" max="6658" width="28.140625" style="2653" customWidth="1"/>
    <col min="6659" max="6659" width="2.7109375" style="2653" customWidth="1"/>
    <col min="6660" max="6660" width="2.28515625" style="2653" customWidth="1"/>
    <col min="6661" max="6661" width="12.5703125" style="2653" customWidth="1"/>
    <col min="6662" max="6662" width="2.5703125" style="2653" customWidth="1"/>
    <col min="6663" max="6663" width="2.28515625" style="2653" customWidth="1"/>
    <col min="6664" max="6664" width="11.7109375" style="2653" customWidth="1"/>
    <col min="6665" max="6665" width="4.85546875" style="2653" customWidth="1"/>
    <col min="6666" max="6666" width="2.28515625" style="2653" customWidth="1"/>
    <col min="6667" max="6667" width="11.28515625" style="2653" customWidth="1"/>
    <col min="6668" max="6668" width="11.85546875" style="2653" customWidth="1"/>
    <col min="6669" max="6669" width="2.28515625" style="2653" customWidth="1"/>
    <col min="6670" max="6670" width="13.140625" style="2653" customWidth="1"/>
    <col min="6671" max="6671" width="2.28515625" style="2653" customWidth="1"/>
    <col min="6672" max="6672" width="10.28515625" style="2653" customWidth="1"/>
    <col min="6673" max="6673" width="2.28515625" style="2653" customWidth="1"/>
    <col min="6674" max="6674" width="11.42578125" style="2653"/>
    <col min="6675" max="6675" width="2.140625" style="2653" customWidth="1"/>
    <col min="6676" max="6912" width="11.42578125" style="2653"/>
    <col min="6913" max="6913" width="2.5703125" style="2653" customWidth="1"/>
    <col min="6914" max="6914" width="28.140625" style="2653" customWidth="1"/>
    <col min="6915" max="6915" width="2.7109375" style="2653" customWidth="1"/>
    <col min="6916" max="6916" width="2.28515625" style="2653" customWidth="1"/>
    <col min="6917" max="6917" width="12.5703125" style="2653" customWidth="1"/>
    <col min="6918" max="6918" width="2.5703125" style="2653" customWidth="1"/>
    <col min="6919" max="6919" width="2.28515625" style="2653" customWidth="1"/>
    <col min="6920" max="6920" width="11.7109375" style="2653" customWidth="1"/>
    <col min="6921" max="6921" width="4.85546875" style="2653" customWidth="1"/>
    <col min="6922" max="6922" width="2.28515625" style="2653" customWidth="1"/>
    <col min="6923" max="6923" width="11.28515625" style="2653" customWidth="1"/>
    <col min="6924" max="6924" width="11.85546875" style="2653" customWidth="1"/>
    <col min="6925" max="6925" width="2.28515625" style="2653" customWidth="1"/>
    <col min="6926" max="6926" width="13.140625" style="2653" customWidth="1"/>
    <col min="6927" max="6927" width="2.28515625" style="2653" customWidth="1"/>
    <col min="6928" max="6928" width="10.28515625" style="2653" customWidth="1"/>
    <col min="6929" max="6929" width="2.28515625" style="2653" customWidth="1"/>
    <col min="6930" max="6930" width="11.42578125" style="2653"/>
    <col min="6931" max="6931" width="2.140625" style="2653" customWidth="1"/>
    <col min="6932" max="7168" width="11.42578125" style="2653"/>
    <col min="7169" max="7169" width="2.5703125" style="2653" customWidth="1"/>
    <col min="7170" max="7170" width="28.140625" style="2653" customWidth="1"/>
    <col min="7171" max="7171" width="2.7109375" style="2653" customWidth="1"/>
    <col min="7172" max="7172" width="2.28515625" style="2653" customWidth="1"/>
    <col min="7173" max="7173" width="12.5703125" style="2653" customWidth="1"/>
    <col min="7174" max="7174" width="2.5703125" style="2653" customWidth="1"/>
    <col min="7175" max="7175" width="2.28515625" style="2653" customWidth="1"/>
    <col min="7176" max="7176" width="11.7109375" style="2653" customWidth="1"/>
    <col min="7177" max="7177" width="4.85546875" style="2653" customWidth="1"/>
    <col min="7178" max="7178" width="2.28515625" style="2653" customWidth="1"/>
    <col min="7179" max="7179" width="11.28515625" style="2653" customWidth="1"/>
    <col min="7180" max="7180" width="11.85546875" style="2653" customWidth="1"/>
    <col min="7181" max="7181" width="2.28515625" style="2653" customWidth="1"/>
    <col min="7182" max="7182" width="13.140625" style="2653" customWidth="1"/>
    <col min="7183" max="7183" width="2.28515625" style="2653" customWidth="1"/>
    <col min="7184" max="7184" width="10.28515625" style="2653" customWidth="1"/>
    <col min="7185" max="7185" width="2.28515625" style="2653" customWidth="1"/>
    <col min="7186" max="7186" width="11.42578125" style="2653"/>
    <col min="7187" max="7187" width="2.140625" style="2653" customWidth="1"/>
    <col min="7188" max="7424" width="11.42578125" style="2653"/>
    <col min="7425" max="7425" width="2.5703125" style="2653" customWidth="1"/>
    <col min="7426" max="7426" width="28.140625" style="2653" customWidth="1"/>
    <col min="7427" max="7427" width="2.7109375" style="2653" customWidth="1"/>
    <col min="7428" max="7428" width="2.28515625" style="2653" customWidth="1"/>
    <col min="7429" max="7429" width="12.5703125" style="2653" customWidth="1"/>
    <col min="7430" max="7430" width="2.5703125" style="2653" customWidth="1"/>
    <col min="7431" max="7431" width="2.28515625" style="2653" customWidth="1"/>
    <col min="7432" max="7432" width="11.7109375" style="2653" customWidth="1"/>
    <col min="7433" max="7433" width="4.85546875" style="2653" customWidth="1"/>
    <col min="7434" max="7434" width="2.28515625" style="2653" customWidth="1"/>
    <col min="7435" max="7435" width="11.28515625" style="2653" customWidth="1"/>
    <col min="7436" max="7436" width="11.85546875" style="2653" customWidth="1"/>
    <col min="7437" max="7437" width="2.28515625" style="2653" customWidth="1"/>
    <col min="7438" max="7438" width="13.140625" style="2653" customWidth="1"/>
    <col min="7439" max="7439" width="2.28515625" style="2653" customWidth="1"/>
    <col min="7440" max="7440" width="10.28515625" style="2653" customWidth="1"/>
    <col min="7441" max="7441" width="2.28515625" style="2653" customWidth="1"/>
    <col min="7442" max="7442" width="11.42578125" style="2653"/>
    <col min="7443" max="7443" width="2.140625" style="2653" customWidth="1"/>
    <col min="7444" max="7680" width="11.42578125" style="2653"/>
    <col min="7681" max="7681" width="2.5703125" style="2653" customWidth="1"/>
    <col min="7682" max="7682" width="28.140625" style="2653" customWidth="1"/>
    <col min="7683" max="7683" width="2.7109375" style="2653" customWidth="1"/>
    <col min="7684" max="7684" width="2.28515625" style="2653" customWidth="1"/>
    <col min="7685" max="7685" width="12.5703125" style="2653" customWidth="1"/>
    <col min="7686" max="7686" width="2.5703125" style="2653" customWidth="1"/>
    <col min="7687" max="7687" width="2.28515625" style="2653" customWidth="1"/>
    <col min="7688" max="7688" width="11.7109375" style="2653" customWidth="1"/>
    <col min="7689" max="7689" width="4.85546875" style="2653" customWidth="1"/>
    <col min="7690" max="7690" width="2.28515625" style="2653" customWidth="1"/>
    <col min="7691" max="7691" width="11.28515625" style="2653" customWidth="1"/>
    <col min="7692" max="7692" width="11.85546875" style="2653" customWidth="1"/>
    <col min="7693" max="7693" width="2.28515625" style="2653" customWidth="1"/>
    <col min="7694" max="7694" width="13.140625" style="2653" customWidth="1"/>
    <col min="7695" max="7695" width="2.28515625" style="2653" customWidth="1"/>
    <col min="7696" max="7696" width="10.28515625" style="2653" customWidth="1"/>
    <col min="7697" max="7697" width="2.28515625" style="2653" customWidth="1"/>
    <col min="7698" max="7698" width="11.42578125" style="2653"/>
    <col min="7699" max="7699" width="2.140625" style="2653" customWidth="1"/>
    <col min="7700" max="7936" width="11.42578125" style="2653"/>
    <col min="7937" max="7937" width="2.5703125" style="2653" customWidth="1"/>
    <col min="7938" max="7938" width="28.140625" style="2653" customWidth="1"/>
    <col min="7939" max="7939" width="2.7109375" style="2653" customWidth="1"/>
    <col min="7940" max="7940" width="2.28515625" style="2653" customWidth="1"/>
    <col min="7941" max="7941" width="12.5703125" style="2653" customWidth="1"/>
    <col min="7942" max="7942" width="2.5703125" style="2653" customWidth="1"/>
    <col min="7943" max="7943" width="2.28515625" style="2653" customWidth="1"/>
    <col min="7944" max="7944" width="11.7109375" style="2653" customWidth="1"/>
    <col min="7945" max="7945" width="4.85546875" style="2653" customWidth="1"/>
    <col min="7946" max="7946" width="2.28515625" style="2653" customWidth="1"/>
    <col min="7947" max="7947" width="11.28515625" style="2653" customWidth="1"/>
    <col min="7948" max="7948" width="11.85546875" style="2653" customWidth="1"/>
    <col min="7949" max="7949" width="2.28515625" style="2653" customWidth="1"/>
    <col min="7950" max="7950" width="13.140625" style="2653" customWidth="1"/>
    <col min="7951" max="7951" width="2.28515625" style="2653" customWidth="1"/>
    <col min="7952" max="7952" width="10.28515625" style="2653" customWidth="1"/>
    <col min="7953" max="7953" width="2.28515625" style="2653" customWidth="1"/>
    <col min="7954" max="7954" width="11.42578125" style="2653"/>
    <col min="7955" max="7955" width="2.140625" style="2653" customWidth="1"/>
    <col min="7956" max="8192" width="11.42578125" style="2653"/>
    <col min="8193" max="8193" width="2.5703125" style="2653" customWidth="1"/>
    <col min="8194" max="8194" width="28.140625" style="2653" customWidth="1"/>
    <col min="8195" max="8195" width="2.7109375" style="2653" customWidth="1"/>
    <col min="8196" max="8196" width="2.28515625" style="2653" customWidth="1"/>
    <col min="8197" max="8197" width="12.5703125" style="2653" customWidth="1"/>
    <col min="8198" max="8198" width="2.5703125" style="2653" customWidth="1"/>
    <col min="8199" max="8199" width="2.28515625" style="2653" customWidth="1"/>
    <col min="8200" max="8200" width="11.7109375" style="2653" customWidth="1"/>
    <col min="8201" max="8201" width="4.85546875" style="2653" customWidth="1"/>
    <col min="8202" max="8202" width="2.28515625" style="2653" customWidth="1"/>
    <col min="8203" max="8203" width="11.28515625" style="2653" customWidth="1"/>
    <col min="8204" max="8204" width="11.85546875" style="2653" customWidth="1"/>
    <col min="8205" max="8205" width="2.28515625" style="2653" customWidth="1"/>
    <col min="8206" max="8206" width="13.140625" style="2653" customWidth="1"/>
    <col min="8207" max="8207" width="2.28515625" style="2653" customWidth="1"/>
    <col min="8208" max="8208" width="10.28515625" style="2653" customWidth="1"/>
    <col min="8209" max="8209" width="2.28515625" style="2653" customWidth="1"/>
    <col min="8210" max="8210" width="11.42578125" style="2653"/>
    <col min="8211" max="8211" width="2.140625" style="2653" customWidth="1"/>
    <col min="8212" max="8448" width="11.42578125" style="2653"/>
    <col min="8449" max="8449" width="2.5703125" style="2653" customWidth="1"/>
    <col min="8450" max="8450" width="28.140625" style="2653" customWidth="1"/>
    <col min="8451" max="8451" width="2.7109375" style="2653" customWidth="1"/>
    <col min="8452" max="8452" width="2.28515625" style="2653" customWidth="1"/>
    <col min="8453" max="8453" width="12.5703125" style="2653" customWidth="1"/>
    <col min="8454" max="8454" width="2.5703125" style="2653" customWidth="1"/>
    <col min="8455" max="8455" width="2.28515625" style="2653" customWidth="1"/>
    <col min="8456" max="8456" width="11.7109375" style="2653" customWidth="1"/>
    <col min="8457" max="8457" width="4.85546875" style="2653" customWidth="1"/>
    <col min="8458" max="8458" width="2.28515625" style="2653" customWidth="1"/>
    <col min="8459" max="8459" width="11.28515625" style="2653" customWidth="1"/>
    <col min="8460" max="8460" width="11.85546875" style="2653" customWidth="1"/>
    <col min="8461" max="8461" width="2.28515625" style="2653" customWidth="1"/>
    <col min="8462" max="8462" width="13.140625" style="2653" customWidth="1"/>
    <col min="8463" max="8463" width="2.28515625" style="2653" customWidth="1"/>
    <col min="8464" max="8464" width="10.28515625" style="2653" customWidth="1"/>
    <col min="8465" max="8465" width="2.28515625" style="2653" customWidth="1"/>
    <col min="8466" max="8466" width="11.42578125" style="2653"/>
    <col min="8467" max="8467" width="2.140625" style="2653" customWidth="1"/>
    <col min="8468" max="8704" width="11.42578125" style="2653"/>
    <col min="8705" max="8705" width="2.5703125" style="2653" customWidth="1"/>
    <col min="8706" max="8706" width="28.140625" style="2653" customWidth="1"/>
    <col min="8707" max="8707" width="2.7109375" style="2653" customWidth="1"/>
    <col min="8708" max="8708" width="2.28515625" style="2653" customWidth="1"/>
    <col min="8709" max="8709" width="12.5703125" style="2653" customWidth="1"/>
    <col min="8710" max="8710" width="2.5703125" style="2653" customWidth="1"/>
    <col min="8711" max="8711" width="2.28515625" style="2653" customWidth="1"/>
    <col min="8712" max="8712" width="11.7109375" style="2653" customWidth="1"/>
    <col min="8713" max="8713" width="4.85546875" style="2653" customWidth="1"/>
    <col min="8714" max="8714" width="2.28515625" style="2653" customWidth="1"/>
    <col min="8715" max="8715" width="11.28515625" style="2653" customWidth="1"/>
    <col min="8716" max="8716" width="11.85546875" style="2653" customWidth="1"/>
    <col min="8717" max="8717" width="2.28515625" style="2653" customWidth="1"/>
    <col min="8718" max="8718" width="13.140625" style="2653" customWidth="1"/>
    <col min="8719" max="8719" width="2.28515625" style="2653" customWidth="1"/>
    <col min="8720" max="8720" width="10.28515625" style="2653" customWidth="1"/>
    <col min="8721" max="8721" width="2.28515625" style="2653" customWidth="1"/>
    <col min="8722" max="8722" width="11.42578125" style="2653"/>
    <col min="8723" max="8723" width="2.140625" style="2653" customWidth="1"/>
    <col min="8724" max="8960" width="11.42578125" style="2653"/>
    <col min="8961" max="8961" width="2.5703125" style="2653" customWidth="1"/>
    <col min="8962" max="8962" width="28.140625" style="2653" customWidth="1"/>
    <col min="8963" max="8963" width="2.7109375" style="2653" customWidth="1"/>
    <col min="8964" max="8964" width="2.28515625" style="2653" customWidth="1"/>
    <col min="8965" max="8965" width="12.5703125" style="2653" customWidth="1"/>
    <col min="8966" max="8966" width="2.5703125" style="2653" customWidth="1"/>
    <col min="8967" max="8967" width="2.28515625" style="2653" customWidth="1"/>
    <col min="8968" max="8968" width="11.7109375" style="2653" customWidth="1"/>
    <col min="8969" max="8969" width="4.85546875" style="2653" customWidth="1"/>
    <col min="8970" max="8970" width="2.28515625" style="2653" customWidth="1"/>
    <col min="8971" max="8971" width="11.28515625" style="2653" customWidth="1"/>
    <col min="8972" max="8972" width="11.85546875" style="2653" customWidth="1"/>
    <col min="8973" max="8973" width="2.28515625" style="2653" customWidth="1"/>
    <col min="8974" max="8974" width="13.140625" style="2653" customWidth="1"/>
    <col min="8975" max="8975" width="2.28515625" style="2653" customWidth="1"/>
    <col min="8976" max="8976" width="10.28515625" style="2653" customWidth="1"/>
    <col min="8977" max="8977" width="2.28515625" style="2653" customWidth="1"/>
    <col min="8978" max="8978" width="11.42578125" style="2653"/>
    <col min="8979" max="8979" width="2.140625" style="2653" customWidth="1"/>
    <col min="8980" max="9216" width="11.42578125" style="2653"/>
    <col min="9217" max="9217" width="2.5703125" style="2653" customWidth="1"/>
    <col min="9218" max="9218" width="28.140625" style="2653" customWidth="1"/>
    <col min="9219" max="9219" width="2.7109375" style="2653" customWidth="1"/>
    <col min="9220" max="9220" width="2.28515625" style="2653" customWidth="1"/>
    <col min="9221" max="9221" width="12.5703125" style="2653" customWidth="1"/>
    <col min="9222" max="9222" width="2.5703125" style="2653" customWidth="1"/>
    <col min="9223" max="9223" width="2.28515625" style="2653" customWidth="1"/>
    <col min="9224" max="9224" width="11.7109375" style="2653" customWidth="1"/>
    <col min="9225" max="9225" width="4.85546875" style="2653" customWidth="1"/>
    <col min="9226" max="9226" width="2.28515625" style="2653" customWidth="1"/>
    <col min="9227" max="9227" width="11.28515625" style="2653" customWidth="1"/>
    <col min="9228" max="9228" width="11.85546875" style="2653" customWidth="1"/>
    <col min="9229" max="9229" width="2.28515625" style="2653" customWidth="1"/>
    <col min="9230" max="9230" width="13.140625" style="2653" customWidth="1"/>
    <col min="9231" max="9231" width="2.28515625" style="2653" customWidth="1"/>
    <col min="9232" max="9232" width="10.28515625" style="2653" customWidth="1"/>
    <col min="9233" max="9233" width="2.28515625" style="2653" customWidth="1"/>
    <col min="9234" max="9234" width="11.42578125" style="2653"/>
    <col min="9235" max="9235" width="2.140625" style="2653" customWidth="1"/>
    <col min="9236" max="9472" width="11.42578125" style="2653"/>
    <col min="9473" max="9473" width="2.5703125" style="2653" customWidth="1"/>
    <col min="9474" max="9474" width="28.140625" style="2653" customWidth="1"/>
    <col min="9475" max="9475" width="2.7109375" style="2653" customWidth="1"/>
    <col min="9476" max="9476" width="2.28515625" style="2653" customWidth="1"/>
    <col min="9477" max="9477" width="12.5703125" style="2653" customWidth="1"/>
    <col min="9478" max="9478" width="2.5703125" style="2653" customWidth="1"/>
    <col min="9479" max="9479" width="2.28515625" style="2653" customWidth="1"/>
    <col min="9480" max="9480" width="11.7109375" style="2653" customWidth="1"/>
    <col min="9481" max="9481" width="4.85546875" style="2653" customWidth="1"/>
    <col min="9482" max="9482" width="2.28515625" style="2653" customWidth="1"/>
    <col min="9483" max="9483" width="11.28515625" style="2653" customWidth="1"/>
    <col min="9484" max="9484" width="11.85546875" style="2653" customWidth="1"/>
    <col min="9485" max="9485" width="2.28515625" style="2653" customWidth="1"/>
    <col min="9486" max="9486" width="13.140625" style="2653" customWidth="1"/>
    <col min="9487" max="9487" width="2.28515625" style="2653" customWidth="1"/>
    <col min="9488" max="9488" width="10.28515625" style="2653" customWidth="1"/>
    <col min="9489" max="9489" width="2.28515625" style="2653" customWidth="1"/>
    <col min="9490" max="9490" width="11.42578125" style="2653"/>
    <col min="9491" max="9491" width="2.140625" style="2653" customWidth="1"/>
    <col min="9492" max="9728" width="11.42578125" style="2653"/>
    <col min="9729" max="9729" width="2.5703125" style="2653" customWidth="1"/>
    <col min="9730" max="9730" width="28.140625" style="2653" customWidth="1"/>
    <col min="9731" max="9731" width="2.7109375" style="2653" customWidth="1"/>
    <col min="9732" max="9732" width="2.28515625" style="2653" customWidth="1"/>
    <col min="9733" max="9733" width="12.5703125" style="2653" customWidth="1"/>
    <col min="9734" max="9734" width="2.5703125" style="2653" customWidth="1"/>
    <col min="9735" max="9735" width="2.28515625" style="2653" customWidth="1"/>
    <col min="9736" max="9736" width="11.7109375" style="2653" customWidth="1"/>
    <col min="9737" max="9737" width="4.85546875" style="2653" customWidth="1"/>
    <col min="9738" max="9738" width="2.28515625" style="2653" customWidth="1"/>
    <col min="9739" max="9739" width="11.28515625" style="2653" customWidth="1"/>
    <col min="9740" max="9740" width="11.85546875" style="2653" customWidth="1"/>
    <col min="9741" max="9741" width="2.28515625" style="2653" customWidth="1"/>
    <col min="9742" max="9742" width="13.140625" style="2653" customWidth="1"/>
    <col min="9743" max="9743" width="2.28515625" style="2653" customWidth="1"/>
    <col min="9744" max="9744" width="10.28515625" style="2653" customWidth="1"/>
    <col min="9745" max="9745" width="2.28515625" style="2653" customWidth="1"/>
    <col min="9746" max="9746" width="11.42578125" style="2653"/>
    <col min="9747" max="9747" width="2.140625" style="2653" customWidth="1"/>
    <col min="9748" max="9984" width="11.42578125" style="2653"/>
    <col min="9985" max="9985" width="2.5703125" style="2653" customWidth="1"/>
    <col min="9986" max="9986" width="28.140625" style="2653" customWidth="1"/>
    <col min="9987" max="9987" width="2.7109375" style="2653" customWidth="1"/>
    <col min="9988" max="9988" width="2.28515625" style="2653" customWidth="1"/>
    <col min="9989" max="9989" width="12.5703125" style="2653" customWidth="1"/>
    <col min="9990" max="9990" width="2.5703125" style="2653" customWidth="1"/>
    <col min="9991" max="9991" width="2.28515625" style="2653" customWidth="1"/>
    <col min="9992" max="9992" width="11.7109375" style="2653" customWidth="1"/>
    <col min="9993" max="9993" width="4.85546875" style="2653" customWidth="1"/>
    <col min="9994" max="9994" width="2.28515625" style="2653" customWidth="1"/>
    <col min="9995" max="9995" width="11.28515625" style="2653" customWidth="1"/>
    <col min="9996" max="9996" width="11.85546875" style="2653" customWidth="1"/>
    <col min="9997" max="9997" width="2.28515625" style="2653" customWidth="1"/>
    <col min="9998" max="9998" width="13.140625" style="2653" customWidth="1"/>
    <col min="9999" max="9999" width="2.28515625" style="2653" customWidth="1"/>
    <col min="10000" max="10000" width="10.28515625" style="2653" customWidth="1"/>
    <col min="10001" max="10001" width="2.28515625" style="2653" customWidth="1"/>
    <col min="10002" max="10002" width="11.42578125" style="2653"/>
    <col min="10003" max="10003" width="2.140625" style="2653" customWidth="1"/>
    <col min="10004" max="10240" width="11.42578125" style="2653"/>
    <col min="10241" max="10241" width="2.5703125" style="2653" customWidth="1"/>
    <col min="10242" max="10242" width="28.140625" style="2653" customWidth="1"/>
    <col min="10243" max="10243" width="2.7109375" style="2653" customWidth="1"/>
    <col min="10244" max="10244" width="2.28515625" style="2653" customWidth="1"/>
    <col min="10245" max="10245" width="12.5703125" style="2653" customWidth="1"/>
    <col min="10246" max="10246" width="2.5703125" style="2653" customWidth="1"/>
    <col min="10247" max="10247" width="2.28515625" style="2653" customWidth="1"/>
    <col min="10248" max="10248" width="11.7109375" style="2653" customWidth="1"/>
    <col min="10249" max="10249" width="4.85546875" style="2653" customWidth="1"/>
    <col min="10250" max="10250" width="2.28515625" style="2653" customWidth="1"/>
    <col min="10251" max="10251" width="11.28515625" style="2653" customWidth="1"/>
    <col min="10252" max="10252" width="11.85546875" style="2653" customWidth="1"/>
    <col min="10253" max="10253" width="2.28515625" style="2653" customWidth="1"/>
    <col min="10254" max="10254" width="13.140625" style="2653" customWidth="1"/>
    <col min="10255" max="10255" width="2.28515625" style="2653" customWidth="1"/>
    <col min="10256" max="10256" width="10.28515625" style="2653" customWidth="1"/>
    <col min="10257" max="10257" width="2.28515625" style="2653" customWidth="1"/>
    <col min="10258" max="10258" width="11.42578125" style="2653"/>
    <col min="10259" max="10259" width="2.140625" style="2653" customWidth="1"/>
    <col min="10260" max="10496" width="11.42578125" style="2653"/>
    <col min="10497" max="10497" width="2.5703125" style="2653" customWidth="1"/>
    <col min="10498" max="10498" width="28.140625" style="2653" customWidth="1"/>
    <col min="10499" max="10499" width="2.7109375" style="2653" customWidth="1"/>
    <col min="10500" max="10500" width="2.28515625" style="2653" customWidth="1"/>
    <col min="10501" max="10501" width="12.5703125" style="2653" customWidth="1"/>
    <col min="10502" max="10502" width="2.5703125" style="2653" customWidth="1"/>
    <col min="10503" max="10503" width="2.28515625" style="2653" customWidth="1"/>
    <col min="10504" max="10504" width="11.7109375" style="2653" customWidth="1"/>
    <col min="10505" max="10505" width="4.85546875" style="2653" customWidth="1"/>
    <col min="10506" max="10506" width="2.28515625" style="2653" customWidth="1"/>
    <col min="10507" max="10507" width="11.28515625" style="2653" customWidth="1"/>
    <col min="10508" max="10508" width="11.85546875" style="2653" customWidth="1"/>
    <col min="10509" max="10509" width="2.28515625" style="2653" customWidth="1"/>
    <col min="10510" max="10510" width="13.140625" style="2653" customWidth="1"/>
    <col min="10511" max="10511" width="2.28515625" style="2653" customWidth="1"/>
    <col min="10512" max="10512" width="10.28515625" style="2653" customWidth="1"/>
    <col min="10513" max="10513" width="2.28515625" style="2653" customWidth="1"/>
    <col min="10514" max="10514" width="11.42578125" style="2653"/>
    <col min="10515" max="10515" width="2.140625" style="2653" customWidth="1"/>
    <col min="10516" max="10752" width="11.42578125" style="2653"/>
    <col min="10753" max="10753" width="2.5703125" style="2653" customWidth="1"/>
    <col min="10754" max="10754" width="28.140625" style="2653" customWidth="1"/>
    <col min="10755" max="10755" width="2.7109375" style="2653" customWidth="1"/>
    <col min="10756" max="10756" width="2.28515625" style="2653" customWidth="1"/>
    <col min="10757" max="10757" width="12.5703125" style="2653" customWidth="1"/>
    <col min="10758" max="10758" width="2.5703125" style="2653" customWidth="1"/>
    <col min="10759" max="10759" width="2.28515625" style="2653" customWidth="1"/>
    <col min="10760" max="10760" width="11.7109375" style="2653" customWidth="1"/>
    <col min="10761" max="10761" width="4.85546875" style="2653" customWidth="1"/>
    <col min="10762" max="10762" width="2.28515625" style="2653" customWidth="1"/>
    <col min="10763" max="10763" width="11.28515625" style="2653" customWidth="1"/>
    <col min="10764" max="10764" width="11.85546875" style="2653" customWidth="1"/>
    <col min="10765" max="10765" width="2.28515625" style="2653" customWidth="1"/>
    <col min="10766" max="10766" width="13.140625" style="2653" customWidth="1"/>
    <col min="10767" max="10767" width="2.28515625" style="2653" customWidth="1"/>
    <col min="10768" max="10768" width="10.28515625" style="2653" customWidth="1"/>
    <col min="10769" max="10769" width="2.28515625" style="2653" customWidth="1"/>
    <col min="10770" max="10770" width="11.42578125" style="2653"/>
    <col min="10771" max="10771" width="2.140625" style="2653" customWidth="1"/>
    <col min="10772" max="11008" width="11.42578125" style="2653"/>
    <col min="11009" max="11009" width="2.5703125" style="2653" customWidth="1"/>
    <col min="11010" max="11010" width="28.140625" style="2653" customWidth="1"/>
    <col min="11011" max="11011" width="2.7109375" style="2653" customWidth="1"/>
    <col min="11012" max="11012" width="2.28515625" style="2653" customWidth="1"/>
    <col min="11013" max="11013" width="12.5703125" style="2653" customWidth="1"/>
    <col min="11014" max="11014" width="2.5703125" style="2653" customWidth="1"/>
    <col min="11015" max="11015" width="2.28515625" style="2653" customWidth="1"/>
    <col min="11016" max="11016" width="11.7109375" style="2653" customWidth="1"/>
    <col min="11017" max="11017" width="4.85546875" style="2653" customWidth="1"/>
    <col min="11018" max="11018" width="2.28515625" style="2653" customWidth="1"/>
    <col min="11019" max="11019" width="11.28515625" style="2653" customWidth="1"/>
    <col min="11020" max="11020" width="11.85546875" style="2653" customWidth="1"/>
    <col min="11021" max="11021" width="2.28515625" style="2653" customWidth="1"/>
    <col min="11022" max="11022" width="13.140625" style="2653" customWidth="1"/>
    <col min="11023" max="11023" width="2.28515625" style="2653" customWidth="1"/>
    <col min="11024" max="11024" width="10.28515625" style="2653" customWidth="1"/>
    <col min="11025" max="11025" width="2.28515625" style="2653" customWidth="1"/>
    <col min="11026" max="11026" width="11.42578125" style="2653"/>
    <col min="11027" max="11027" width="2.140625" style="2653" customWidth="1"/>
    <col min="11028" max="11264" width="11.42578125" style="2653"/>
    <col min="11265" max="11265" width="2.5703125" style="2653" customWidth="1"/>
    <col min="11266" max="11266" width="28.140625" style="2653" customWidth="1"/>
    <col min="11267" max="11267" width="2.7109375" style="2653" customWidth="1"/>
    <col min="11268" max="11268" width="2.28515625" style="2653" customWidth="1"/>
    <col min="11269" max="11269" width="12.5703125" style="2653" customWidth="1"/>
    <col min="11270" max="11270" width="2.5703125" style="2653" customWidth="1"/>
    <col min="11271" max="11271" width="2.28515625" style="2653" customWidth="1"/>
    <col min="11272" max="11272" width="11.7109375" style="2653" customWidth="1"/>
    <col min="11273" max="11273" width="4.85546875" style="2653" customWidth="1"/>
    <col min="11274" max="11274" width="2.28515625" style="2653" customWidth="1"/>
    <col min="11275" max="11275" width="11.28515625" style="2653" customWidth="1"/>
    <col min="11276" max="11276" width="11.85546875" style="2653" customWidth="1"/>
    <col min="11277" max="11277" width="2.28515625" style="2653" customWidth="1"/>
    <col min="11278" max="11278" width="13.140625" style="2653" customWidth="1"/>
    <col min="11279" max="11279" width="2.28515625" style="2653" customWidth="1"/>
    <col min="11280" max="11280" width="10.28515625" style="2653" customWidth="1"/>
    <col min="11281" max="11281" width="2.28515625" style="2653" customWidth="1"/>
    <col min="11282" max="11282" width="11.42578125" style="2653"/>
    <col min="11283" max="11283" width="2.140625" style="2653" customWidth="1"/>
    <col min="11284" max="11520" width="11.42578125" style="2653"/>
    <col min="11521" max="11521" width="2.5703125" style="2653" customWidth="1"/>
    <col min="11522" max="11522" width="28.140625" style="2653" customWidth="1"/>
    <col min="11523" max="11523" width="2.7109375" style="2653" customWidth="1"/>
    <col min="11524" max="11524" width="2.28515625" style="2653" customWidth="1"/>
    <col min="11525" max="11525" width="12.5703125" style="2653" customWidth="1"/>
    <col min="11526" max="11526" width="2.5703125" style="2653" customWidth="1"/>
    <col min="11527" max="11527" width="2.28515625" style="2653" customWidth="1"/>
    <col min="11528" max="11528" width="11.7109375" style="2653" customWidth="1"/>
    <col min="11529" max="11529" width="4.85546875" style="2653" customWidth="1"/>
    <col min="11530" max="11530" width="2.28515625" style="2653" customWidth="1"/>
    <col min="11531" max="11531" width="11.28515625" style="2653" customWidth="1"/>
    <col min="11532" max="11532" width="11.85546875" style="2653" customWidth="1"/>
    <col min="11533" max="11533" width="2.28515625" style="2653" customWidth="1"/>
    <col min="11534" max="11534" width="13.140625" style="2653" customWidth="1"/>
    <col min="11535" max="11535" width="2.28515625" style="2653" customWidth="1"/>
    <col min="11536" max="11536" width="10.28515625" style="2653" customWidth="1"/>
    <col min="11537" max="11537" width="2.28515625" style="2653" customWidth="1"/>
    <col min="11538" max="11538" width="11.42578125" style="2653"/>
    <col min="11539" max="11539" width="2.140625" style="2653" customWidth="1"/>
    <col min="11540" max="11776" width="11.42578125" style="2653"/>
    <col min="11777" max="11777" width="2.5703125" style="2653" customWidth="1"/>
    <col min="11778" max="11778" width="28.140625" style="2653" customWidth="1"/>
    <col min="11779" max="11779" width="2.7109375" style="2653" customWidth="1"/>
    <col min="11780" max="11780" width="2.28515625" style="2653" customWidth="1"/>
    <col min="11781" max="11781" width="12.5703125" style="2653" customWidth="1"/>
    <col min="11782" max="11782" width="2.5703125" style="2653" customWidth="1"/>
    <col min="11783" max="11783" width="2.28515625" style="2653" customWidth="1"/>
    <col min="11784" max="11784" width="11.7109375" style="2653" customWidth="1"/>
    <col min="11785" max="11785" width="4.85546875" style="2653" customWidth="1"/>
    <col min="11786" max="11786" width="2.28515625" style="2653" customWidth="1"/>
    <col min="11787" max="11787" width="11.28515625" style="2653" customWidth="1"/>
    <col min="11788" max="11788" width="11.85546875" style="2653" customWidth="1"/>
    <col min="11789" max="11789" width="2.28515625" style="2653" customWidth="1"/>
    <col min="11790" max="11790" width="13.140625" style="2653" customWidth="1"/>
    <col min="11791" max="11791" width="2.28515625" style="2653" customWidth="1"/>
    <col min="11792" max="11792" width="10.28515625" style="2653" customWidth="1"/>
    <col min="11793" max="11793" width="2.28515625" style="2653" customWidth="1"/>
    <col min="11794" max="11794" width="11.42578125" style="2653"/>
    <col min="11795" max="11795" width="2.140625" style="2653" customWidth="1"/>
    <col min="11796" max="12032" width="11.42578125" style="2653"/>
    <col min="12033" max="12033" width="2.5703125" style="2653" customWidth="1"/>
    <col min="12034" max="12034" width="28.140625" style="2653" customWidth="1"/>
    <col min="12035" max="12035" width="2.7109375" style="2653" customWidth="1"/>
    <col min="12036" max="12036" width="2.28515625" style="2653" customWidth="1"/>
    <col min="12037" max="12037" width="12.5703125" style="2653" customWidth="1"/>
    <col min="12038" max="12038" width="2.5703125" style="2653" customWidth="1"/>
    <col min="12039" max="12039" width="2.28515625" style="2653" customWidth="1"/>
    <col min="12040" max="12040" width="11.7109375" style="2653" customWidth="1"/>
    <col min="12041" max="12041" width="4.85546875" style="2653" customWidth="1"/>
    <col min="12042" max="12042" width="2.28515625" style="2653" customWidth="1"/>
    <col min="12043" max="12043" width="11.28515625" style="2653" customWidth="1"/>
    <col min="12044" max="12044" width="11.85546875" style="2653" customWidth="1"/>
    <col min="12045" max="12045" width="2.28515625" style="2653" customWidth="1"/>
    <col min="12046" max="12046" width="13.140625" style="2653" customWidth="1"/>
    <col min="12047" max="12047" width="2.28515625" style="2653" customWidth="1"/>
    <col min="12048" max="12048" width="10.28515625" style="2653" customWidth="1"/>
    <col min="12049" max="12049" width="2.28515625" style="2653" customWidth="1"/>
    <col min="12050" max="12050" width="11.42578125" style="2653"/>
    <col min="12051" max="12051" width="2.140625" style="2653" customWidth="1"/>
    <col min="12052" max="12288" width="11.42578125" style="2653"/>
    <col min="12289" max="12289" width="2.5703125" style="2653" customWidth="1"/>
    <col min="12290" max="12290" width="28.140625" style="2653" customWidth="1"/>
    <col min="12291" max="12291" width="2.7109375" style="2653" customWidth="1"/>
    <col min="12292" max="12292" width="2.28515625" style="2653" customWidth="1"/>
    <col min="12293" max="12293" width="12.5703125" style="2653" customWidth="1"/>
    <col min="12294" max="12294" width="2.5703125" style="2653" customWidth="1"/>
    <col min="12295" max="12295" width="2.28515625" style="2653" customWidth="1"/>
    <col min="12296" max="12296" width="11.7109375" style="2653" customWidth="1"/>
    <col min="12297" max="12297" width="4.85546875" style="2653" customWidth="1"/>
    <col min="12298" max="12298" width="2.28515625" style="2653" customWidth="1"/>
    <col min="12299" max="12299" width="11.28515625" style="2653" customWidth="1"/>
    <col min="12300" max="12300" width="11.85546875" style="2653" customWidth="1"/>
    <col min="12301" max="12301" width="2.28515625" style="2653" customWidth="1"/>
    <col min="12302" max="12302" width="13.140625" style="2653" customWidth="1"/>
    <col min="12303" max="12303" width="2.28515625" style="2653" customWidth="1"/>
    <col min="12304" max="12304" width="10.28515625" style="2653" customWidth="1"/>
    <col min="12305" max="12305" width="2.28515625" style="2653" customWidth="1"/>
    <col min="12306" max="12306" width="11.42578125" style="2653"/>
    <col min="12307" max="12307" width="2.140625" style="2653" customWidth="1"/>
    <col min="12308" max="12544" width="11.42578125" style="2653"/>
    <col min="12545" max="12545" width="2.5703125" style="2653" customWidth="1"/>
    <col min="12546" max="12546" width="28.140625" style="2653" customWidth="1"/>
    <col min="12547" max="12547" width="2.7109375" style="2653" customWidth="1"/>
    <col min="12548" max="12548" width="2.28515625" style="2653" customWidth="1"/>
    <col min="12549" max="12549" width="12.5703125" style="2653" customWidth="1"/>
    <col min="12550" max="12550" width="2.5703125" style="2653" customWidth="1"/>
    <col min="12551" max="12551" width="2.28515625" style="2653" customWidth="1"/>
    <col min="12552" max="12552" width="11.7109375" style="2653" customWidth="1"/>
    <col min="12553" max="12553" width="4.85546875" style="2653" customWidth="1"/>
    <col min="12554" max="12554" width="2.28515625" style="2653" customWidth="1"/>
    <col min="12555" max="12555" width="11.28515625" style="2653" customWidth="1"/>
    <col min="12556" max="12556" width="11.85546875" style="2653" customWidth="1"/>
    <col min="12557" max="12557" width="2.28515625" style="2653" customWidth="1"/>
    <col min="12558" max="12558" width="13.140625" style="2653" customWidth="1"/>
    <col min="12559" max="12559" width="2.28515625" style="2653" customWidth="1"/>
    <col min="12560" max="12560" width="10.28515625" style="2653" customWidth="1"/>
    <col min="12561" max="12561" width="2.28515625" style="2653" customWidth="1"/>
    <col min="12562" max="12562" width="11.42578125" style="2653"/>
    <col min="12563" max="12563" width="2.140625" style="2653" customWidth="1"/>
    <col min="12564" max="12800" width="11.42578125" style="2653"/>
    <col min="12801" max="12801" width="2.5703125" style="2653" customWidth="1"/>
    <col min="12802" max="12802" width="28.140625" style="2653" customWidth="1"/>
    <col min="12803" max="12803" width="2.7109375" style="2653" customWidth="1"/>
    <col min="12804" max="12804" width="2.28515625" style="2653" customWidth="1"/>
    <col min="12805" max="12805" width="12.5703125" style="2653" customWidth="1"/>
    <col min="12806" max="12806" width="2.5703125" style="2653" customWidth="1"/>
    <col min="12807" max="12807" width="2.28515625" style="2653" customWidth="1"/>
    <col min="12808" max="12808" width="11.7109375" style="2653" customWidth="1"/>
    <col min="12809" max="12809" width="4.85546875" style="2653" customWidth="1"/>
    <col min="12810" max="12810" width="2.28515625" style="2653" customWidth="1"/>
    <col min="12811" max="12811" width="11.28515625" style="2653" customWidth="1"/>
    <col min="12812" max="12812" width="11.85546875" style="2653" customWidth="1"/>
    <col min="12813" max="12813" width="2.28515625" style="2653" customWidth="1"/>
    <col min="12814" max="12814" width="13.140625" style="2653" customWidth="1"/>
    <col min="12815" max="12815" width="2.28515625" style="2653" customWidth="1"/>
    <col min="12816" max="12816" width="10.28515625" style="2653" customWidth="1"/>
    <col min="12817" max="12817" width="2.28515625" style="2653" customWidth="1"/>
    <col min="12818" max="12818" width="11.42578125" style="2653"/>
    <col min="12819" max="12819" width="2.140625" style="2653" customWidth="1"/>
    <col min="12820" max="13056" width="11.42578125" style="2653"/>
    <col min="13057" max="13057" width="2.5703125" style="2653" customWidth="1"/>
    <col min="13058" max="13058" width="28.140625" style="2653" customWidth="1"/>
    <col min="13059" max="13059" width="2.7109375" style="2653" customWidth="1"/>
    <col min="13060" max="13060" width="2.28515625" style="2653" customWidth="1"/>
    <col min="13061" max="13061" width="12.5703125" style="2653" customWidth="1"/>
    <col min="13062" max="13062" width="2.5703125" style="2653" customWidth="1"/>
    <col min="13063" max="13063" width="2.28515625" style="2653" customWidth="1"/>
    <col min="13064" max="13064" width="11.7109375" style="2653" customWidth="1"/>
    <col min="13065" max="13065" width="4.85546875" style="2653" customWidth="1"/>
    <col min="13066" max="13066" width="2.28515625" style="2653" customWidth="1"/>
    <col min="13067" max="13067" width="11.28515625" style="2653" customWidth="1"/>
    <col min="13068" max="13068" width="11.85546875" style="2653" customWidth="1"/>
    <col min="13069" max="13069" width="2.28515625" style="2653" customWidth="1"/>
    <col min="13070" max="13070" width="13.140625" style="2653" customWidth="1"/>
    <col min="13071" max="13071" width="2.28515625" style="2653" customWidth="1"/>
    <col min="13072" max="13072" width="10.28515625" style="2653" customWidth="1"/>
    <col min="13073" max="13073" width="2.28515625" style="2653" customWidth="1"/>
    <col min="13074" max="13074" width="11.42578125" style="2653"/>
    <col min="13075" max="13075" width="2.140625" style="2653" customWidth="1"/>
    <col min="13076" max="13312" width="11.42578125" style="2653"/>
    <col min="13313" max="13313" width="2.5703125" style="2653" customWidth="1"/>
    <col min="13314" max="13314" width="28.140625" style="2653" customWidth="1"/>
    <col min="13315" max="13315" width="2.7109375" style="2653" customWidth="1"/>
    <col min="13316" max="13316" width="2.28515625" style="2653" customWidth="1"/>
    <col min="13317" max="13317" width="12.5703125" style="2653" customWidth="1"/>
    <col min="13318" max="13318" width="2.5703125" style="2653" customWidth="1"/>
    <col min="13319" max="13319" width="2.28515625" style="2653" customWidth="1"/>
    <col min="13320" max="13320" width="11.7109375" style="2653" customWidth="1"/>
    <col min="13321" max="13321" width="4.85546875" style="2653" customWidth="1"/>
    <col min="13322" max="13322" width="2.28515625" style="2653" customWidth="1"/>
    <col min="13323" max="13323" width="11.28515625" style="2653" customWidth="1"/>
    <col min="13324" max="13324" width="11.85546875" style="2653" customWidth="1"/>
    <col min="13325" max="13325" width="2.28515625" style="2653" customWidth="1"/>
    <col min="13326" max="13326" width="13.140625" style="2653" customWidth="1"/>
    <col min="13327" max="13327" width="2.28515625" style="2653" customWidth="1"/>
    <col min="13328" max="13328" width="10.28515625" style="2653" customWidth="1"/>
    <col min="13329" max="13329" width="2.28515625" style="2653" customWidth="1"/>
    <col min="13330" max="13330" width="11.42578125" style="2653"/>
    <col min="13331" max="13331" width="2.140625" style="2653" customWidth="1"/>
    <col min="13332" max="13568" width="11.42578125" style="2653"/>
    <col min="13569" max="13569" width="2.5703125" style="2653" customWidth="1"/>
    <col min="13570" max="13570" width="28.140625" style="2653" customWidth="1"/>
    <col min="13571" max="13571" width="2.7109375" style="2653" customWidth="1"/>
    <col min="13572" max="13572" width="2.28515625" style="2653" customWidth="1"/>
    <col min="13573" max="13573" width="12.5703125" style="2653" customWidth="1"/>
    <col min="13574" max="13574" width="2.5703125" style="2653" customWidth="1"/>
    <col min="13575" max="13575" width="2.28515625" style="2653" customWidth="1"/>
    <col min="13576" max="13576" width="11.7109375" style="2653" customWidth="1"/>
    <col min="13577" max="13577" width="4.85546875" style="2653" customWidth="1"/>
    <col min="13578" max="13578" width="2.28515625" style="2653" customWidth="1"/>
    <col min="13579" max="13579" width="11.28515625" style="2653" customWidth="1"/>
    <col min="13580" max="13580" width="11.85546875" style="2653" customWidth="1"/>
    <col min="13581" max="13581" width="2.28515625" style="2653" customWidth="1"/>
    <col min="13582" max="13582" width="13.140625" style="2653" customWidth="1"/>
    <col min="13583" max="13583" width="2.28515625" style="2653" customWidth="1"/>
    <col min="13584" max="13584" width="10.28515625" style="2653" customWidth="1"/>
    <col min="13585" max="13585" width="2.28515625" style="2653" customWidth="1"/>
    <col min="13586" max="13586" width="11.42578125" style="2653"/>
    <col min="13587" max="13587" width="2.140625" style="2653" customWidth="1"/>
    <col min="13588" max="13824" width="11.42578125" style="2653"/>
    <col min="13825" max="13825" width="2.5703125" style="2653" customWidth="1"/>
    <col min="13826" max="13826" width="28.140625" style="2653" customWidth="1"/>
    <col min="13827" max="13827" width="2.7109375" style="2653" customWidth="1"/>
    <col min="13828" max="13828" width="2.28515625" style="2653" customWidth="1"/>
    <col min="13829" max="13829" width="12.5703125" style="2653" customWidth="1"/>
    <col min="13830" max="13830" width="2.5703125" style="2653" customWidth="1"/>
    <col min="13831" max="13831" width="2.28515625" style="2653" customWidth="1"/>
    <col min="13832" max="13832" width="11.7109375" style="2653" customWidth="1"/>
    <col min="13833" max="13833" width="4.85546875" style="2653" customWidth="1"/>
    <col min="13834" max="13834" width="2.28515625" style="2653" customWidth="1"/>
    <col min="13835" max="13835" width="11.28515625" style="2653" customWidth="1"/>
    <col min="13836" max="13836" width="11.85546875" style="2653" customWidth="1"/>
    <col min="13837" max="13837" width="2.28515625" style="2653" customWidth="1"/>
    <col min="13838" max="13838" width="13.140625" style="2653" customWidth="1"/>
    <col min="13839" max="13839" width="2.28515625" style="2653" customWidth="1"/>
    <col min="13840" max="13840" width="10.28515625" style="2653" customWidth="1"/>
    <col min="13841" max="13841" width="2.28515625" style="2653" customWidth="1"/>
    <col min="13842" max="13842" width="11.42578125" style="2653"/>
    <col min="13843" max="13843" width="2.140625" style="2653" customWidth="1"/>
    <col min="13844" max="14080" width="11.42578125" style="2653"/>
    <col min="14081" max="14081" width="2.5703125" style="2653" customWidth="1"/>
    <col min="14082" max="14082" width="28.140625" style="2653" customWidth="1"/>
    <col min="14083" max="14083" width="2.7109375" style="2653" customWidth="1"/>
    <col min="14084" max="14084" width="2.28515625" style="2653" customWidth="1"/>
    <col min="14085" max="14085" width="12.5703125" style="2653" customWidth="1"/>
    <col min="14086" max="14086" width="2.5703125" style="2653" customWidth="1"/>
    <col min="14087" max="14087" width="2.28515625" style="2653" customWidth="1"/>
    <col min="14088" max="14088" width="11.7109375" style="2653" customWidth="1"/>
    <col min="14089" max="14089" width="4.85546875" style="2653" customWidth="1"/>
    <col min="14090" max="14090" width="2.28515625" style="2653" customWidth="1"/>
    <col min="14091" max="14091" width="11.28515625" style="2653" customWidth="1"/>
    <col min="14092" max="14092" width="11.85546875" style="2653" customWidth="1"/>
    <col min="14093" max="14093" width="2.28515625" style="2653" customWidth="1"/>
    <col min="14094" max="14094" width="13.140625" style="2653" customWidth="1"/>
    <col min="14095" max="14095" width="2.28515625" style="2653" customWidth="1"/>
    <col min="14096" max="14096" width="10.28515625" style="2653" customWidth="1"/>
    <col min="14097" max="14097" width="2.28515625" style="2653" customWidth="1"/>
    <col min="14098" max="14098" width="11.42578125" style="2653"/>
    <col min="14099" max="14099" width="2.140625" style="2653" customWidth="1"/>
    <col min="14100" max="14336" width="11.42578125" style="2653"/>
    <col min="14337" max="14337" width="2.5703125" style="2653" customWidth="1"/>
    <col min="14338" max="14338" width="28.140625" style="2653" customWidth="1"/>
    <col min="14339" max="14339" width="2.7109375" style="2653" customWidth="1"/>
    <col min="14340" max="14340" width="2.28515625" style="2653" customWidth="1"/>
    <col min="14341" max="14341" width="12.5703125" style="2653" customWidth="1"/>
    <col min="14342" max="14342" width="2.5703125" style="2653" customWidth="1"/>
    <col min="14343" max="14343" width="2.28515625" style="2653" customWidth="1"/>
    <col min="14344" max="14344" width="11.7109375" style="2653" customWidth="1"/>
    <col min="14345" max="14345" width="4.85546875" style="2653" customWidth="1"/>
    <col min="14346" max="14346" width="2.28515625" style="2653" customWidth="1"/>
    <col min="14347" max="14347" width="11.28515625" style="2653" customWidth="1"/>
    <col min="14348" max="14348" width="11.85546875" style="2653" customWidth="1"/>
    <col min="14349" max="14349" width="2.28515625" style="2653" customWidth="1"/>
    <col min="14350" max="14350" width="13.140625" style="2653" customWidth="1"/>
    <col min="14351" max="14351" width="2.28515625" style="2653" customWidth="1"/>
    <col min="14352" max="14352" width="10.28515625" style="2653" customWidth="1"/>
    <col min="14353" max="14353" width="2.28515625" style="2653" customWidth="1"/>
    <col min="14354" max="14354" width="11.42578125" style="2653"/>
    <col min="14355" max="14355" width="2.140625" style="2653" customWidth="1"/>
    <col min="14356" max="14592" width="11.42578125" style="2653"/>
    <col min="14593" max="14593" width="2.5703125" style="2653" customWidth="1"/>
    <col min="14594" max="14594" width="28.140625" style="2653" customWidth="1"/>
    <col min="14595" max="14595" width="2.7109375" style="2653" customWidth="1"/>
    <col min="14596" max="14596" width="2.28515625" style="2653" customWidth="1"/>
    <col min="14597" max="14597" width="12.5703125" style="2653" customWidth="1"/>
    <col min="14598" max="14598" width="2.5703125" style="2653" customWidth="1"/>
    <col min="14599" max="14599" width="2.28515625" style="2653" customWidth="1"/>
    <col min="14600" max="14600" width="11.7109375" style="2653" customWidth="1"/>
    <col min="14601" max="14601" width="4.85546875" style="2653" customWidth="1"/>
    <col min="14602" max="14602" width="2.28515625" style="2653" customWidth="1"/>
    <col min="14603" max="14603" width="11.28515625" style="2653" customWidth="1"/>
    <col min="14604" max="14604" width="11.85546875" style="2653" customWidth="1"/>
    <col min="14605" max="14605" width="2.28515625" style="2653" customWidth="1"/>
    <col min="14606" max="14606" width="13.140625" style="2653" customWidth="1"/>
    <col min="14607" max="14607" width="2.28515625" style="2653" customWidth="1"/>
    <col min="14608" max="14608" width="10.28515625" style="2653" customWidth="1"/>
    <col min="14609" max="14609" width="2.28515625" style="2653" customWidth="1"/>
    <col min="14610" max="14610" width="11.42578125" style="2653"/>
    <col min="14611" max="14611" width="2.140625" style="2653" customWidth="1"/>
    <col min="14612" max="14848" width="11.42578125" style="2653"/>
    <col min="14849" max="14849" width="2.5703125" style="2653" customWidth="1"/>
    <col min="14850" max="14850" width="28.140625" style="2653" customWidth="1"/>
    <col min="14851" max="14851" width="2.7109375" style="2653" customWidth="1"/>
    <col min="14852" max="14852" width="2.28515625" style="2653" customWidth="1"/>
    <col min="14853" max="14853" width="12.5703125" style="2653" customWidth="1"/>
    <col min="14854" max="14854" width="2.5703125" style="2653" customWidth="1"/>
    <col min="14855" max="14855" width="2.28515625" style="2653" customWidth="1"/>
    <col min="14856" max="14856" width="11.7109375" style="2653" customWidth="1"/>
    <col min="14857" max="14857" width="4.85546875" style="2653" customWidth="1"/>
    <col min="14858" max="14858" width="2.28515625" style="2653" customWidth="1"/>
    <col min="14859" max="14859" width="11.28515625" style="2653" customWidth="1"/>
    <col min="14860" max="14860" width="11.85546875" style="2653" customWidth="1"/>
    <col min="14861" max="14861" width="2.28515625" style="2653" customWidth="1"/>
    <col min="14862" max="14862" width="13.140625" style="2653" customWidth="1"/>
    <col min="14863" max="14863" width="2.28515625" style="2653" customWidth="1"/>
    <col min="14864" max="14864" width="10.28515625" style="2653" customWidth="1"/>
    <col min="14865" max="14865" width="2.28515625" style="2653" customWidth="1"/>
    <col min="14866" max="14866" width="11.42578125" style="2653"/>
    <col min="14867" max="14867" width="2.140625" style="2653" customWidth="1"/>
    <col min="14868" max="15104" width="11.42578125" style="2653"/>
    <col min="15105" max="15105" width="2.5703125" style="2653" customWidth="1"/>
    <col min="15106" max="15106" width="28.140625" style="2653" customWidth="1"/>
    <col min="15107" max="15107" width="2.7109375" style="2653" customWidth="1"/>
    <col min="15108" max="15108" width="2.28515625" style="2653" customWidth="1"/>
    <col min="15109" max="15109" width="12.5703125" style="2653" customWidth="1"/>
    <col min="15110" max="15110" width="2.5703125" style="2653" customWidth="1"/>
    <col min="15111" max="15111" width="2.28515625" style="2653" customWidth="1"/>
    <col min="15112" max="15112" width="11.7109375" style="2653" customWidth="1"/>
    <col min="15113" max="15113" width="4.85546875" style="2653" customWidth="1"/>
    <col min="15114" max="15114" width="2.28515625" style="2653" customWidth="1"/>
    <col min="15115" max="15115" width="11.28515625" style="2653" customWidth="1"/>
    <col min="15116" max="15116" width="11.85546875" style="2653" customWidth="1"/>
    <col min="15117" max="15117" width="2.28515625" style="2653" customWidth="1"/>
    <col min="15118" max="15118" width="13.140625" style="2653" customWidth="1"/>
    <col min="15119" max="15119" width="2.28515625" style="2653" customWidth="1"/>
    <col min="15120" max="15120" width="10.28515625" style="2653" customWidth="1"/>
    <col min="15121" max="15121" width="2.28515625" style="2653" customWidth="1"/>
    <col min="15122" max="15122" width="11.42578125" style="2653"/>
    <col min="15123" max="15123" width="2.140625" style="2653" customWidth="1"/>
    <col min="15124" max="15360" width="11.42578125" style="2653"/>
    <col min="15361" max="15361" width="2.5703125" style="2653" customWidth="1"/>
    <col min="15362" max="15362" width="28.140625" style="2653" customWidth="1"/>
    <col min="15363" max="15363" width="2.7109375" style="2653" customWidth="1"/>
    <col min="15364" max="15364" width="2.28515625" style="2653" customWidth="1"/>
    <col min="15365" max="15365" width="12.5703125" style="2653" customWidth="1"/>
    <col min="15366" max="15366" width="2.5703125" style="2653" customWidth="1"/>
    <col min="15367" max="15367" width="2.28515625" style="2653" customWidth="1"/>
    <col min="15368" max="15368" width="11.7109375" style="2653" customWidth="1"/>
    <col min="15369" max="15369" width="4.85546875" style="2653" customWidth="1"/>
    <col min="15370" max="15370" width="2.28515625" style="2653" customWidth="1"/>
    <col min="15371" max="15371" width="11.28515625" style="2653" customWidth="1"/>
    <col min="15372" max="15372" width="11.85546875" style="2653" customWidth="1"/>
    <col min="15373" max="15373" width="2.28515625" style="2653" customWidth="1"/>
    <col min="15374" max="15374" width="13.140625" style="2653" customWidth="1"/>
    <col min="15375" max="15375" width="2.28515625" style="2653" customWidth="1"/>
    <col min="15376" max="15376" width="10.28515625" style="2653" customWidth="1"/>
    <col min="15377" max="15377" width="2.28515625" style="2653" customWidth="1"/>
    <col min="15378" max="15378" width="11.42578125" style="2653"/>
    <col min="15379" max="15379" width="2.140625" style="2653" customWidth="1"/>
    <col min="15380" max="15616" width="11.42578125" style="2653"/>
    <col min="15617" max="15617" width="2.5703125" style="2653" customWidth="1"/>
    <col min="15618" max="15618" width="28.140625" style="2653" customWidth="1"/>
    <col min="15619" max="15619" width="2.7109375" style="2653" customWidth="1"/>
    <col min="15620" max="15620" width="2.28515625" style="2653" customWidth="1"/>
    <col min="15621" max="15621" width="12.5703125" style="2653" customWidth="1"/>
    <col min="15622" max="15622" width="2.5703125" style="2653" customWidth="1"/>
    <col min="15623" max="15623" width="2.28515625" style="2653" customWidth="1"/>
    <col min="15624" max="15624" width="11.7109375" style="2653" customWidth="1"/>
    <col min="15625" max="15625" width="4.85546875" style="2653" customWidth="1"/>
    <col min="15626" max="15626" width="2.28515625" style="2653" customWidth="1"/>
    <col min="15627" max="15627" width="11.28515625" style="2653" customWidth="1"/>
    <col min="15628" max="15628" width="11.85546875" style="2653" customWidth="1"/>
    <col min="15629" max="15629" width="2.28515625" style="2653" customWidth="1"/>
    <col min="15630" max="15630" width="13.140625" style="2653" customWidth="1"/>
    <col min="15631" max="15631" width="2.28515625" style="2653" customWidth="1"/>
    <col min="15632" max="15632" width="10.28515625" style="2653" customWidth="1"/>
    <col min="15633" max="15633" width="2.28515625" style="2653" customWidth="1"/>
    <col min="15634" max="15634" width="11.42578125" style="2653"/>
    <col min="15635" max="15635" width="2.140625" style="2653" customWidth="1"/>
    <col min="15636" max="15872" width="11.42578125" style="2653"/>
    <col min="15873" max="15873" width="2.5703125" style="2653" customWidth="1"/>
    <col min="15874" max="15874" width="28.140625" style="2653" customWidth="1"/>
    <col min="15875" max="15875" width="2.7109375" style="2653" customWidth="1"/>
    <col min="15876" max="15876" width="2.28515625" style="2653" customWidth="1"/>
    <col min="15877" max="15877" width="12.5703125" style="2653" customWidth="1"/>
    <col min="15878" max="15878" width="2.5703125" style="2653" customWidth="1"/>
    <col min="15879" max="15879" width="2.28515625" style="2653" customWidth="1"/>
    <col min="15880" max="15880" width="11.7109375" style="2653" customWidth="1"/>
    <col min="15881" max="15881" width="4.85546875" style="2653" customWidth="1"/>
    <col min="15882" max="15882" width="2.28515625" style="2653" customWidth="1"/>
    <col min="15883" max="15883" width="11.28515625" style="2653" customWidth="1"/>
    <col min="15884" max="15884" width="11.85546875" style="2653" customWidth="1"/>
    <col min="15885" max="15885" width="2.28515625" style="2653" customWidth="1"/>
    <col min="15886" max="15886" width="13.140625" style="2653" customWidth="1"/>
    <col min="15887" max="15887" width="2.28515625" style="2653" customWidth="1"/>
    <col min="15888" max="15888" width="10.28515625" style="2653" customWidth="1"/>
    <col min="15889" max="15889" width="2.28515625" style="2653" customWidth="1"/>
    <col min="15890" max="15890" width="11.42578125" style="2653"/>
    <col min="15891" max="15891" width="2.140625" style="2653" customWidth="1"/>
    <col min="15892" max="16128" width="11.42578125" style="2653"/>
    <col min="16129" max="16129" width="2.5703125" style="2653" customWidth="1"/>
    <col min="16130" max="16130" width="28.140625" style="2653" customWidth="1"/>
    <col min="16131" max="16131" width="2.7109375" style="2653" customWidth="1"/>
    <col min="16132" max="16132" width="2.28515625" style="2653" customWidth="1"/>
    <col min="16133" max="16133" width="12.5703125" style="2653" customWidth="1"/>
    <col min="16134" max="16134" width="2.5703125" style="2653" customWidth="1"/>
    <col min="16135" max="16135" width="2.28515625" style="2653" customWidth="1"/>
    <col min="16136" max="16136" width="11.7109375" style="2653" customWidth="1"/>
    <col min="16137" max="16137" width="4.85546875" style="2653" customWidth="1"/>
    <col min="16138" max="16138" width="2.28515625" style="2653" customWidth="1"/>
    <col min="16139" max="16139" width="11.28515625" style="2653" customWidth="1"/>
    <col min="16140" max="16140" width="11.85546875" style="2653" customWidth="1"/>
    <col min="16141" max="16141" width="2.28515625" style="2653" customWidth="1"/>
    <col min="16142" max="16142" width="13.140625" style="2653" customWidth="1"/>
    <col min="16143" max="16143" width="2.28515625" style="2653" customWidth="1"/>
    <col min="16144" max="16144" width="10.28515625" style="2653" customWidth="1"/>
    <col min="16145" max="16145" width="2.28515625" style="2653" customWidth="1"/>
    <col min="16146" max="16146" width="11.42578125" style="2653"/>
    <col min="16147" max="16147" width="2.140625" style="2653" customWidth="1"/>
    <col min="16148" max="16384" width="11.42578125" style="2653"/>
  </cols>
  <sheetData>
    <row r="1" spans="1:20" s="2657" customFormat="1" ht="30.75" x14ac:dyDescent="0.2">
      <c r="A1" s="2687" t="s">
        <v>3686</v>
      </c>
      <c r="B1" s="3005" t="s">
        <v>1286</v>
      </c>
      <c r="C1" s="3005"/>
      <c r="D1" s="3005"/>
      <c r="E1" s="3005"/>
      <c r="F1" s="3005"/>
      <c r="G1" s="3005"/>
      <c r="H1" s="3005"/>
      <c r="I1" s="3005"/>
      <c r="J1" s="3005"/>
      <c r="K1" s="3005"/>
      <c r="L1" s="3005"/>
      <c r="M1" s="3005"/>
      <c r="N1" s="3005"/>
      <c r="O1" s="3005"/>
      <c r="P1" s="3005"/>
      <c r="Q1" s="3005"/>
      <c r="R1" s="3005"/>
      <c r="S1" s="3005"/>
      <c r="T1" s="3005"/>
    </row>
    <row r="2" spans="1:20" s="2657" customFormat="1" ht="13.7" customHeight="1" x14ac:dyDescent="0.2">
      <c r="B2" s="3005" t="s">
        <v>3504</v>
      </c>
      <c r="C2" s="3005"/>
      <c r="D2" s="3005"/>
      <c r="E2" s="3005"/>
      <c r="F2" s="3005"/>
      <c r="G2" s="3005"/>
      <c r="H2" s="3005"/>
      <c r="I2" s="3005"/>
      <c r="J2" s="3005"/>
      <c r="K2" s="3005"/>
      <c r="L2" s="3005"/>
      <c r="M2" s="3005"/>
      <c r="N2" s="3005"/>
      <c r="O2" s="3005"/>
      <c r="P2" s="3005"/>
      <c r="Q2" s="3005"/>
      <c r="R2" s="3005"/>
      <c r="S2" s="3005"/>
      <c r="T2" s="3005"/>
    </row>
    <row r="3" spans="1:20" s="2657" customFormat="1" ht="13.7" customHeight="1" x14ac:dyDescent="0.2">
      <c r="B3" s="3005" t="s">
        <v>1225</v>
      </c>
      <c r="C3" s="3005"/>
      <c r="D3" s="3005"/>
      <c r="E3" s="3005"/>
      <c r="F3" s="3005"/>
      <c r="G3" s="3005"/>
      <c r="H3" s="3005"/>
      <c r="I3" s="3005"/>
      <c r="J3" s="3005"/>
      <c r="K3" s="3005"/>
      <c r="L3" s="3005"/>
      <c r="M3" s="3005"/>
      <c r="N3" s="3005"/>
      <c r="O3" s="3005"/>
      <c r="P3" s="3005"/>
      <c r="Q3" s="3005"/>
      <c r="R3" s="3005"/>
      <c r="S3" s="3005"/>
      <c r="T3" s="3005"/>
    </row>
    <row r="4" spans="1:20" s="2657" customFormat="1" ht="14.45" customHeight="1" x14ac:dyDescent="0.25">
      <c r="B4" s="2686" t="s">
        <v>3669</v>
      </c>
      <c r="C4" s="2441"/>
      <c r="D4" s="2685"/>
      <c r="E4" s="2684"/>
      <c r="F4" s="2685"/>
      <c r="G4" s="2685"/>
      <c r="H4" s="2684"/>
      <c r="I4" s="2684"/>
      <c r="J4" s="2685"/>
      <c r="K4" s="2684"/>
      <c r="L4" s="2684"/>
      <c r="M4" s="2684"/>
      <c r="N4" s="2683"/>
      <c r="O4" s="2683"/>
      <c r="P4" s="2683"/>
      <c r="Q4" s="2683"/>
      <c r="R4" s="2683"/>
      <c r="S4" s="2683"/>
    </row>
    <row r="5" spans="1:20" s="2657" customFormat="1" ht="25.5" customHeight="1" x14ac:dyDescent="0.25">
      <c r="B5" s="1279"/>
      <c r="D5" s="2681"/>
      <c r="E5" s="3033" t="s">
        <v>3503</v>
      </c>
      <c r="F5" s="2677"/>
      <c r="G5" s="2677"/>
      <c r="H5" s="3029" t="s">
        <v>3502</v>
      </c>
      <c r="I5" s="2661"/>
      <c r="J5" s="2681"/>
      <c r="K5" s="3029" t="s">
        <v>3501</v>
      </c>
      <c r="L5" s="3029" t="s">
        <v>3500</v>
      </c>
      <c r="N5" s="3029" t="s">
        <v>3499</v>
      </c>
      <c r="P5" s="3029" t="s">
        <v>3498</v>
      </c>
      <c r="R5" s="3029" t="s">
        <v>3497</v>
      </c>
      <c r="T5" s="3029" t="s">
        <v>3496</v>
      </c>
    </row>
    <row r="6" spans="1:20" s="2657" customFormat="1" ht="24" customHeight="1" x14ac:dyDescent="0.25">
      <c r="D6" s="2681"/>
      <c r="E6" s="3033"/>
      <c r="F6" s="2677"/>
      <c r="G6" s="2677"/>
      <c r="H6" s="3029"/>
      <c r="I6" s="2661"/>
      <c r="J6" s="2681"/>
      <c r="K6" s="3029"/>
      <c r="L6" s="3029"/>
      <c r="M6" s="2680"/>
      <c r="N6" s="3029"/>
      <c r="O6" s="2680"/>
      <c r="P6" s="3029"/>
      <c r="Q6" s="2682"/>
      <c r="R6" s="3029"/>
      <c r="T6" s="3029"/>
    </row>
    <row r="7" spans="1:20" s="2657" customFormat="1" ht="27" customHeight="1" x14ac:dyDescent="0.25">
      <c r="D7" s="2681"/>
      <c r="E7" s="3030"/>
      <c r="F7" s="2677"/>
      <c r="G7" s="2677"/>
      <c r="H7" s="3030"/>
      <c r="I7" s="2661"/>
      <c r="J7" s="2681"/>
      <c r="K7" s="3030"/>
      <c r="L7" s="3030"/>
      <c r="N7" s="3030"/>
      <c r="P7" s="3030"/>
      <c r="Q7" s="2680"/>
      <c r="R7" s="3030"/>
      <c r="T7" s="3030"/>
    </row>
    <row r="8" spans="1:20" s="2657" customFormat="1" ht="12.95" customHeight="1" x14ac:dyDescent="0.25">
      <c r="B8" s="2679" t="s">
        <v>876</v>
      </c>
      <c r="C8" s="2679"/>
      <c r="F8" s="2677"/>
      <c r="G8" s="2672"/>
      <c r="I8" s="2661"/>
      <c r="J8" s="2672"/>
      <c r="L8" s="2672"/>
      <c r="M8" s="2672"/>
    </row>
    <row r="9" spans="1:20" s="2657" customFormat="1" ht="12.95" customHeight="1" x14ac:dyDescent="0.25">
      <c r="B9" s="2679" t="s">
        <v>638</v>
      </c>
      <c r="C9" s="2679"/>
      <c r="F9" s="2677"/>
      <c r="G9" s="2672"/>
      <c r="I9" s="2661"/>
      <c r="J9" s="2672"/>
      <c r="L9" s="2672"/>
      <c r="M9" s="2672"/>
    </row>
    <row r="10" spans="1:20" s="2657" customFormat="1" ht="12.95" customHeight="1" x14ac:dyDescent="0.25">
      <c r="B10" s="2679"/>
      <c r="C10" s="2679"/>
      <c r="F10" s="2677"/>
      <c r="G10" s="2672"/>
      <c r="I10" s="2661"/>
      <c r="J10" s="2672"/>
      <c r="L10" s="2658"/>
      <c r="M10" s="2672"/>
    </row>
    <row r="11" spans="1:20" s="2657" customFormat="1" ht="12.95" customHeight="1" x14ac:dyDescent="0.3">
      <c r="B11" s="2657" t="s">
        <v>3495</v>
      </c>
      <c r="D11" s="2660">
        <v>1</v>
      </c>
      <c r="E11" s="2678">
        <v>8000</v>
      </c>
      <c r="F11" s="2662" t="s">
        <v>3480</v>
      </c>
      <c r="G11" s="2660">
        <f>D11+1</f>
        <v>2</v>
      </c>
      <c r="H11" s="2678">
        <v>8001</v>
      </c>
      <c r="I11" s="2661" t="s">
        <v>3479</v>
      </c>
      <c r="J11" s="2660">
        <f>G11+1</f>
        <v>3</v>
      </c>
      <c r="K11" s="2678">
        <v>8002</v>
      </c>
      <c r="L11" s="2675"/>
      <c r="M11" s="2672"/>
      <c r="N11" s="2671"/>
      <c r="O11" s="2671"/>
      <c r="P11" s="2671"/>
      <c r="Q11" s="2671"/>
      <c r="R11" s="2671"/>
      <c r="S11" s="2671"/>
      <c r="T11" s="2671"/>
    </row>
    <row r="12" spans="1:20" s="2657" customFormat="1" ht="12.95" customHeight="1" x14ac:dyDescent="0.3">
      <c r="B12" s="2657" t="s">
        <v>3494</v>
      </c>
      <c r="D12" s="2660"/>
      <c r="E12" s="2469"/>
      <c r="F12" s="2662"/>
      <c r="G12" s="2660"/>
      <c r="H12" s="2469"/>
      <c r="I12" s="2661"/>
      <c r="J12" s="2660"/>
      <c r="K12" s="2469"/>
      <c r="L12" s="2658"/>
      <c r="M12" s="2672"/>
      <c r="N12" s="2671"/>
      <c r="O12" s="2671"/>
      <c r="P12" s="2671"/>
      <c r="Q12" s="2671"/>
      <c r="R12" s="2671"/>
      <c r="S12" s="2671"/>
      <c r="T12" s="2671"/>
    </row>
    <row r="13" spans="1:20" s="2657" customFormat="1" ht="12.95" customHeight="1" x14ac:dyDescent="0.3">
      <c r="B13" s="1279" t="s">
        <v>3487</v>
      </c>
      <c r="C13" s="1279"/>
      <c r="D13" s="2660">
        <f>J11+1</f>
        <v>4</v>
      </c>
      <c r="E13" s="2678">
        <v>8056</v>
      </c>
      <c r="F13" s="2662" t="s">
        <v>3480</v>
      </c>
      <c r="G13" s="2660">
        <f>D13+1</f>
        <v>5</v>
      </c>
      <c r="H13" s="2678">
        <v>8061</v>
      </c>
      <c r="I13" s="2661" t="s">
        <v>3479</v>
      </c>
      <c r="J13" s="2660">
        <f>G13+1</f>
        <v>6</v>
      </c>
      <c r="K13" s="2678">
        <v>8066</v>
      </c>
      <c r="L13" s="2658"/>
      <c r="M13" s="2672"/>
      <c r="N13" s="2671"/>
      <c r="O13" s="2671"/>
      <c r="P13" s="2671"/>
      <c r="Q13" s="2671"/>
      <c r="R13" s="2671"/>
      <c r="S13" s="2671"/>
      <c r="T13" s="2671"/>
    </row>
    <row r="14" spans="1:20" s="2657" customFormat="1" ht="12.95" customHeight="1" x14ac:dyDescent="0.3">
      <c r="B14" s="1279" t="s">
        <v>3486</v>
      </c>
      <c r="C14" s="1279"/>
      <c r="D14" s="2660">
        <f>J13+1</f>
        <v>7</v>
      </c>
      <c r="E14" s="2678">
        <v>8057</v>
      </c>
      <c r="F14" s="2662" t="s">
        <v>3480</v>
      </c>
      <c r="G14" s="2660">
        <f>D14+1</f>
        <v>8</v>
      </c>
      <c r="H14" s="2678">
        <v>8062</v>
      </c>
      <c r="I14" s="2661" t="s">
        <v>3479</v>
      </c>
      <c r="J14" s="2660">
        <f>G14+1</f>
        <v>9</v>
      </c>
      <c r="K14" s="2678">
        <v>8067</v>
      </c>
      <c r="L14" s="2658"/>
      <c r="M14" s="2672"/>
      <c r="N14" s="2671"/>
      <c r="O14" s="2671"/>
      <c r="P14" s="2671"/>
      <c r="Q14" s="2671"/>
      <c r="R14" s="2671"/>
      <c r="S14" s="2671"/>
      <c r="T14" s="2671"/>
    </row>
    <row r="15" spans="1:20" s="2657" customFormat="1" ht="12.95" customHeight="1" x14ac:dyDescent="0.3">
      <c r="B15" s="1279" t="s">
        <v>3485</v>
      </c>
      <c r="C15" s="1279"/>
      <c r="D15" s="2660">
        <f>J14+1</f>
        <v>10</v>
      </c>
      <c r="E15" s="2678">
        <v>8058</v>
      </c>
      <c r="F15" s="2662" t="s">
        <v>3480</v>
      </c>
      <c r="G15" s="2660">
        <f>D15+1</f>
        <v>11</v>
      </c>
      <c r="H15" s="2678">
        <v>8063</v>
      </c>
      <c r="I15" s="2661" t="s">
        <v>3479</v>
      </c>
      <c r="J15" s="2660">
        <f>G15+1</f>
        <v>12</v>
      </c>
      <c r="K15" s="2678">
        <v>8068</v>
      </c>
      <c r="L15" s="2658"/>
      <c r="M15" s="2672"/>
      <c r="N15" s="2671"/>
      <c r="O15" s="2671"/>
      <c r="P15" s="2671"/>
      <c r="Q15" s="2671"/>
      <c r="R15" s="2671"/>
      <c r="S15" s="2671"/>
      <c r="T15" s="2671"/>
    </row>
    <row r="16" spans="1:20" s="2657" customFormat="1" ht="12.95" customHeight="1" x14ac:dyDescent="0.3">
      <c r="B16" s="1279" t="s">
        <v>3484</v>
      </c>
      <c r="C16" s="1279"/>
      <c r="D16" s="2660">
        <f>J15+1</f>
        <v>13</v>
      </c>
      <c r="E16" s="2678">
        <v>8059</v>
      </c>
      <c r="F16" s="2662" t="s">
        <v>3480</v>
      </c>
      <c r="G16" s="2660">
        <f>D16+1</f>
        <v>14</v>
      </c>
      <c r="H16" s="2678">
        <v>8064</v>
      </c>
      <c r="I16" s="2661" t="s">
        <v>3479</v>
      </c>
      <c r="J16" s="2660">
        <f>G16+1</f>
        <v>15</v>
      </c>
      <c r="K16" s="2678">
        <v>8069</v>
      </c>
      <c r="L16" s="2658"/>
      <c r="M16" s="2672"/>
      <c r="N16" s="2671"/>
      <c r="O16" s="2671"/>
      <c r="P16" s="2671"/>
      <c r="Q16" s="2671"/>
      <c r="R16" s="2671"/>
      <c r="S16" s="2671"/>
      <c r="T16" s="2671"/>
    </row>
    <row r="17" spans="2:20" s="2657" customFormat="1" ht="12.95" customHeight="1" x14ac:dyDescent="0.2">
      <c r="B17" s="1279" t="s">
        <v>3483</v>
      </c>
      <c r="C17" s="1279"/>
      <c r="E17" s="2470"/>
      <c r="H17" s="2470"/>
      <c r="K17" s="2470"/>
      <c r="L17" s="2658"/>
      <c r="N17" s="2671"/>
      <c r="O17" s="2671"/>
      <c r="P17" s="2671"/>
      <c r="Q17" s="2671"/>
      <c r="R17" s="2671"/>
      <c r="S17" s="2671"/>
      <c r="T17" s="2671"/>
    </row>
    <row r="18" spans="2:20" s="2657" customFormat="1" ht="15.95" customHeight="1" x14ac:dyDescent="0.3">
      <c r="B18" s="2657" t="s">
        <v>3482</v>
      </c>
      <c r="D18" s="2660">
        <f>J16+1</f>
        <v>16</v>
      </c>
      <c r="E18" s="2678">
        <v>7820</v>
      </c>
      <c r="F18" s="2662" t="s">
        <v>3480</v>
      </c>
      <c r="G18" s="2660">
        <f>D18+1</f>
        <v>17</v>
      </c>
      <c r="H18" s="2678">
        <v>7822</v>
      </c>
      <c r="I18" s="2661" t="s">
        <v>3479</v>
      </c>
      <c r="J18" s="2660">
        <f>G18+1</f>
        <v>18</v>
      </c>
      <c r="K18" s="2678">
        <v>7823</v>
      </c>
      <c r="L18" s="2675"/>
      <c r="M18" s="2672"/>
      <c r="N18" s="2671"/>
      <c r="O18" s="2671"/>
      <c r="P18" s="2671"/>
      <c r="Q18" s="2671"/>
      <c r="R18" s="2671"/>
      <c r="S18" s="2671"/>
      <c r="T18" s="2671"/>
    </row>
    <row r="19" spans="2:20" s="2657" customFormat="1" ht="12.95" customHeight="1" x14ac:dyDescent="0.3">
      <c r="B19" s="2657" t="s">
        <v>459</v>
      </c>
      <c r="D19" s="2660">
        <f>J18+1</f>
        <v>19</v>
      </c>
      <c r="E19" s="2678">
        <v>7821</v>
      </c>
      <c r="F19" s="2662" t="s">
        <v>3480</v>
      </c>
      <c r="G19" s="2660">
        <f>D19+1</f>
        <v>20</v>
      </c>
      <c r="H19" s="2678">
        <v>8065</v>
      </c>
      <c r="I19" s="2661" t="s">
        <v>3479</v>
      </c>
      <c r="J19" s="2660">
        <f>G19+1</f>
        <v>21</v>
      </c>
      <c r="K19" s="2678">
        <v>7824</v>
      </c>
      <c r="L19" s="2675"/>
      <c r="M19" s="2672"/>
      <c r="N19" s="2671"/>
      <c r="O19" s="2671"/>
      <c r="P19" s="2671"/>
      <c r="Q19" s="2671"/>
      <c r="R19" s="2671"/>
      <c r="S19" s="2671"/>
      <c r="T19" s="2671"/>
    </row>
    <row r="20" spans="2:20" s="2657" customFormat="1" ht="15.95" customHeight="1" x14ac:dyDescent="0.3">
      <c r="B20" s="2657" t="s">
        <v>3493</v>
      </c>
      <c r="D20" s="2660">
        <f>J19+1</f>
        <v>22</v>
      </c>
      <c r="E20" s="2678">
        <v>7819</v>
      </c>
      <c r="F20" s="2662" t="s">
        <v>3480</v>
      </c>
      <c r="G20" s="2660">
        <f>D20+1</f>
        <v>23</v>
      </c>
      <c r="H20" s="2678">
        <v>7939</v>
      </c>
      <c r="I20" s="2661" t="s">
        <v>3479</v>
      </c>
      <c r="J20" s="2660">
        <f>G20+1</f>
        <v>24</v>
      </c>
      <c r="K20" s="2678">
        <v>7940</v>
      </c>
      <c r="L20" s="2673"/>
      <c r="M20" s="2672"/>
      <c r="N20" s="2671"/>
      <c r="O20" s="2671"/>
      <c r="P20" s="2671"/>
      <c r="Q20" s="2671"/>
      <c r="R20" s="2671"/>
      <c r="S20" s="2671"/>
      <c r="T20" s="2671"/>
    </row>
    <row r="21" spans="2:20" s="2657" customFormat="1" thickBot="1" x14ac:dyDescent="0.35">
      <c r="B21" s="2670" t="s">
        <v>707</v>
      </c>
      <c r="D21" s="2660"/>
      <c r="E21" s="2083"/>
      <c r="F21" s="2662"/>
      <c r="G21" s="2660"/>
      <c r="H21" s="2083"/>
      <c r="I21" s="2661"/>
      <c r="J21" s="2660">
        <f>J20+1</f>
        <v>25</v>
      </c>
      <c r="K21" s="2668">
        <v>7825</v>
      </c>
      <c r="L21" s="2658"/>
      <c r="M21" s="2660">
        <f>J21+1</f>
        <v>26</v>
      </c>
      <c r="N21" s="2669" t="s">
        <v>3492</v>
      </c>
      <c r="O21" s="2660">
        <f>M21+1</f>
        <v>27</v>
      </c>
      <c r="P21" s="2669" t="s">
        <v>3491</v>
      </c>
      <c r="Q21" s="2660">
        <f>O21+1</f>
        <v>28</v>
      </c>
      <c r="R21" s="2668">
        <v>7828</v>
      </c>
      <c r="S21" s="2660">
        <f>Q21+1</f>
        <v>29</v>
      </c>
      <c r="T21" s="2667">
        <v>8099</v>
      </c>
    </row>
    <row r="22" spans="2:20" s="2657" customFormat="1" ht="12.95" customHeight="1" x14ac:dyDescent="0.3">
      <c r="D22" s="2660"/>
      <c r="E22" s="2083"/>
      <c r="F22" s="2662"/>
      <c r="G22" s="2660"/>
      <c r="H22" s="2083"/>
      <c r="I22" s="2661"/>
      <c r="J22" s="2660"/>
      <c r="K22" s="2083"/>
      <c r="L22" s="2658"/>
      <c r="M22" s="2660"/>
      <c r="N22" s="2659"/>
      <c r="O22" s="2660"/>
      <c r="P22" s="2659"/>
      <c r="Q22" s="2660"/>
      <c r="R22" s="2659"/>
      <c r="S22" s="2660"/>
      <c r="T22" s="2659"/>
    </row>
    <row r="23" spans="2:20" s="2657" customFormat="1" ht="12.95" customHeight="1" x14ac:dyDescent="0.25">
      <c r="B23" s="2657" t="s">
        <v>3490</v>
      </c>
      <c r="D23" s="2660"/>
      <c r="E23" s="2083"/>
      <c r="F23" s="2677"/>
      <c r="G23" s="2660"/>
      <c r="H23" s="2083"/>
      <c r="I23" s="2661"/>
      <c r="J23" s="2660"/>
      <c r="K23" s="2083"/>
      <c r="L23" s="2658"/>
      <c r="M23" s="2658"/>
    </row>
    <row r="24" spans="2:20" s="2657" customFormat="1" ht="12.95" customHeight="1" x14ac:dyDescent="0.3">
      <c r="B24" s="1279" t="s">
        <v>3489</v>
      </c>
      <c r="C24" s="1279"/>
      <c r="D24" s="2660">
        <f>S21+1</f>
        <v>30</v>
      </c>
      <c r="E24" s="2674">
        <v>7829</v>
      </c>
      <c r="F24" s="2662" t="s">
        <v>3480</v>
      </c>
      <c r="G24" s="2660">
        <f>D24+1</f>
        <v>31</v>
      </c>
      <c r="H24" s="2674">
        <v>7836</v>
      </c>
      <c r="I24" s="2661" t="s">
        <v>3479</v>
      </c>
      <c r="J24" s="2660">
        <f>G24+1</f>
        <v>32</v>
      </c>
      <c r="K24" s="2674">
        <v>7843</v>
      </c>
      <c r="L24" s="2675"/>
      <c r="M24" s="2672"/>
      <c r="N24" s="2671"/>
      <c r="O24" s="2671"/>
      <c r="P24" s="2671"/>
      <c r="Q24" s="2671"/>
      <c r="R24" s="2671"/>
      <c r="S24" s="2671"/>
      <c r="T24" s="2671"/>
    </row>
    <row r="25" spans="2:20" s="2657" customFormat="1" ht="12.95" customHeight="1" x14ac:dyDescent="0.3">
      <c r="B25" s="1279" t="s">
        <v>3488</v>
      </c>
      <c r="C25" s="1279"/>
      <c r="D25" s="2660"/>
      <c r="E25" s="2083"/>
      <c r="F25" s="2662"/>
      <c r="G25" s="2660"/>
      <c r="H25" s="2083"/>
      <c r="I25" s="2661"/>
      <c r="J25" s="2660"/>
      <c r="K25" s="2083"/>
      <c r="L25" s="2658"/>
      <c r="M25" s="2672"/>
      <c r="N25" s="2671"/>
      <c r="O25" s="2671"/>
      <c r="P25" s="2671"/>
      <c r="Q25" s="2671"/>
      <c r="R25" s="2671"/>
      <c r="S25" s="2671"/>
      <c r="T25" s="2671"/>
    </row>
    <row r="26" spans="2:20" s="2657" customFormat="1" ht="12.95" customHeight="1" x14ac:dyDescent="0.3">
      <c r="B26" s="1279" t="s">
        <v>3487</v>
      </c>
      <c r="C26" s="2664"/>
      <c r="D26" s="2660">
        <f>J24+1</f>
        <v>33</v>
      </c>
      <c r="E26" s="2674">
        <v>7830</v>
      </c>
      <c r="F26" s="2662" t="s">
        <v>3480</v>
      </c>
      <c r="G26" s="2660">
        <f>D26+1</f>
        <v>34</v>
      </c>
      <c r="H26" s="2674">
        <v>7837</v>
      </c>
      <c r="I26" s="2661" t="s">
        <v>3479</v>
      </c>
      <c r="J26" s="2660">
        <f>G26+1</f>
        <v>35</v>
      </c>
      <c r="K26" s="2674">
        <v>7844</v>
      </c>
      <c r="L26" s="2675"/>
      <c r="M26" s="2672"/>
      <c r="N26" s="2671"/>
      <c r="O26" s="2671"/>
      <c r="P26" s="2671"/>
      <c r="Q26" s="2671"/>
      <c r="R26" s="2671"/>
      <c r="S26" s="2671"/>
      <c r="T26" s="2671"/>
    </row>
    <row r="27" spans="2:20" s="2657" customFormat="1" ht="12.95" customHeight="1" x14ac:dyDescent="0.3">
      <c r="B27" s="1279" t="s">
        <v>3486</v>
      </c>
      <c r="C27" s="2664"/>
      <c r="D27" s="2660">
        <f>J26+1</f>
        <v>36</v>
      </c>
      <c r="E27" s="2674">
        <v>7831</v>
      </c>
      <c r="F27" s="2662" t="s">
        <v>3480</v>
      </c>
      <c r="G27" s="2660">
        <f>D27+1</f>
        <v>37</v>
      </c>
      <c r="H27" s="2674">
        <v>7838</v>
      </c>
      <c r="I27" s="2661" t="s">
        <v>3479</v>
      </c>
      <c r="J27" s="2660">
        <f>G27+1</f>
        <v>38</v>
      </c>
      <c r="K27" s="2674">
        <v>7845</v>
      </c>
      <c r="L27" s="2675"/>
      <c r="M27" s="2672"/>
      <c r="N27" s="2671"/>
      <c r="O27" s="2671"/>
      <c r="P27" s="2671"/>
      <c r="Q27" s="2671"/>
      <c r="R27" s="2671"/>
      <c r="S27" s="2671"/>
      <c r="T27" s="2671"/>
    </row>
    <row r="28" spans="2:20" s="2657" customFormat="1" ht="12.95" customHeight="1" x14ac:dyDescent="0.3">
      <c r="B28" s="1279" t="s">
        <v>3485</v>
      </c>
      <c r="C28" s="2664"/>
      <c r="D28" s="2660">
        <f>J27+1</f>
        <v>39</v>
      </c>
      <c r="E28" s="2674">
        <v>7832</v>
      </c>
      <c r="F28" s="2662" t="s">
        <v>3480</v>
      </c>
      <c r="G28" s="2660">
        <f>D28+1</f>
        <v>40</v>
      </c>
      <c r="H28" s="2674">
        <v>7839</v>
      </c>
      <c r="I28" s="2661" t="s">
        <v>3479</v>
      </c>
      <c r="J28" s="2660">
        <f>G28+1</f>
        <v>41</v>
      </c>
      <c r="K28" s="2674">
        <v>7846</v>
      </c>
      <c r="L28" s="2675"/>
      <c r="M28" s="2672"/>
      <c r="N28" s="2671"/>
      <c r="O28" s="2671"/>
      <c r="P28" s="2671"/>
      <c r="Q28" s="2671"/>
      <c r="R28" s="2671"/>
      <c r="S28" s="2671"/>
      <c r="T28" s="2671"/>
    </row>
    <row r="29" spans="2:20" s="2657" customFormat="1" ht="12.95" customHeight="1" x14ac:dyDescent="0.3">
      <c r="B29" s="1279" t="s">
        <v>3484</v>
      </c>
      <c r="C29" s="2664"/>
      <c r="D29" s="2660">
        <f>J28+1</f>
        <v>42</v>
      </c>
      <c r="E29" s="2674">
        <v>7833</v>
      </c>
      <c r="F29" s="2662" t="s">
        <v>3480</v>
      </c>
      <c r="G29" s="2660">
        <f>D29+1</f>
        <v>43</v>
      </c>
      <c r="H29" s="2674">
        <v>7840</v>
      </c>
      <c r="I29" s="2661" t="s">
        <v>3479</v>
      </c>
      <c r="J29" s="2660">
        <f>G29+1</f>
        <v>44</v>
      </c>
      <c r="K29" s="2674">
        <v>7847</v>
      </c>
      <c r="L29" s="2675"/>
      <c r="M29" s="2672"/>
      <c r="N29" s="2671"/>
      <c r="O29" s="2671"/>
      <c r="P29" s="2671"/>
      <c r="Q29" s="2671"/>
      <c r="R29" s="2671"/>
      <c r="S29" s="2671"/>
      <c r="T29" s="2671"/>
    </row>
    <row r="30" spans="2:20" s="2657" customFormat="1" ht="12.95" customHeight="1" x14ac:dyDescent="0.2">
      <c r="B30" s="1279" t="s">
        <v>3483</v>
      </c>
      <c r="C30" s="2664"/>
      <c r="E30" s="2676"/>
      <c r="H30" s="2676"/>
      <c r="K30" s="2676"/>
      <c r="L30" s="2658"/>
      <c r="N30" s="2671"/>
      <c r="O30" s="2671"/>
      <c r="P30" s="2671"/>
      <c r="Q30" s="2671"/>
      <c r="R30" s="2671"/>
      <c r="S30" s="2671"/>
      <c r="T30" s="2671"/>
    </row>
    <row r="31" spans="2:20" s="2657" customFormat="1" ht="15.95" customHeight="1" x14ac:dyDescent="0.3">
      <c r="B31" s="2657" t="s">
        <v>3482</v>
      </c>
      <c r="C31" s="2664"/>
      <c r="D31" s="2660">
        <f>J29+1</f>
        <v>45</v>
      </c>
      <c r="E31" s="2674">
        <v>7834</v>
      </c>
      <c r="F31" s="2662" t="s">
        <v>3480</v>
      </c>
      <c r="G31" s="2660">
        <f>D31+1</f>
        <v>46</v>
      </c>
      <c r="H31" s="2674">
        <v>7841</v>
      </c>
      <c r="I31" s="2661" t="s">
        <v>3479</v>
      </c>
      <c r="J31" s="2660">
        <f>G31+1</f>
        <v>47</v>
      </c>
      <c r="K31" s="2674">
        <v>7848</v>
      </c>
      <c r="L31" s="2675"/>
      <c r="M31" s="2672"/>
      <c r="N31" s="2671"/>
      <c r="O31" s="2671"/>
      <c r="P31" s="2671"/>
      <c r="Q31" s="2671"/>
      <c r="R31" s="2671"/>
      <c r="S31" s="2671"/>
      <c r="T31" s="2671"/>
    </row>
    <row r="32" spans="2:20" s="2657" customFormat="1" ht="12.95" customHeight="1" x14ac:dyDescent="0.3">
      <c r="B32" s="2657" t="s">
        <v>836</v>
      </c>
      <c r="C32" s="2664"/>
      <c r="D32" s="2660">
        <f>J31+1</f>
        <v>48</v>
      </c>
      <c r="E32" s="2674">
        <v>7835</v>
      </c>
      <c r="F32" s="2662" t="s">
        <v>3480</v>
      </c>
      <c r="G32" s="2660">
        <f>D32+1</f>
        <v>49</v>
      </c>
      <c r="H32" s="2674">
        <v>7842</v>
      </c>
      <c r="I32" s="2661" t="s">
        <v>3479</v>
      </c>
      <c r="J32" s="2660">
        <f>G32+1</f>
        <v>50</v>
      </c>
      <c r="K32" s="2674">
        <v>7849</v>
      </c>
      <c r="L32" s="2675"/>
      <c r="M32" s="2672"/>
      <c r="N32" s="2671"/>
      <c r="O32" s="2671"/>
      <c r="P32" s="2671"/>
      <c r="Q32" s="2671"/>
      <c r="R32" s="2671"/>
      <c r="S32" s="2671"/>
      <c r="T32" s="2671"/>
    </row>
    <row r="33" spans="2:20" s="2657" customFormat="1" ht="12.95" customHeight="1" x14ac:dyDescent="0.3">
      <c r="B33" s="2657" t="s">
        <v>3481</v>
      </c>
      <c r="C33" s="2664"/>
      <c r="D33" s="2660">
        <f>J32+1</f>
        <v>51</v>
      </c>
      <c r="E33" s="2674">
        <v>7941</v>
      </c>
      <c r="F33" s="2662" t="s">
        <v>3480</v>
      </c>
      <c r="G33" s="2660">
        <f>D33+1</f>
        <v>52</v>
      </c>
      <c r="H33" s="2674">
        <v>7942</v>
      </c>
      <c r="I33" s="2661" t="s">
        <v>3479</v>
      </c>
      <c r="J33" s="2660">
        <f>G33+1</f>
        <v>53</v>
      </c>
      <c r="K33" s="2674">
        <v>7943</v>
      </c>
      <c r="L33" s="2673"/>
      <c r="M33" s="2672"/>
      <c r="N33" s="2671"/>
      <c r="O33" s="2671"/>
      <c r="P33" s="2671"/>
      <c r="Q33" s="2671"/>
      <c r="R33" s="2671"/>
      <c r="S33" s="2671"/>
      <c r="T33" s="2671"/>
    </row>
    <row r="34" spans="2:20" s="2657" customFormat="1" ht="12.95" customHeight="1" thickBot="1" x14ac:dyDescent="0.25">
      <c r="B34" s="2670" t="s">
        <v>707</v>
      </c>
      <c r="C34" s="2664"/>
      <c r="D34" s="2660"/>
      <c r="E34" s="3031"/>
      <c r="F34" s="3031"/>
      <c r="G34" s="3031"/>
      <c r="H34" s="3031"/>
      <c r="I34" s="2661"/>
      <c r="J34" s="2660">
        <f>J33+1</f>
        <v>54</v>
      </c>
      <c r="K34" s="2429">
        <v>7850</v>
      </c>
      <c r="L34" s="2658"/>
      <c r="M34" s="2660">
        <f>J34+1</f>
        <v>55</v>
      </c>
      <c r="N34" s="2669" t="s">
        <v>3478</v>
      </c>
      <c r="O34" s="2660">
        <f>M34+1</f>
        <v>56</v>
      </c>
      <c r="P34" s="2669" t="s">
        <v>3477</v>
      </c>
      <c r="Q34" s="2660">
        <f>O34+1</f>
        <v>57</v>
      </c>
      <c r="R34" s="2668">
        <v>7853</v>
      </c>
      <c r="S34" s="2660">
        <f>Q34+1</f>
        <v>58</v>
      </c>
      <c r="T34" s="2667">
        <v>7854</v>
      </c>
    </row>
    <row r="35" spans="2:20" s="2657" customFormat="1" ht="12.95" customHeight="1" x14ac:dyDescent="0.2">
      <c r="C35" s="2664"/>
      <c r="E35" s="3032"/>
      <c r="F35" s="3032"/>
      <c r="G35" s="3032"/>
      <c r="H35" s="3032"/>
      <c r="I35" s="2661"/>
      <c r="J35" s="2660"/>
      <c r="K35" s="2659"/>
      <c r="M35" s="2658"/>
    </row>
    <row r="36" spans="2:20" s="2657" customFormat="1" ht="12.95" customHeight="1" x14ac:dyDescent="0.3">
      <c r="B36" s="2666"/>
      <c r="C36" s="2664"/>
      <c r="D36" s="2660"/>
      <c r="E36" s="2659"/>
      <c r="F36" s="2662"/>
      <c r="G36" s="2660"/>
      <c r="H36" s="2659"/>
      <c r="I36" s="2661"/>
      <c r="J36" s="2660"/>
      <c r="K36" s="2659"/>
      <c r="M36" s="2658"/>
    </row>
    <row r="37" spans="2:20" s="2657" customFormat="1" ht="12.95" customHeight="1" x14ac:dyDescent="0.3">
      <c r="C37" s="2664"/>
      <c r="D37" s="2660"/>
      <c r="E37" s="2659"/>
      <c r="F37" s="2662"/>
      <c r="G37" s="2660"/>
      <c r="H37" s="2659"/>
      <c r="I37" s="2661"/>
      <c r="J37" s="2660"/>
      <c r="K37" s="2659"/>
      <c r="M37" s="2658"/>
    </row>
    <row r="38" spans="2:20" s="2657" customFormat="1" ht="12.95" customHeight="1" x14ac:dyDescent="0.3">
      <c r="C38" s="2664"/>
      <c r="D38" s="2660"/>
      <c r="E38" s="2659"/>
      <c r="F38" s="2662"/>
      <c r="G38" s="2660"/>
      <c r="H38" s="2659"/>
      <c r="I38" s="2661"/>
      <c r="J38" s="2660"/>
      <c r="K38" s="2659"/>
      <c r="M38" s="2658"/>
    </row>
    <row r="39" spans="2:20" s="2657" customFormat="1" ht="12.95" customHeight="1" x14ac:dyDescent="0.3">
      <c r="B39" s="1865"/>
      <c r="C39" s="2664"/>
      <c r="D39" s="2660"/>
      <c r="E39" s="2659"/>
      <c r="F39" s="2662"/>
      <c r="G39" s="2660"/>
      <c r="H39" s="2659"/>
      <c r="I39" s="2661"/>
      <c r="J39" s="2660"/>
      <c r="K39" s="2659"/>
      <c r="M39" s="2658"/>
    </row>
    <row r="40" spans="2:20" s="2657" customFormat="1" ht="12.95" customHeight="1" x14ac:dyDescent="0.3">
      <c r="B40" s="1282"/>
      <c r="C40" s="2664"/>
      <c r="D40" s="2660"/>
      <c r="E40" s="2659"/>
      <c r="H40" s="2662"/>
      <c r="I40" s="2660"/>
      <c r="J40" s="2659"/>
      <c r="K40" s="2661"/>
      <c r="L40" s="2660"/>
      <c r="M40" s="2659"/>
      <c r="N40" s="2658"/>
      <c r="O40" s="2658"/>
    </row>
    <row r="41" spans="2:20" s="2657" customFormat="1" ht="12.95" customHeight="1" x14ac:dyDescent="0.3">
      <c r="C41" s="2664"/>
      <c r="D41" s="2660"/>
      <c r="E41" s="2659"/>
      <c r="F41" s="2662"/>
      <c r="G41" s="2660"/>
      <c r="H41" s="2659"/>
      <c r="I41" s="2661"/>
      <c r="J41" s="2660"/>
      <c r="K41" s="2659"/>
      <c r="L41" s="2658"/>
      <c r="M41" s="2658"/>
    </row>
    <row r="42" spans="2:20" s="2657" customFormat="1" ht="12.95" customHeight="1" x14ac:dyDescent="0.3">
      <c r="B42" s="2665"/>
      <c r="C42" s="2664"/>
      <c r="D42" s="2660"/>
      <c r="E42" s="2659"/>
      <c r="F42" s="2662"/>
      <c r="G42" s="2660"/>
      <c r="H42" s="2659"/>
      <c r="I42" s="2661"/>
      <c r="J42" s="2660"/>
      <c r="K42" s="2659"/>
      <c r="L42" s="2658"/>
      <c r="M42" s="2658"/>
    </row>
    <row r="43" spans="2:20" s="2657" customFormat="1" ht="12.95" customHeight="1" x14ac:dyDescent="0.3">
      <c r="B43" s="2663"/>
      <c r="D43" s="2660"/>
      <c r="E43" s="2659"/>
      <c r="F43" s="2662"/>
      <c r="G43" s="2660"/>
      <c r="H43" s="2659"/>
      <c r="I43" s="2661"/>
      <c r="J43" s="2660"/>
      <c r="K43" s="2659"/>
      <c r="L43" s="2658"/>
      <c r="M43" s="2658"/>
    </row>
    <row r="44" spans="2:20" s="2657" customFormat="1" ht="12.95" customHeight="1" x14ac:dyDescent="0.3">
      <c r="B44" s="1279"/>
      <c r="D44" s="2660"/>
      <c r="E44" s="2659"/>
      <c r="F44" s="2662"/>
      <c r="G44" s="2660"/>
      <c r="H44" s="2659"/>
      <c r="I44" s="2661"/>
      <c r="J44" s="2660"/>
      <c r="K44" s="2659"/>
      <c r="L44" s="2658"/>
      <c r="M44" s="2658"/>
    </row>
    <row r="45" spans="2:20" s="2657" customFormat="1" ht="12.95" customHeight="1" x14ac:dyDescent="0.3">
      <c r="B45" s="1279"/>
      <c r="D45" s="2660"/>
      <c r="E45" s="2659"/>
      <c r="F45" s="2662"/>
      <c r="G45" s="2660"/>
      <c r="H45" s="2659"/>
      <c r="I45" s="2661"/>
      <c r="J45" s="2660"/>
      <c r="K45" s="2659"/>
      <c r="L45" s="2658"/>
      <c r="M45" s="2658"/>
    </row>
    <row r="46" spans="2:20" s="2657" customFormat="1" ht="12.95" customHeight="1" x14ac:dyDescent="0.3">
      <c r="B46" s="1279"/>
      <c r="D46" s="2660"/>
      <c r="E46" s="2659"/>
      <c r="F46" s="2662"/>
      <c r="G46" s="2660"/>
      <c r="H46" s="2659"/>
      <c r="I46" s="2661"/>
      <c r="J46" s="2660"/>
      <c r="K46" s="2659"/>
      <c r="L46" s="2658"/>
      <c r="M46" s="2658"/>
    </row>
    <row r="47" spans="2:20" s="2657" customFormat="1" ht="12.95" customHeight="1" x14ac:dyDescent="0.2">
      <c r="B47" s="1279"/>
      <c r="L47" s="2658"/>
      <c r="M47" s="2658"/>
    </row>
    <row r="48" spans="2:20" s="2657" customFormat="1" ht="15" customHeight="1" x14ac:dyDescent="0.3">
      <c r="D48" s="2660"/>
      <c r="E48" s="2659"/>
      <c r="F48" s="2662"/>
      <c r="G48" s="2660"/>
      <c r="H48" s="2659"/>
      <c r="I48" s="2661"/>
      <c r="J48" s="2660"/>
      <c r="K48" s="2659"/>
      <c r="L48" s="2659"/>
      <c r="M48" s="2658"/>
    </row>
    <row r="49" spans="2:13" s="2657" customFormat="1" ht="14.1" customHeight="1" x14ac:dyDescent="0.3">
      <c r="D49" s="2660"/>
      <c r="E49" s="2659"/>
      <c r="F49" s="2662"/>
      <c r="G49" s="2660"/>
      <c r="H49" s="2659"/>
      <c r="I49" s="2661"/>
      <c r="J49" s="2660"/>
      <c r="K49" s="2659"/>
      <c r="L49" s="2659"/>
      <c r="M49" s="2658"/>
    </row>
    <row r="50" spans="2:13" s="2657" customFormat="1" ht="8.1" customHeight="1" x14ac:dyDescent="0.3">
      <c r="D50" s="2660"/>
      <c r="E50" s="2659"/>
      <c r="F50" s="2662"/>
      <c r="G50" s="2660"/>
      <c r="H50" s="2659"/>
      <c r="I50" s="2661"/>
      <c r="J50" s="2660"/>
      <c r="K50" s="2659"/>
      <c r="L50" s="2659"/>
      <c r="M50" s="2658"/>
    </row>
    <row r="51" spans="2:13" s="2657" customFormat="1" ht="12.95" customHeight="1" x14ac:dyDescent="0.3">
      <c r="B51" s="1282"/>
      <c r="D51" s="2660"/>
      <c r="E51" s="2659"/>
      <c r="F51" s="2662"/>
      <c r="G51" s="2660"/>
      <c r="H51" s="2659"/>
      <c r="I51" s="2661"/>
      <c r="J51" s="2660"/>
      <c r="K51" s="2659"/>
      <c r="L51" s="2659"/>
      <c r="M51" s="2658"/>
    </row>
    <row r="52" spans="2:13" s="2657" customFormat="1" ht="9.9499999999999993" customHeight="1" x14ac:dyDescent="0.3">
      <c r="D52" s="2660"/>
      <c r="E52" s="2659"/>
      <c r="F52" s="2662"/>
      <c r="G52" s="2660"/>
      <c r="H52" s="2659"/>
      <c r="I52" s="2661"/>
      <c r="J52" s="2660"/>
      <c r="K52" s="2659"/>
      <c r="L52" s="2659"/>
      <c r="M52" s="2658"/>
    </row>
  </sheetData>
  <mergeCells count="13">
    <mergeCell ref="E35:H35"/>
    <mergeCell ref="B1:T1"/>
    <mergeCell ref="B2:T2"/>
    <mergeCell ref="B3:T3"/>
    <mergeCell ref="E5:E7"/>
    <mergeCell ref="H5:H7"/>
    <mergeCell ref="K5:K7"/>
    <mergeCell ref="L5:L7"/>
    <mergeCell ref="N5:N7"/>
    <mergeCell ref="P5:P7"/>
    <mergeCell ref="R5:R7"/>
    <mergeCell ref="T5:T7"/>
    <mergeCell ref="E34:H34"/>
  </mergeCells>
  <pageMargins left="0.39370078740157483" right="0.39370078740157483" top="0.78740157480314965" bottom="0.39370078740157483" header="0.51181102362204722" footer="0.31496062992125984"/>
  <pageSetup scale="86" orientation="landscape" r:id="rId1"/>
  <headerFooter alignWithMargins="0">
    <oddHeader>&amp;LOrganisme _______________________________________&amp;RCode géographique ____________</oddHeader>
  </headerFooter>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2"/>
  <sheetViews>
    <sheetView zoomScaleNormal="100" workbookViewId="0"/>
  </sheetViews>
  <sheetFormatPr baseColWidth="10" defaultColWidth="11.42578125" defaultRowHeight="16.5" x14ac:dyDescent="0.3"/>
  <cols>
    <col min="1" max="1" width="2.42578125" style="2425" customWidth="1"/>
    <col min="2" max="2" width="28.140625" style="2425" customWidth="1"/>
    <col min="3" max="3" width="4.28515625" style="2425" customWidth="1"/>
    <col min="4" max="4" width="2.28515625" style="2688" customWidth="1"/>
    <col min="5" max="5" width="12.5703125" style="2425" customWidth="1"/>
    <col min="6" max="6" width="2" style="2690" customWidth="1"/>
    <col min="7" max="7" width="2.28515625" style="2690" customWidth="1"/>
    <col min="8" max="8" width="11.7109375" style="2425" customWidth="1"/>
    <col min="9" max="9" width="4.85546875" style="2689" customWidth="1"/>
    <col min="10" max="10" width="2.28515625" style="2688" customWidth="1"/>
    <col min="11" max="11" width="11.28515625" style="2425" customWidth="1"/>
    <col min="12" max="12" width="11.85546875" style="2425" customWidth="1"/>
    <col min="13" max="13" width="2.28515625" style="2425" customWidth="1"/>
    <col min="14" max="14" width="15.7109375" style="2425" customWidth="1"/>
    <col min="15" max="15" width="2.28515625" style="2425" customWidth="1"/>
    <col min="16" max="16" width="15.7109375" style="2425" customWidth="1"/>
    <col min="17" max="17" width="2.28515625" style="2425" customWidth="1"/>
    <col min="18" max="18" width="11.42578125" style="2425"/>
    <col min="19" max="19" width="2.42578125" style="2425" customWidth="1"/>
    <col min="20" max="20" width="10.140625" style="2425" customWidth="1"/>
    <col min="21" max="256" width="11.42578125" style="2425"/>
    <col min="257" max="257" width="2.42578125" style="2425" customWidth="1"/>
    <col min="258" max="258" width="28.140625" style="2425" customWidth="1"/>
    <col min="259" max="259" width="4.28515625" style="2425" customWidth="1"/>
    <col min="260" max="260" width="2.28515625" style="2425" customWidth="1"/>
    <col min="261" max="261" width="12.5703125" style="2425" customWidth="1"/>
    <col min="262" max="262" width="2" style="2425" customWidth="1"/>
    <col min="263" max="263" width="2.28515625" style="2425" customWidth="1"/>
    <col min="264" max="264" width="11.7109375" style="2425" customWidth="1"/>
    <col min="265" max="265" width="4.85546875" style="2425" customWidth="1"/>
    <col min="266" max="266" width="2.28515625" style="2425" customWidth="1"/>
    <col min="267" max="267" width="11.28515625" style="2425" customWidth="1"/>
    <col min="268" max="268" width="11.85546875" style="2425" customWidth="1"/>
    <col min="269" max="269" width="2.28515625" style="2425" customWidth="1"/>
    <col min="270" max="270" width="13.28515625" style="2425" customWidth="1"/>
    <col min="271" max="271" width="2.28515625" style="2425" customWidth="1"/>
    <col min="272" max="272" width="10.28515625" style="2425" customWidth="1"/>
    <col min="273" max="273" width="2.28515625" style="2425" customWidth="1"/>
    <col min="274" max="274" width="11.42578125" style="2425"/>
    <col min="275" max="275" width="2.42578125" style="2425" customWidth="1"/>
    <col min="276" max="276" width="10.140625" style="2425" customWidth="1"/>
    <col min="277" max="512" width="11.42578125" style="2425"/>
    <col min="513" max="513" width="2.42578125" style="2425" customWidth="1"/>
    <col min="514" max="514" width="28.140625" style="2425" customWidth="1"/>
    <col min="515" max="515" width="4.28515625" style="2425" customWidth="1"/>
    <col min="516" max="516" width="2.28515625" style="2425" customWidth="1"/>
    <col min="517" max="517" width="12.5703125" style="2425" customWidth="1"/>
    <col min="518" max="518" width="2" style="2425" customWidth="1"/>
    <col min="519" max="519" width="2.28515625" style="2425" customWidth="1"/>
    <col min="520" max="520" width="11.7109375" style="2425" customWidth="1"/>
    <col min="521" max="521" width="4.85546875" style="2425" customWidth="1"/>
    <col min="522" max="522" width="2.28515625" style="2425" customWidth="1"/>
    <col min="523" max="523" width="11.28515625" style="2425" customWidth="1"/>
    <col min="524" max="524" width="11.85546875" style="2425" customWidth="1"/>
    <col min="525" max="525" width="2.28515625" style="2425" customWidth="1"/>
    <col min="526" max="526" width="13.28515625" style="2425" customWidth="1"/>
    <col min="527" max="527" width="2.28515625" style="2425" customWidth="1"/>
    <col min="528" max="528" width="10.28515625" style="2425" customWidth="1"/>
    <col min="529" max="529" width="2.28515625" style="2425" customWidth="1"/>
    <col min="530" max="530" width="11.42578125" style="2425"/>
    <col min="531" max="531" width="2.42578125" style="2425" customWidth="1"/>
    <col min="532" max="532" width="10.140625" style="2425" customWidth="1"/>
    <col min="533" max="768" width="11.42578125" style="2425"/>
    <col min="769" max="769" width="2.42578125" style="2425" customWidth="1"/>
    <col min="770" max="770" width="28.140625" style="2425" customWidth="1"/>
    <col min="771" max="771" width="4.28515625" style="2425" customWidth="1"/>
    <col min="772" max="772" width="2.28515625" style="2425" customWidth="1"/>
    <col min="773" max="773" width="12.5703125" style="2425" customWidth="1"/>
    <col min="774" max="774" width="2" style="2425" customWidth="1"/>
    <col min="775" max="775" width="2.28515625" style="2425" customWidth="1"/>
    <col min="776" max="776" width="11.7109375" style="2425" customWidth="1"/>
    <col min="777" max="777" width="4.85546875" style="2425" customWidth="1"/>
    <col min="778" max="778" width="2.28515625" style="2425" customWidth="1"/>
    <col min="779" max="779" width="11.28515625" style="2425" customWidth="1"/>
    <col min="780" max="780" width="11.85546875" style="2425" customWidth="1"/>
    <col min="781" max="781" width="2.28515625" style="2425" customWidth="1"/>
    <col min="782" max="782" width="13.28515625" style="2425" customWidth="1"/>
    <col min="783" max="783" width="2.28515625" style="2425" customWidth="1"/>
    <col min="784" max="784" width="10.28515625" style="2425" customWidth="1"/>
    <col min="785" max="785" width="2.28515625" style="2425" customWidth="1"/>
    <col min="786" max="786" width="11.42578125" style="2425"/>
    <col min="787" max="787" width="2.42578125" style="2425" customWidth="1"/>
    <col min="788" max="788" width="10.140625" style="2425" customWidth="1"/>
    <col min="789" max="1024" width="11.42578125" style="2425"/>
    <col min="1025" max="1025" width="2.42578125" style="2425" customWidth="1"/>
    <col min="1026" max="1026" width="28.140625" style="2425" customWidth="1"/>
    <col min="1027" max="1027" width="4.28515625" style="2425" customWidth="1"/>
    <col min="1028" max="1028" width="2.28515625" style="2425" customWidth="1"/>
    <col min="1029" max="1029" width="12.5703125" style="2425" customWidth="1"/>
    <col min="1030" max="1030" width="2" style="2425" customWidth="1"/>
    <col min="1031" max="1031" width="2.28515625" style="2425" customWidth="1"/>
    <col min="1032" max="1032" width="11.7109375" style="2425" customWidth="1"/>
    <col min="1033" max="1033" width="4.85546875" style="2425" customWidth="1"/>
    <col min="1034" max="1034" width="2.28515625" style="2425" customWidth="1"/>
    <col min="1035" max="1035" width="11.28515625" style="2425" customWidth="1"/>
    <col min="1036" max="1036" width="11.85546875" style="2425" customWidth="1"/>
    <col min="1037" max="1037" width="2.28515625" style="2425" customWidth="1"/>
    <col min="1038" max="1038" width="13.28515625" style="2425" customWidth="1"/>
    <col min="1039" max="1039" width="2.28515625" style="2425" customWidth="1"/>
    <col min="1040" max="1040" width="10.28515625" style="2425" customWidth="1"/>
    <col min="1041" max="1041" width="2.28515625" style="2425" customWidth="1"/>
    <col min="1042" max="1042" width="11.42578125" style="2425"/>
    <col min="1043" max="1043" width="2.42578125" style="2425" customWidth="1"/>
    <col min="1044" max="1044" width="10.140625" style="2425" customWidth="1"/>
    <col min="1045" max="1280" width="11.42578125" style="2425"/>
    <col min="1281" max="1281" width="2.42578125" style="2425" customWidth="1"/>
    <col min="1282" max="1282" width="28.140625" style="2425" customWidth="1"/>
    <col min="1283" max="1283" width="4.28515625" style="2425" customWidth="1"/>
    <col min="1284" max="1284" width="2.28515625" style="2425" customWidth="1"/>
    <col min="1285" max="1285" width="12.5703125" style="2425" customWidth="1"/>
    <col min="1286" max="1286" width="2" style="2425" customWidth="1"/>
    <col min="1287" max="1287" width="2.28515625" style="2425" customWidth="1"/>
    <col min="1288" max="1288" width="11.7109375" style="2425" customWidth="1"/>
    <col min="1289" max="1289" width="4.85546875" style="2425" customWidth="1"/>
    <col min="1290" max="1290" width="2.28515625" style="2425" customWidth="1"/>
    <col min="1291" max="1291" width="11.28515625" style="2425" customWidth="1"/>
    <col min="1292" max="1292" width="11.85546875" style="2425" customWidth="1"/>
    <col min="1293" max="1293" width="2.28515625" style="2425" customWidth="1"/>
    <col min="1294" max="1294" width="13.28515625" style="2425" customWidth="1"/>
    <col min="1295" max="1295" width="2.28515625" style="2425" customWidth="1"/>
    <col min="1296" max="1296" width="10.28515625" style="2425" customWidth="1"/>
    <col min="1297" max="1297" width="2.28515625" style="2425" customWidth="1"/>
    <col min="1298" max="1298" width="11.42578125" style="2425"/>
    <col min="1299" max="1299" width="2.42578125" style="2425" customWidth="1"/>
    <col min="1300" max="1300" width="10.140625" style="2425" customWidth="1"/>
    <col min="1301" max="1536" width="11.42578125" style="2425"/>
    <col min="1537" max="1537" width="2.42578125" style="2425" customWidth="1"/>
    <col min="1538" max="1538" width="28.140625" style="2425" customWidth="1"/>
    <col min="1539" max="1539" width="4.28515625" style="2425" customWidth="1"/>
    <col min="1540" max="1540" width="2.28515625" style="2425" customWidth="1"/>
    <col min="1541" max="1541" width="12.5703125" style="2425" customWidth="1"/>
    <col min="1542" max="1542" width="2" style="2425" customWidth="1"/>
    <col min="1543" max="1543" width="2.28515625" style="2425" customWidth="1"/>
    <col min="1544" max="1544" width="11.7109375" style="2425" customWidth="1"/>
    <col min="1545" max="1545" width="4.85546875" style="2425" customWidth="1"/>
    <col min="1546" max="1546" width="2.28515625" style="2425" customWidth="1"/>
    <col min="1547" max="1547" width="11.28515625" style="2425" customWidth="1"/>
    <col min="1548" max="1548" width="11.85546875" style="2425" customWidth="1"/>
    <col min="1549" max="1549" width="2.28515625" style="2425" customWidth="1"/>
    <col min="1550" max="1550" width="13.28515625" style="2425" customWidth="1"/>
    <col min="1551" max="1551" width="2.28515625" style="2425" customWidth="1"/>
    <col min="1552" max="1552" width="10.28515625" style="2425" customWidth="1"/>
    <col min="1553" max="1553" width="2.28515625" style="2425" customWidth="1"/>
    <col min="1554" max="1554" width="11.42578125" style="2425"/>
    <col min="1555" max="1555" width="2.42578125" style="2425" customWidth="1"/>
    <col min="1556" max="1556" width="10.140625" style="2425" customWidth="1"/>
    <col min="1557" max="1792" width="11.42578125" style="2425"/>
    <col min="1793" max="1793" width="2.42578125" style="2425" customWidth="1"/>
    <col min="1794" max="1794" width="28.140625" style="2425" customWidth="1"/>
    <col min="1795" max="1795" width="4.28515625" style="2425" customWidth="1"/>
    <col min="1796" max="1796" width="2.28515625" style="2425" customWidth="1"/>
    <col min="1797" max="1797" width="12.5703125" style="2425" customWidth="1"/>
    <col min="1798" max="1798" width="2" style="2425" customWidth="1"/>
    <col min="1799" max="1799" width="2.28515625" style="2425" customWidth="1"/>
    <col min="1800" max="1800" width="11.7109375" style="2425" customWidth="1"/>
    <col min="1801" max="1801" width="4.85546875" style="2425" customWidth="1"/>
    <col min="1802" max="1802" width="2.28515625" style="2425" customWidth="1"/>
    <col min="1803" max="1803" width="11.28515625" style="2425" customWidth="1"/>
    <col min="1804" max="1804" width="11.85546875" style="2425" customWidth="1"/>
    <col min="1805" max="1805" width="2.28515625" style="2425" customWidth="1"/>
    <col min="1806" max="1806" width="13.28515625" style="2425" customWidth="1"/>
    <col min="1807" max="1807" width="2.28515625" style="2425" customWidth="1"/>
    <col min="1808" max="1808" width="10.28515625" style="2425" customWidth="1"/>
    <col min="1809" max="1809" width="2.28515625" style="2425" customWidth="1"/>
    <col min="1810" max="1810" width="11.42578125" style="2425"/>
    <col min="1811" max="1811" width="2.42578125" style="2425" customWidth="1"/>
    <col min="1812" max="1812" width="10.140625" style="2425" customWidth="1"/>
    <col min="1813" max="2048" width="11.42578125" style="2425"/>
    <col min="2049" max="2049" width="2.42578125" style="2425" customWidth="1"/>
    <col min="2050" max="2050" width="28.140625" style="2425" customWidth="1"/>
    <col min="2051" max="2051" width="4.28515625" style="2425" customWidth="1"/>
    <col min="2052" max="2052" width="2.28515625" style="2425" customWidth="1"/>
    <col min="2053" max="2053" width="12.5703125" style="2425" customWidth="1"/>
    <col min="2054" max="2054" width="2" style="2425" customWidth="1"/>
    <col min="2055" max="2055" width="2.28515625" style="2425" customWidth="1"/>
    <col min="2056" max="2056" width="11.7109375" style="2425" customWidth="1"/>
    <col min="2057" max="2057" width="4.85546875" style="2425" customWidth="1"/>
    <col min="2058" max="2058" width="2.28515625" style="2425" customWidth="1"/>
    <col min="2059" max="2059" width="11.28515625" style="2425" customWidth="1"/>
    <col min="2060" max="2060" width="11.85546875" style="2425" customWidth="1"/>
    <col min="2061" max="2061" width="2.28515625" style="2425" customWidth="1"/>
    <col min="2062" max="2062" width="13.28515625" style="2425" customWidth="1"/>
    <col min="2063" max="2063" width="2.28515625" style="2425" customWidth="1"/>
    <col min="2064" max="2064" width="10.28515625" style="2425" customWidth="1"/>
    <col min="2065" max="2065" width="2.28515625" style="2425" customWidth="1"/>
    <col min="2066" max="2066" width="11.42578125" style="2425"/>
    <col min="2067" max="2067" width="2.42578125" style="2425" customWidth="1"/>
    <col min="2068" max="2068" width="10.140625" style="2425" customWidth="1"/>
    <col min="2069" max="2304" width="11.42578125" style="2425"/>
    <col min="2305" max="2305" width="2.42578125" style="2425" customWidth="1"/>
    <col min="2306" max="2306" width="28.140625" style="2425" customWidth="1"/>
    <col min="2307" max="2307" width="4.28515625" style="2425" customWidth="1"/>
    <col min="2308" max="2308" width="2.28515625" style="2425" customWidth="1"/>
    <col min="2309" max="2309" width="12.5703125" style="2425" customWidth="1"/>
    <col min="2310" max="2310" width="2" style="2425" customWidth="1"/>
    <col min="2311" max="2311" width="2.28515625" style="2425" customWidth="1"/>
    <col min="2312" max="2312" width="11.7109375" style="2425" customWidth="1"/>
    <col min="2313" max="2313" width="4.85546875" style="2425" customWidth="1"/>
    <col min="2314" max="2314" width="2.28515625" style="2425" customWidth="1"/>
    <col min="2315" max="2315" width="11.28515625" style="2425" customWidth="1"/>
    <col min="2316" max="2316" width="11.85546875" style="2425" customWidth="1"/>
    <col min="2317" max="2317" width="2.28515625" style="2425" customWidth="1"/>
    <col min="2318" max="2318" width="13.28515625" style="2425" customWidth="1"/>
    <col min="2319" max="2319" width="2.28515625" style="2425" customWidth="1"/>
    <col min="2320" max="2320" width="10.28515625" style="2425" customWidth="1"/>
    <col min="2321" max="2321" width="2.28515625" style="2425" customWidth="1"/>
    <col min="2322" max="2322" width="11.42578125" style="2425"/>
    <col min="2323" max="2323" width="2.42578125" style="2425" customWidth="1"/>
    <col min="2324" max="2324" width="10.140625" style="2425" customWidth="1"/>
    <col min="2325" max="2560" width="11.42578125" style="2425"/>
    <col min="2561" max="2561" width="2.42578125" style="2425" customWidth="1"/>
    <col min="2562" max="2562" width="28.140625" style="2425" customWidth="1"/>
    <col min="2563" max="2563" width="4.28515625" style="2425" customWidth="1"/>
    <col min="2564" max="2564" width="2.28515625" style="2425" customWidth="1"/>
    <col min="2565" max="2565" width="12.5703125" style="2425" customWidth="1"/>
    <col min="2566" max="2566" width="2" style="2425" customWidth="1"/>
    <col min="2567" max="2567" width="2.28515625" style="2425" customWidth="1"/>
    <col min="2568" max="2568" width="11.7109375" style="2425" customWidth="1"/>
    <col min="2569" max="2569" width="4.85546875" style="2425" customWidth="1"/>
    <col min="2570" max="2570" width="2.28515625" style="2425" customWidth="1"/>
    <col min="2571" max="2571" width="11.28515625" style="2425" customWidth="1"/>
    <col min="2572" max="2572" width="11.85546875" style="2425" customWidth="1"/>
    <col min="2573" max="2573" width="2.28515625" style="2425" customWidth="1"/>
    <col min="2574" max="2574" width="13.28515625" style="2425" customWidth="1"/>
    <col min="2575" max="2575" width="2.28515625" style="2425" customWidth="1"/>
    <col min="2576" max="2576" width="10.28515625" style="2425" customWidth="1"/>
    <col min="2577" max="2577" width="2.28515625" style="2425" customWidth="1"/>
    <col min="2578" max="2578" width="11.42578125" style="2425"/>
    <col min="2579" max="2579" width="2.42578125" style="2425" customWidth="1"/>
    <col min="2580" max="2580" width="10.140625" style="2425" customWidth="1"/>
    <col min="2581" max="2816" width="11.42578125" style="2425"/>
    <col min="2817" max="2817" width="2.42578125" style="2425" customWidth="1"/>
    <col min="2818" max="2818" width="28.140625" style="2425" customWidth="1"/>
    <col min="2819" max="2819" width="4.28515625" style="2425" customWidth="1"/>
    <col min="2820" max="2820" width="2.28515625" style="2425" customWidth="1"/>
    <col min="2821" max="2821" width="12.5703125" style="2425" customWidth="1"/>
    <col min="2822" max="2822" width="2" style="2425" customWidth="1"/>
    <col min="2823" max="2823" width="2.28515625" style="2425" customWidth="1"/>
    <col min="2824" max="2824" width="11.7109375" style="2425" customWidth="1"/>
    <col min="2825" max="2825" width="4.85546875" style="2425" customWidth="1"/>
    <col min="2826" max="2826" width="2.28515625" style="2425" customWidth="1"/>
    <col min="2827" max="2827" width="11.28515625" style="2425" customWidth="1"/>
    <col min="2828" max="2828" width="11.85546875" style="2425" customWidth="1"/>
    <col min="2829" max="2829" width="2.28515625" style="2425" customWidth="1"/>
    <col min="2830" max="2830" width="13.28515625" style="2425" customWidth="1"/>
    <col min="2831" max="2831" width="2.28515625" style="2425" customWidth="1"/>
    <col min="2832" max="2832" width="10.28515625" style="2425" customWidth="1"/>
    <col min="2833" max="2833" width="2.28515625" style="2425" customWidth="1"/>
    <col min="2834" max="2834" width="11.42578125" style="2425"/>
    <col min="2835" max="2835" width="2.42578125" style="2425" customWidth="1"/>
    <col min="2836" max="2836" width="10.140625" style="2425" customWidth="1"/>
    <col min="2837" max="3072" width="11.42578125" style="2425"/>
    <col min="3073" max="3073" width="2.42578125" style="2425" customWidth="1"/>
    <col min="3074" max="3074" width="28.140625" style="2425" customWidth="1"/>
    <col min="3075" max="3075" width="4.28515625" style="2425" customWidth="1"/>
    <col min="3076" max="3076" width="2.28515625" style="2425" customWidth="1"/>
    <col min="3077" max="3077" width="12.5703125" style="2425" customWidth="1"/>
    <col min="3078" max="3078" width="2" style="2425" customWidth="1"/>
    <col min="3079" max="3079" width="2.28515625" style="2425" customWidth="1"/>
    <col min="3080" max="3080" width="11.7109375" style="2425" customWidth="1"/>
    <col min="3081" max="3081" width="4.85546875" style="2425" customWidth="1"/>
    <col min="3082" max="3082" width="2.28515625" style="2425" customWidth="1"/>
    <col min="3083" max="3083" width="11.28515625" style="2425" customWidth="1"/>
    <col min="3084" max="3084" width="11.85546875" style="2425" customWidth="1"/>
    <col min="3085" max="3085" width="2.28515625" style="2425" customWidth="1"/>
    <col min="3086" max="3086" width="13.28515625" style="2425" customWidth="1"/>
    <col min="3087" max="3087" width="2.28515625" style="2425" customWidth="1"/>
    <col min="3088" max="3088" width="10.28515625" style="2425" customWidth="1"/>
    <col min="3089" max="3089" width="2.28515625" style="2425" customWidth="1"/>
    <col min="3090" max="3090" width="11.42578125" style="2425"/>
    <col min="3091" max="3091" width="2.42578125" style="2425" customWidth="1"/>
    <col min="3092" max="3092" width="10.140625" style="2425" customWidth="1"/>
    <col min="3093" max="3328" width="11.42578125" style="2425"/>
    <col min="3329" max="3329" width="2.42578125" style="2425" customWidth="1"/>
    <col min="3330" max="3330" width="28.140625" style="2425" customWidth="1"/>
    <col min="3331" max="3331" width="4.28515625" style="2425" customWidth="1"/>
    <col min="3332" max="3332" width="2.28515625" style="2425" customWidth="1"/>
    <col min="3333" max="3333" width="12.5703125" style="2425" customWidth="1"/>
    <col min="3334" max="3334" width="2" style="2425" customWidth="1"/>
    <col min="3335" max="3335" width="2.28515625" style="2425" customWidth="1"/>
    <col min="3336" max="3336" width="11.7109375" style="2425" customWidth="1"/>
    <col min="3337" max="3337" width="4.85546875" style="2425" customWidth="1"/>
    <col min="3338" max="3338" width="2.28515625" style="2425" customWidth="1"/>
    <col min="3339" max="3339" width="11.28515625" style="2425" customWidth="1"/>
    <col min="3340" max="3340" width="11.85546875" style="2425" customWidth="1"/>
    <col min="3341" max="3341" width="2.28515625" style="2425" customWidth="1"/>
    <col min="3342" max="3342" width="13.28515625" style="2425" customWidth="1"/>
    <col min="3343" max="3343" width="2.28515625" style="2425" customWidth="1"/>
    <col min="3344" max="3344" width="10.28515625" style="2425" customWidth="1"/>
    <col min="3345" max="3345" width="2.28515625" style="2425" customWidth="1"/>
    <col min="3346" max="3346" width="11.42578125" style="2425"/>
    <col min="3347" max="3347" width="2.42578125" style="2425" customWidth="1"/>
    <col min="3348" max="3348" width="10.140625" style="2425" customWidth="1"/>
    <col min="3349" max="3584" width="11.42578125" style="2425"/>
    <col min="3585" max="3585" width="2.42578125" style="2425" customWidth="1"/>
    <col min="3586" max="3586" width="28.140625" style="2425" customWidth="1"/>
    <col min="3587" max="3587" width="4.28515625" style="2425" customWidth="1"/>
    <col min="3588" max="3588" width="2.28515625" style="2425" customWidth="1"/>
    <col min="3589" max="3589" width="12.5703125" style="2425" customWidth="1"/>
    <col min="3590" max="3590" width="2" style="2425" customWidth="1"/>
    <col min="3591" max="3591" width="2.28515625" style="2425" customWidth="1"/>
    <col min="3592" max="3592" width="11.7109375" style="2425" customWidth="1"/>
    <col min="3593" max="3593" width="4.85546875" style="2425" customWidth="1"/>
    <col min="3594" max="3594" width="2.28515625" style="2425" customWidth="1"/>
    <col min="3595" max="3595" width="11.28515625" style="2425" customWidth="1"/>
    <col min="3596" max="3596" width="11.85546875" style="2425" customWidth="1"/>
    <col min="3597" max="3597" width="2.28515625" style="2425" customWidth="1"/>
    <col min="3598" max="3598" width="13.28515625" style="2425" customWidth="1"/>
    <col min="3599" max="3599" width="2.28515625" style="2425" customWidth="1"/>
    <col min="3600" max="3600" width="10.28515625" style="2425" customWidth="1"/>
    <col min="3601" max="3601" width="2.28515625" style="2425" customWidth="1"/>
    <col min="3602" max="3602" width="11.42578125" style="2425"/>
    <col min="3603" max="3603" width="2.42578125" style="2425" customWidth="1"/>
    <col min="3604" max="3604" width="10.140625" style="2425" customWidth="1"/>
    <col min="3605" max="3840" width="11.42578125" style="2425"/>
    <col min="3841" max="3841" width="2.42578125" style="2425" customWidth="1"/>
    <col min="3842" max="3842" width="28.140625" style="2425" customWidth="1"/>
    <col min="3843" max="3843" width="4.28515625" style="2425" customWidth="1"/>
    <col min="3844" max="3844" width="2.28515625" style="2425" customWidth="1"/>
    <col min="3845" max="3845" width="12.5703125" style="2425" customWidth="1"/>
    <col min="3846" max="3846" width="2" style="2425" customWidth="1"/>
    <col min="3847" max="3847" width="2.28515625" style="2425" customWidth="1"/>
    <col min="3848" max="3848" width="11.7109375" style="2425" customWidth="1"/>
    <col min="3849" max="3849" width="4.85546875" style="2425" customWidth="1"/>
    <col min="3850" max="3850" width="2.28515625" style="2425" customWidth="1"/>
    <col min="3851" max="3851" width="11.28515625" style="2425" customWidth="1"/>
    <col min="3852" max="3852" width="11.85546875" style="2425" customWidth="1"/>
    <col min="3853" max="3853" width="2.28515625" style="2425" customWidth="1"/>
    <col min="3854" max="3854" width="13.28515625" style="2425" customWidth="1"/>
    <col min="3855" max="3855" width="2.28515625" style="2425" customWidth="1"/>
    <col min="3856" max="3856" width="10.28515625" style="2425" customWidth="1"/>
    <col min="3857" max="3857" width="2.28515625" style="2425" customWidth="1"/>
    <col min="3858" max="3858" width="11.42578125" style="2425"/>
    <col min="3859" max="3859" width="2.42578125" style="2425" customWidth="1"/>
    <col min="3860" max="3860" width="10.140625" style="2425" customWidth="1"/>
    <col min="3861" max="4096" width="11.42578125" style="2425"/>
    <col min="4097" max="4097" width="2.42578125" style="2425" customWidth="1"/>
    <col min="4098" max="4098" width="28.140625" style="2425" customWidth="1"/>
    <col min="4099" max="4099" width="4.28515625" style="2425" customWidth="1"/>
    <col min="4100" max="4100" width="2.28515625" style="2425" customWidth="1"/>
    <col min="4101" max="4101" width="12.5703125" style="2425" customWidth="1"/>
    <col min="4102" max="4102" width="2" style="2425" customWidth="1"/>
    <col min="4103" max="4103" width="2.28515625" style="2425" customWidth="1"/>
    <col min="4104" max="4104" width="11.7109375" style="2425" customWidth="1"/>
    <col min="4105" max="4105" width="4.85546875" style="2425" customWidth="1"/>
    <col min="4106" max="4106" width="2.28515625" style="2425" customWidth="1"/>
    <col min="4107" max="4107" width="11.28515625" style="2425" customWidth="1"/>
    <col min="4108" max="4108" width="11.85546875" style="2425" customWidth="1"/>
    <col min="4109" max="4109" width="2.28515625" style="2425" customWidth="1"/>
    <col min="4110" max="4110" width="13.28515625" style="2425" customWidth="1"/>
    <col min="4111" max="4111" width="2.28515625" style="2425" customWidth="1"/>
    <col min="4112" max="4112" width="10.28515625" style="2425" customWidth="1"/>
    <col min="4113" max="4113" width="2.28515625" style="2425" customWidth="1"/>
    <col min="4114" max="4114" width="11.42578125" style="2425"/>
    <col min="4115" max="4115" width="2.42578125" style="2425" customWidth="1"/>
    <col min="4116" max="4116" width="10.140625" style="2425" customWidth="1"/>
    <col min="4117" max="4352" width="11.42578125" style="2425"/>
    <col min="4353" max="4353" width="2.42578125" style="2425" customWidth="1"/>
    <col min="4354" max="4354" width="28.140625" style="2425" customWidth="1"/>
    <col min="4355" max="4355" width="4.28515625" style="2425" customWidth="1"/>
    <col min="4356" max="4356" width="2.28515625" style="2425" customWidth="1"/>
    <col min="4357" max="4357" width="12.5703125" style="2425" customWidth="1"/>
    <col min="4358" max="4358" width="2" style="2425" customWidth="1"/>
    <col min="4359" max="4359" width="2.28515625" style="2425" customWidth="1"/>
    <col min="4360" max="4360" width="11.7109375" style="2425" customWidth="1"/>
    <col min="4361" max="4361" width="4.85546875" style="2425" customWidth="1"/>
    <col min="4362" max="4362" width="2.28515625" style="2425" customWidth="1"/>
    <col min="4363" max="4363" width="11.28515625" style="2425" customWidth="1"/>
    <col min="4364" max="4364" width="11.85546875" style="2425" customWidth="1"/>
    <col min="4365" max="4365" width="2.28515625" style="2425" customWidth="1"/>
    <col min="4366" max="4366" width="13.28515625" style="2425" customWidth="1"/>
    <col min="4367" max="4367" width="2.28515625" style="2425" customWidth="1"/>
    <col min="4368" max="4368" width="10.28515625" style="2425" customWidth="1"/>
    <col min="4369" max="4369" width="2.28515625" style="2425" customWidth="1"/>
    <col min="4370" max="4370" width="11.42578125" style="2425"/>
    <col min="4371" max="4371" width="2.42578125" style="2425" customWidth="1"/>
    <col min="4372" max="4372" width="10.140625" style="2425" customWidth="1"/>
    <col min="4373" max="4608" width="11.42578125" style="2425"/>
    <col min="4609" max="4609" width="2.42578125" style="2425" customWidth="1"/>
    <col min="4610" max="4610" width="28.140625" style="2425" customWidth="1"/>
    <col min="4611" max="4611" width="4.28515625" style="2425" customWidth="1"/>
    <col min="4612" max="4612" width="2.28515625" style="2425" customWidth="1"/>
    <col min="4613" max="4613" width="12.5703125" style="2425" customWidth="1"/>
    <col min="4614" max="4614" width="2" style="2425" customWidth="1"/>
    <col min="4615" max="4615" width="2.28515625" style="2425" customWidth="1"/>
    <col min="4616" max="4616" width="11.7109375" style="2425" customWidth="1"/>
    <col min="4617" max="4617" width="4.85546875" style="2425" customWidth="1"/>
    <col min="4618" max="4618" width="2.28515625" style="2425" customWidth="1"/>
    <col min="4619" max="4619" width="11.28515625" style="2425" customWidth="1"/>
    <col min="4620" max="4620" width="11.85546875" style="2425" customWidth="1"/>
    <col min="4621" max="4621" width="2.28515625" style="2425" customWidth="1"/>
    <col min="4622" max="4622" width="13.28515625" style="2425" customWidth="1"/>
    <col min="4623" max="4623" width="2.28515625" style="2425" customWidth="1"/>
    <col min="4624" max="4624" width="10.28515625" style="2425" customWidth="1"/>
    <col min="4625" max="4625" width="2.28515625" style="2425" customWidth="1"/>
    <col min="4626" max="4626" width="11.42578125" style="2425"/>
    <col min="4627" max="4627" width="2.42578125" style="2425" customWidth="1"/>
    <col min="4628" max="4628" width="10.140625" style="2425" customWidth="1"/>
    <col min="4629" max="4864" width="11.42578125" style="2425"/>
    <col min="4865" max="4865" width="2.42578125" style="2425" customWidth="1"/>
    <col min="4866" max="4866" width="28.140625" style="2425" customWidth="1"/>
    <col min="4867" max="4867" width="4.28515625" style="2425" customWidth="1"/>
    <col min="4868" max="4868" width="2.28515625" style="2425" customWidth="1"/>
    <col min="4869" max="4869" width="12.5703125" style="2425" customWidth="1"/>
    <col min="4870" max="4870" width="2" style="2425" customWidth="1"/>
    <col min="4871" max="4871" width="2.28515625" style="2425" customWidth="1"/>
    <col min="4872" max="4872" width="11.7109375" style="2425" customWidth="1"/>
    <col min="4873" max="4873" width="4.85546875" style="2425" customWidth="1"/>
    <col min="4874" max="4874" width="2.28515625" style="2425" customWidth="1"/>
    <col min="4875" max="4875" width="11.28515625" style="2425" customWidth="1"/>
    <col min="4876" max="4876" width="11.85546875" style="2425" customWidth="1"/>
    <col min="4877" max="4877" width="2.28515625" style="2425" customWidth="1"/>
    <col min="4878" max="4878" width="13.28515625" style="2425" customWidth="1"/>
    <col min="4879" max="4879" width="2.28515625" style="2425" customWidth="1"/>
    <col min="4880" max="4880" width="10.28515625" style="2425" customWidth="1"/>
    <col min="4881" max="4881" width="2.28515625" style="2425" customWidth="1"/>
    <col min="4882" max="4882" width="11.42578125" style="2425"/>
    <col min="4883" max="4883" width="2.42578125" style="2425" customWidth="1"/>
    <col min="4884" max="4884" width="10.140625" style="2425" customWidth="1"/>
    <col min="4885" max="5120" width="11.42578125" style="2425"/>
    <col min="5121" max="5121" width="2.42578125" style="2425" customWidth="1"/>
    <col min="5122" max="5122" width="28.140625" style="2425" customWidth="1"/>
    <col min="5123" max="5123" width="4.28515625" style="2425" customWidth="1"/>
    <col min="5124" max="5124" width="2.28515625" style="2425" customWidth="1"/>
    <col min="5125" max="5125" width="12.5703125" style="2425" customWidth="1"/>
    <col min="5126" max="5126" width="2" style="2425" customWidth="1"/>
    <col min="5127" max="5127" width="2.28515625" style="2425" customWidth="1"/>
    <col min="5128" max="5128" width="11.7109375" style="2425" customWidth="1"/>
    <col min="5129" max="5129" width="4.85546875" style="2425" customWidth="1"/>
    <col min="5130" max="5130" width="2.28515625" style="2425" customWidth="1"/>
    <col min="5131" max="5131" width="11.28515625" style="2425" customWidth="1"/>
    <col min="5132" max="5132" width="11.85546875" style="2425" customWidth="1"/>
    <col min="5133" max="5133" width="2.28515625" style="2425" customWidth="1"/>
    <col min="5134" max="5134" width="13.28515625" style="2425" customWidth="1"/>
    <col min="5135" max="5135" width="2.28515625" style="2425" customWidth="1"/>
    <col min="5136" max="5136" width="10.28515625" style="2425" customWidth="1"/>
    <col min="5137" max="5137" width="2.28515625" style="2425" customWidth="1"/>
    <col min="5138" max="5138" width="11.42578125" style="2425"/>
    <col min="5139" max="5139" width="2.42578125" style="2425" customWidth="1"/>
    <col min="5140" max="5140" width="10.140625" style="2425" customWidth="1"/>
    <col min="5141" max="5376" width="11.42578125" style="2425"/>
    <col min="5377" max="5377" width="2.42578125" style="2425" customWidth="1"/>
    <col min="5378" max="5378" width="28.140625" style="2425" customWidth="1"/>
    <col min="5379" max="5379" width="4.28515625" style="2425" customWidth="1"/>
    <col min="5380" max="5380" width="2.28515625" style="2425" customWidth="1"/>
    <col min="5381" max="5381" width="12.5703125" style="2425" customWidth="1"/>
    <col min="5382" max="5382" width="2" style="2425" customWidth="1"/>
    <col min="5383" max="5383" width="2.28515625" style="2425" customWidth="1"/>
    <col min="5384" max="5384" width="11.7109375" style="2425" customWidth="1"/>
    <col min="5385" max="5385" width="4.85546875" style="2425" customWidth="1"/>
    <col min="5386" max="5386" width="2.28515625" style="2425" customWidth="1"/>
    <col min="5387" max="5387" width="11.28515625" style="2425" customWidth="1"/>
    <col min="5388" max="5388" width="11.85546875" style="2425" customWidth="1"/>
    <col min="5389" max="5389" width="2.28515625" style="2425" customWidth="1"/>
    <col min="5390" max="5390" width="13.28515625" style="2425" customWidth="1"/>
    <col min="5391" max="5391" width="2.28515625" style="2425" customWidth="1"/>
    <col min="5392" max="5392" width="10.28515625" style="2425" customWidth="1"/>
    <col min="5393" max="5393" width="2.28515625" style="2425" customWidth="1"/>
    <col min="5394" max="5394" width="11.42578125" style="2425"/>
    <col min="5395" max="5395" width="2.42578125" style="2425" customWidth="1"/>
    <col min="5396" max="5396" width="10.140625" style="2425" customWidth="1"/>
    <col min="5397" max="5632" width="11.42578125" style="2425"/>
    <col min="5633" max="5633" width="2.42578125" style="2425" customWidth="1"/>
    <col min="5634" max="5634" width="28.140625" style="2425" customWidth="1"/>
    <col min="5635" max="5635" width="4.28515625" style="2425" customWidth="1"/>
    <col min="5636" max="5636" width="2.28515625" style="2425" customWidth="1"/>
    <col min="5637" max="5637" width="12.5703125" style="2425" customWidth="1"/>
    <col min="5638" max="5638" width="2" style="2425" customWidth="1"/>
    <col min="5639" max="5639" width="2.28515625" style="2425" customWidth="1"/>
    <col min="5640" max="5640" width="11.7109375" style="2425" customWidth="1"/>
    <col min="5641" max="5641" width="4.85546875" style="2425" customWidth="1"/>
    <col min="5642" max="5642" width="2.28515625" style="2425" customWidth="1"/>
    <col min="5643" max="5643" width="11.28515625" style="2425" customWidth="1"/>
    <col min="5644" max="5644" width="11.85546875" style="2425" customWidth="1"/>
    <col min="5645" max="5645" width="2.28515625" style="2425" customWidth="1"/>
    <col min="5646" max="5646" width="13.28515625" style="2425" customWidth="1"/>
    <col min="5647" max="5647" width="2.28515625" style="2425" customWidth="1"/>
    <col min="5648" max="5648" width="10.28515625" style="2425" customWidth="1"/>
    <col min="5649" max="5649" width="2.28515625" style="2425" customWidth="1"/>
    <col min="5650" max="5650" width="11.42578125" style="2425"/>
    <col min="5651" max="5651" width="2.42578125" style="2425" customWidth="1"/>
    <col min="5652" max="5652" width="10.140625" style="2425" customWidth="1"/>
    <col min="5653" max="5888" width="11.42578125" style="2425"/>
    <col min="5889" max="5889" width="2.42578125" style="2425" customWidth="1"/>
    <col min="5890" max="5890" width="28.140625" style="2425" customWidth="1"/>
    <col min="5891" max="5891" width="4.28515625" style="2425" customWidth="1"/>
    <col min="5892" max="5892" width="2.28515625" style="2425" customWidth="1"/>
    <col min="5893" max="5893" width="12.5703125" style="2425" customWidth="1"/>
    <col min="5894" max="5894" width="2" style="2425" customWidth="1"/>
    <col min="5895" max="5895" width="2.28515625" style="2425" customWidth="1"/>
    <col min="5896" max="5896" width="11.7109375" style="2425" customWidth="1"/>
    <col min="5897" max="5897" width="4.85546875" style="2425" customWidth="1"/>
    <col min="5898" max="5898" width="2.28515625" style="2425" customWidth="1"/>
    <col min="5899" max="5899" width="11.28515625" style="2425" customWidth="1"/>
    <col min="5900" max="5900" width="11.85546875" style="2425" customWidth="1"/>
    <col min="5901" max="5901" width="2.28515625" style="2425" customWidth="1"/>
    <col min="5902" max="5902" width="13.28515625" style="2425" customWidth="1"/>
    <col min="5903" max="5903" width="2.28515625" style="2425" customWidth="1"/>
    <col min="5904" max="5904" width="10.28515625" style="2425" customWidth="1"/>
    <col min="5905" max="5905" width="2.28515625" style="2425" customWidth="1"/>
    <col min="5906" max="5906" width="11.42578125" style="2425"/>
    <col min="5907" max="5907" width="2.42578125" style="2425" customWidth="1"/>
    <col min="5908" max="5908" width="10.140625" style="2425" customWidth="1"/>
    <col min="5909" max="6144" width="11.42578125" style="2425"/>
    <col min="6145" max="6145" width="2.42578125" style="2425" customWidth="1"/>
    <col min="6146" max="6146" width="28.140625" style="2425" customWidth="1"/>
    <col min="6147" max="6147" width="4.28515625" style="2425" customWidth="1"/>
    <col min="6148" max="6148" width="2.28515625" style="2425" customWidth="1"/>
    <col min="6149" max="6149" width="12.5703125" style="2425" customWidth="1"/>
    <col min="6150" max="6150" width="2" style="2425" customWidth="1"/>
    <col min="6151" max="6151" width="2.28515625" style="2425" customWidth="1"/>
    <col min="6152" max="6152" width="11.7109375" style="2425" customWidth="1"/>
    <col min="6153" max="6153" width="4.85546875" style="2425" customWidth="1"/>
    <col min="6154" max="6154" width="2.28515625" style="2425" customWidth="1"/>
    <col min="6155" max="6155" width="11.28515625" style="2425" customWidth="1"/>
    <col min="6156" max="6156" width="11.85546875" style="2425" customWidth="1"/>
    <col min="6157" max="6157" width="2.28515625" style="2425" customWidth="1"/>
    <col min="6158" max="6158" width="13.28515625" style="2425" customWidth="1"/>
    <col min="6159" max="6159" width="2.28515625" style="2425" customWidth="1"/>
    <col min="6160" max="6160" width="10.28515625" style="2425" customWidth="1"/>
    <col min="6161" max="6161" width="2.28515625" style="2425" customWidth="1"/>
    <col min="6162" max="6162" width="11.42578125" style="2425"/>
    <col min="6163" max="6163" width="2.42578125" style="2425" customWidth="1"/>
    <col min="6164" max="6164" width="10.140625" style="2425" customWidth="1"/>
    <col min="6165" max="6400" width="11.42578125" style="2425"/>
    <col min="6401" max="6401" width="2.42578125" style="2425" customWidth="1"/>
    <col min="6402" max="6402" width="28.140625" style="2425" customWidth="1"/>
    <col min="6403" max="6403" width="4.28515625" style="2425" customWidth="1"/>
    <col min="6404" max="6404" width="2.28515625" style="2425" customWidth="1"/>
    <col min="6405" max="6405" width="12.5703125" style="2425" customWidth="1"/>
    <col min="6406" max="6406" width="2" style="2425" customWidth="1"/>
    <col min="6407" max="6407" width="2.28515625" style="2425" customWidth="1"/>
    <col min="6408" max="6408" width="11.7109375" style="2425" customWidth="1"/>
    <col min="6409" max="6409" width="4.85546875" style="2425" customWidth="1"/>
    <col min="6410" max="6410" width="2.28515625" style="2425" customWidth="1"/>
    <col min="6411" max="6411" width="11.28515625" style="2425" customWidth="1"/>
    <col min="6412" max="6412" width="11.85546875" style="2425" customWidth="1"/>
    <col min="6413" max="6413" width="2.28515625" style="2425" customWidth="1"/>
    <col min="6414" max="6414" width="13.28515625" style="2425" customWidth="1"/>
    <col min="6415" max="6415" width="2.28515625" style="2425" customWidth="1"/>
    <col min="6416" max="6416" width="10.28515625" style="2425" customWidth="1"/>
    <col min="6417" max="6417" width="2.28515625" style="2425" customWidth="1"/>
    <col min="6418" max="6418" width="11.42578125" style="2425"/>
    <col min="6419" max="6419" width="2.42578125" style="2425" customWidth="1"/>
    <col min="6420" max="6420" width="10.140625" style="2425" customWidth="1"/>
    <col min="6421" max="6656" width="11.42578125" style="2425"/>
    <col min="6657" max="6657" width="2.42578125" style="2425" customWidth="1"/>
    <col min="6658" max="6658" width="28.140625" style="2425" customWidth="1"/>
    <col min="6659" max="6659" width="4.28515625" style="2425" customWidth="1"/>
    <col min="6660" max="6660" width="2.28515625" style="2425" customWidth="1"/>
    <col min="6661" max="6661" width="12.5703125" style="2425" customWidth="1"/>
    <col min="6662" max="6662" width="2" style="2425" customWidth="1"/>
    <col min="6663" max="6663" width="2.28515625" style="2425" customWidth="1"/>
    <col min="6664" max="6664" width="11.7109375" style="2425" customWidth="1"/>
    <col min="6665" max="6665" width="4.85546875" style="2425" customWidth="1"/>
    <col min="6666" max="6666" width="2.28515625" style="2425" customWidth="1"/>
    <col min="6667" max="6667" width="11.28515625" style="2425" customWidth="1"/>
    <col min="6668" max="6668" width="11.85546875" style="2425" customWidth="1"/>
    <col min="6669" max="6669" width="2.28515625" style="2425" customWidth="1"/>
    <col min="6670" max="6670" width="13.28515625" style="2425" customWidth="1"/>
    <col min="6671" max="6671" width="2.28515625" style="2425" customWidth="1"/>
    <col min="6672" max="6672" width="10.28515625" style="2425" customWidth="1"/>
    <col min="6673" max="6673" width="2.28515625" style="2425" customWidth="1"/>
    <col min="6674" max="6674" width="11.42578125" style="2425"/>
    <col min="6675" max="6675" width="2.42578125" style="2425" customWidth="1"/>
    <col min="6676" max="6676" width="10.140625" style="2425" customWidth="1"/>
    <col min="6677" max="6912" width="11.42578125" style="2425"/>
    <col min="6913" max="6913" width="2.42578125" style="2425" customWidth="1"/>
    <col min="6914" max="6914" width="28.140625" style="2425" customWidth="1"/>
    <col min="6915" max="6915" width="4.28515625" style="2425" customWidth="1"/>
    <col min="6916" max="6916" width="2.28515625" style="2425" customWidth="1"/>
    <col min="6917" max="6917" width="12.5703125" style="2425" customWidth="1"/>
    <col min="6918" max="6918" width="2" style="2425" customWidth="1"/>
    <col min="6919" max="6919" width="2.28515625" style="2425" customWidth="1"/>
    <col min="6920" max="6920" width="11.7109375" style="2425" customWidth="1"/>
    <col min="6921" max="6921" width="4.85546875" style="2425" customWidth="1"/>
    <col min="6922" max="6922" width="2.28515625" style="2425" customWidth="1"/>
    <col min="6923" max="6923" width="11.28515625" style="2425" customWidth="1"/>
    <col min="6924" max="6924" width="11.85546875" style="2425" customWidth="1"/>
    <col min="6925" max="6925" width="2.28515625" style="2425" customWidth="1"/>
    <col min="6926" max="6926" width="13.28515625" style="2425" customWidth="1"/>
    <col min="6927" max="6927" width="2.28515625" style="2425" customWidth="1"/>
    <col min="6928" max="6928" width="10.28515625" style="2425" customWidth="1"/>
    <col min="6929" max="6929" width="2.28515625" style="2425" customWidth="1"/>
    <col min="6930" max="6930" width="11.42578125" style="2425"/>
    <col min="6931" max="6931" width="2.42578125" style="2425" customWidth="1"/>
    <col min="6932" max="6932" width="10.140625" style="2425" customWidth="1"/>
    <col min="6933" max="7168" width="11.42578125" style="2425"/>
    <col min="7169" max="7169" width="2.42578125" style="2425" customWidth="1"/>
    <col min="7170" max="7170" width="28.140625" style="2425" customWidth="1"/>
    <col min="7171" max="7171" width="4.28515625" style="2425" customWidth="1"/>
    <col min="7172" max="7172" width="2.28515625" style="2425" customWidth="1"/>
    <col min="7173" max="7173" width="12.5703125" style="2425" customWidth="1"/>
    <col min="7174" max="7174" width="2" style="2425" customWidth="1"/>
    <col min="7175" max="7175" width="2.28515625" style="2425" customWidth="1"/>
    <col min="7176" max="7176" width="11.7109375" style="2425" customWidth="1"/>
    <col min="7177" max="7177" width="4.85546875" style="2425" customWidth="1"/>
    <col min="7178" max="7178" width="2.28515625" style="2425" customWidth="1"/>
    <col min="7179" max="7179" width="11.28515625" style="2425" customWidth="1"/>
    <col min="7180" max="7180" width="11.85546875" style="2425" customWidth="1"/>
    <col min="7181" max="7181" width="2.28515625" style="2425" customWidth="1"/>
    <col min="7182" max="7182" width="13.28515625" style="2425" customWidth="1"/>
    <col min="7183" max="7183" width="2.28515625" style="2425" customWidth="1"/>
    <col min="7184" max="7184" width="10.28515625" style="2425" customWidth="1"/>
    <col min="7185" max="7185" width="2.28515625" style="2425" customWidth="1"/>
    <col min="7186" max="7186" width="11.42578125" style="2425"/>
    <col min="7187" max="7187" width="2.42578125" style="2425" customWidth="1"/>
    <col min="7188" max="7188" width="10.140625" style="2425" customWidth="1"/>
    <col min="7189" max="7424" width="11.42578125" style="2425"/>
    <col min="7425" max="7425" width="2.42578125" style="2425" customWidth="1"/>
    <col min="7426" max="7426" width="28.140625" style="2425" customWidth="1"/>
    <col min="7427" max="7427" width="4.28515625" style="2425" customWidth="1"/>
    <col min="7428" max="7428" width="2.28515625" style="2425" customWidth="1"/>
    <col min="7429" max="7429" width="12.5703125" style="2425" customWidth="1"/>
    <col min="7430" max="7430" width="2" style="2425" customWidth="1"/>
    <col min="7431" max="7431" width="2.28515625" style="2425" customWidth="1"/>
    <col min="7432" max="7432" width="11.7109375" style="2425" customWidth="1"/>
    <col min="7433" max="7433" width="4.85546875" style="2425" customWidth="1"/>
    <col min="7434" max="7434" width="2.28515625" style="2425" customWidth="1"/>
    <col min="7435" max="7435" width="11.28515625" style="2425" customWidth="1"/>
    <col min="7436" max="7436" width="11.85546875" style="2425" customWidth="1"/>
    <col min="7437" max="7437" width="2.28515625" style="2425" customWidth="1"/>
    <col min="7438" max="7438" width="13.28515625" style="2425" customWidth="1"/>
    <col min="7439" max="7439" width="2.28515625" style="2425" customWidth="1"/>
    <col min="7440" max="7440" width="10.28515625" style="2425" customWidth="1"/>
    <col min="7441" max="7441" width="2.28515625" style="2425" customWidth="1"/>
    <col min="7442" max="7442" width="11.42578125" style="2425"/>
    <col min="7443" max="7443" width="2.42578125" style="2425" customWidth="1"/>
    <col min="7444" max="7444" width="10.140625" style="2425" customWidth="1"/>
    <col min="7445" max="7680" width="11.42578125" style="2425"/>
    <col min="7681" max="7681" width="2.42578125" style="2425" customWidth="1"/>
    <col min="7682" max="7682" width="28.140625" style="2425" customWidth="1"/>
    <col min="7683" max="7683" width="4.28515625" style="2425" customWidth="1"/>
    <col min="7684" max="7684" width="2.28515625" style="2425" customWidth="1"/>
    <col min="7685" max="7685" width="12.5703125" style="2425" customWidth="1"/>
    <col min="7686" max="7686" width="2" style="2425" customWidth="1"/>
    <col min="7687" max="7687" width="2.28515625" style="2425" customWidth="1"/>
    <col min="7688" max="7688" width="11.7109375" style="2425" customWidth="1"/>
    <col min="7689" max="7689" width="4.85546875" style="2425" customWidth="1"/>
    <col min="7690" max="7690" width="2.28515625" style="2425" customWidth="1"/>
    <col min="7691" max="7691" width="11.28515625" style="2425" customWidth="1"/>
    <col min="7692" max="7692" width="11.85546875" style="2425" customWidth="1"/>
    <col min="7693" max="7693" width="2.28515625" style="2425" customWidth="1"/>
    <col min="7694" max="7694" width="13.28515625" style="2425" customWidth="1"/>
    <col min="7695" max="7695" width="2.28515625" style="2425" customWidth="1"/>
    <col min="7696" max="7696" width="10.28515625" style="2425" customWidth="1"/>
    <col min="7697" max="7697" width="2.28515625" style="2425" customWidth="1"/>
    <col min="7698" max="7698" width="11.42578125" style="2425"/>
    <col min="7699" max="7699" width="2.42578125" style="2425" customWidth="1"/>
    <col min="7700" max="7700" width="10.140625" style="2425" customWidth="1"/>
    <col min="7701" max="7936" width="11.42578125" style="2425"/>
    <col min="7937" max="7937" width="2.42578125" style="2425" customWidth="1"/>
    <col min="7938" max="7938" width="28.140625" style="2425" customWidth="1"/>
    <col min="7939" max="7939" width="4.28515625" style="2425" customWidth="1"/>
    <col min="7940" max="7940" width="2.28515625" style="2425" customWidth="1"/>
    <col min="7941" max="7941" width="12.5703125" style="2425" customWidth="1"/>
    <col min="7942" max="7942" width="2" style="2425" customWidth="1"/>
    <col min="7943" max="7943" width="2.28515625" style="2425" customWidth="1"/>
    <col min="7944" max="7944" width="11.7109375" style="2425" customWidth="1"/>
    <col min="7945" max="7945" width="4.85546875" style="2425" customWidth="1"/>
    <col min="7946" max="7946" width="2.28515625" style="2425" customWidth="1"/>
    <col min="7947" max="7947" width="11.28515625" style="2425" customWidth="1"/>
    <col min="7948" max="7948" width="11.85546875" style="2425" customWidth="1"/>
    <col min="7949" max="7949" width="2.28515625" style="2425" customWidth="1"/>
    <col min="7950" max="7950" width="13.28515625" style="2425" customWidth="1"/>
    <col min="7951" max="7951" width="2.28515625" style="2425" customWidth="1"/>
    <col min="7952" max="7952" width="10.28515625" style="2425" customWidth="1"/>
    <col min="7953" max="7953" width="2.28515625" style="2425" customWidth="1"/>
    <col min="7954" max="7954" width="11.42578125" style="2425"/>
    <col min="7955" max="7955" width="2.42578125" style="2425" customWidth="1"/>
    <col min="7956" max="7956" width="10.140625" style="2425" customWidth="1"/>
    <col min="7957" max="8192" width="11.42578125" style="2425"/>
    <col min="8193" max="8193" width="2.42578125" style="2425" customWidth="1"/>
    <col min="8194" max="8194" width="28.140625" style="2425" customWidth="1"/>
    <col min="8195" max="8195" width="4.28515625" style="2425" customWidth="1"/>
    <col min="8196" max="8196" width="2.28515625" style="2425" customWidth="1"/>
    <col min="8197" max="8197" width="12.5703125" style="2425" customWidth="1"/>
    <col min="8198" max="8198" width="2" style="2425" customWidth="1"/>
    <col min="8199" max="8199" width="2.28515625" style="2425" customWidth="1"/>
    <col min="8200" max="8200" width="11.7109375" style="2425" customWidth="1"/>
    <col min="8201" max="8201" width="4.85546875" style="2425" customWidth="1"/>
    <col min="8202" max="8202" width="2.28515625" style="2425" customWidth="1"/>
    <col min="8203" max="8203" width="11.28515625" style="2425" customWidth="1"/>
    <col min="8204" max="8204" width="11.85546875" style="2425" customWidth="1"/>
    <col min="8205" max="8205" width="2.28515625" style="2425" customWidth="1"/>
    <col min="8206" max="8206" width="13.28515625" style="2425" customWidth="1"/>
    <col min="8207" max="8207" width="2.28515625" style="2425" customWidth="1"/>
    <col min="8208" max="8208" width="10.28515625" style="2425" customWidth="1"/>
    <col min="8209" max="8209" width="2.28515625" style="2425" customWidth="1"/>
    <col min="8210" max="8210" width="11.42578125" style="2425"/>
    <col min="8211" max="8211" width="2.42578125" style="2425" customWidth="1"/>
    <col min="8212" max="8212" width="10.140625" style="2425" customWidth="1"/>
    <col min="8213" max="8448" width="11.42578125" style="2425"/>
    <col min="8449" max="8449" width="2.42578125" style="2425" customWidth="1"/>
    <col min="8450" max="8450" width="28.140625" style="2425" customWidth="1"/>
    <col min="8451" max="8451" width="4.28515625" style="2425" customWidth="1"/>
    <col min="8452" max="8452" width="2.28515625" style="2425" customWidth="1"/>
    <col min="8453" max="8453" width="12.5703125" style="2425" customWidth="1"/>
    <col min="8454" max="8454" width="2" style="2425" customWidth="1"/>
    <col min="8455" max="8455" width="2.28515625" style="2425" customWidth="1"/>
    <col min="8456" max="8456" width="11.7109375" style="2425" customWidth="1"/>
    <col min="8457" max="8457" width="4.85546875" style="2425" customWidth="1"/>
    <col min="8458" max="8458" width="2.28515625" style="2425" customWidth="1"/>
    <col min="8459" max="8459" width="11.28515625" style="2425" customWidth="1"/>
    <col min="8460" max="8460" width="11.85546875" style="2425" customWidth="1"/>
    <col min="8461" max="8461" width="2.28515625" style="2425" customWidth="1"/>
    <col min="8462" max="8462" width="13.28515625" style="2425" customWidth="1"/>
    <col min="8463" max="8463" width="2.28515625" style="2425" customWidth="1"/>
    <col min="8464" max="8464" width="10.28515625" style="2425" customWidth="1"/>
    <col min="8465" max="8465" width="2.28515625" style="2425" customWidth="1"/>
    <col min="8466" max="8466" width="11.42578125" style="2425"/>
    <col min="8467" max="8467" width="2.42578125" style="2425" customWidth="1"/>
    <col min="8468" max="8468" width="10.140625" style="2425" customWidth="1"/>
    <col min="8469" max="8704" width="11.42578125" style="2425"/>
    <col min="8705" max="8705" width="2.42578125" style="2425" customWidth="1"/>
    <col min="8706" max="8706" width="28.140625" style="2425" customWidth="1"/>
    <col min="8707" max="8707" width="4.28515625" style="2425" customWidth="1"/>
    <col min="8708" max="8708" width="2.28515625" style="2425" customWidth="1"/>
    <col min="8709" max="8709" width="12.5703125" style="2425" customWidth="1"/>
    <col min="8710" max="8710" width="2" style="2425" customWidth="1"/>
    <col min="8711" max="8711" width="2.28515625" style="2425" customWidth="1"/>
    <col min="8712" max="8712" width="11.7109375" style="2425" customWidth="1"/>
    <col min="8713" max="8713" width="4.85546875" style="2425" customWidth="1"/>
    <col min="8714" max="8714" width="2.28515625" style="2425" customWidth="1"/>
    <col min="8715" max="8715" width="11.28515625" style="2425" customWidth="1"/>
    <col min="8716" max="8716" width="11.85546875" style="2425" customWidth="1"/>
    <col min="8717" max="8717" width="2.28515625" style="2425" customWidth="1"/>
    <col min="8718" max="8718" width="13.28515625" style="2425" customWidth="1"/>
    <col min="8719" max="8719" width="2.28515625" style="2425" customWidth="1"/>
    <col min="8720" max="8720" width="10.28515625" style="2425" customWidth="1"/>
    <col min="8721" max="8721" width="2.28515625" style="2425" customWidth="1"/>
    <col min="8722" max="8722" width="11.42578125" style="2425"/>
    <col min="8723" max="8723" width="2.42578125" style="2425" customWidth="1"/>
    <col min="8724" max="8724" width="10.140625" style="2425" customWidth="1"/>
    <col min="8725" max="8960" width="11.42578125" style="2425"/>
    <col min="8961" max="8961" width="2.42578125" style="2425" customWidth="1"/>
    <col min="8962" max="8962" width="28.140625" style="2425" customWidth="1"/>
    <col min="8963" max="8963" width="4.28515625" style="2425" customWidth="1"/>
    <col min="8964" max="8964" width="2.28515625" style="2425" customWidth="1"/>
    <col min="8965" max="8965" width="12.5703125" style="2425" customWidth="1"/>
    <col min="8966" max="8966" width="2" style="2425" customWidth="1"/>
    <col min="8967" max="8967" width="2.28515625" style="2425" customWidth="1"/>
    <col min="8968" max="8968" width="11.7109375" style="2425" customWidth="1"/>
    <col min="8969" max="8969" width="4.85546875" style="2425" customWidth="1"/>
    <col min="8970" max="8970" width="2.28515625" style="2425" customWidth="1"/>
    <col min="8971" max="8971" width="11.28515625" style="2425" customWidth="1"/>
    <col min="8972" max="8972" width="11.85546875" style="2425" customWidth="1"/>
    <col min="8973" max="8973" width="2.28515625" style="2425" customWidth="1"/>
    <col min="8974" max="8974" width="13.28515625" style="2425" customWidth="1"/>
    <col min="8975" max="8975" width="2.28515625" style="2425" customWidth="1"/>
    <col min="8976" max="8976" width="10.28515625" style="2425" customWidth="1"/>
    <col min="8977" max="8977" width="2.28515625" style="2425" customWidth="1"/>
    <col min="8978" max="8978" width="11.42578125" style="2425"/>
    <col min="8979" max="8979" width="2.42578125" style="2425" customWidth="1"/>
    <col min="8980" max="8980" width="10.140625" style="2425" customWidth="1"/>
    <col min="8981" max="9216" width="11.42578125" style="2425"/>
    <col min="9217" max="9217" width="2.42578125" style="2425" customWidth="1"/>
    <col min="9218" max="9218" width="28.140625" style="2425" customWidth="1"/>
    <col min="9219" max="9219" width="4.28515625" style="2425" customWidth="1"/>
    <col min="9220" max="9220" width="2.28515625" style="2425" customWidth="1"/>
    <col min="9221" max="9221" width="12.5703125" style="2425" customWidth="1"/>
    <col min="9222" max="9222" width="2" style="2425" customWidth="1"/>
    <col min="9223" max="9223" width="2.28515625" style="2425" customWidth="1"/>
    <col min="9224" max="9224" width="11.7109375" style="2425" customWidth="1"/>
    <col min="9225" max="9225" width="4.85546875" style="2425" customWidth="1"/>
    <col min="9226" max="9226" width="2.28515625" style="2425" customWidth="1"/>
    <col min="9227" max="9227" width="11.28515625" style="2425" customWidth="1"/>
    <col min="9228" max="9228" width="11.85546875" style="2425" customWidth="1"/>
    <col min="9229" max="9229" width="2.28515625" style="2425" customWidth="1"/>
    <col min="9230" max="9230" width="13.28515625" style="2425" customWidth="1"/>
    <col min="9231" max="9231" width="2.28515625" style="2425" customWidth="1"/>
    <col min="9232" max="9232" width="10.28515625" style="2425" customWidth="1"/>
    <col min="9233" max="9233" width="2.28515625" style="2425" customWidth="1"/>
    <col min="9234" max="9234" width="11.42578125" style="2425"/>
    <col min="9235" max="9235" width="2.42578125" style="2425" customWidth="1"/>
    <col min="9236" max="9236" width="10.140625" style="2425" customWidth="1"/>
    <col min="9237" max="9472" width="11.42578125" style="2425"/>
    <col min="9473" max="9473" width="2.42578125" style="2425" customWidth="1"/>
    <col min="9474" max="9474" width="28.140625" style="2425" customWidth="1"/>
    <col min="9475" max="9475" width="4.28515625" style="2425" customWidth="1"/>
    <col min="9476" max="9476" width="2.28515625" style="2425" customWidth="1"/>
    <col min="9477" max="9477" width="12.5703125" style="2425" customWidth="1"/>
    <col min="9478" max="9478" width="2" style="2425" customWidth="1"/>
    <col min="9479" max="9479" width="2.28515625" style="2425" customWidth="1"/>
    <col min="9480" max="9480" width="11.7109375" style="2425" customWidth="1"/>
    <col min="9481" max="9481" width="4.85546875" style="2425" customWidth="1"/>
    <col min="9482" max="9482" width="2.28515625" style="2425" customWidth="1"/>
    <col min="9483" max="9483" width="11.28515625" style="2425" customWidth="1"/>
    <col min="9484" max="9484" width="11.85546875" style="2425" customWidth="1"/>
    <col min="9485" max="9485" width="2.28515625" style="2425" customWidth="1"/>
    <col min="9486" max="9486" width="13.28515625" style="2425" customWidth="1"/>
    <col min="9487" max="9487" width="2.28515625" style="2425" customWidth="1"/>
    <col min="9488" max="9488" width="10.28515625" style="2425" customWidth="1"/>
    <col min="9489" max="9489" width="2.28515625" style="2425" customWidth="1"/>
    <col min="9490" max="9490" width="11.42578125" style="2425"/>
    <col min="9491" max="9491" width="2.42578125" style="2425" customWidth="1"/>
    <col min="9492" max="9492" width="10.140625" style="2425" customWidth="1"/>
    <col min="9493" max="9728" width="11.42578125" style="2425"/>
    <col min="9729" max="9729" width="2.42578125" style="2425" customWidth="1"/>
    <col min="9730" max="9730" width="28.140625" style="2425" customWidth="1"/>
    <col min="9731" max="9731" width="4.28515625" style="2425" customWidth="1"/>
    <col min="9732" max="9732" width="2.28515625" style="2425" customWidth="1"/>
    <col min="9733" max="9733" width="12.5703125" style="2425" customWidth="1"/>
    <col min="9734" max="9734" width="2" style="2425" customWidth="1"/>
    <col min="9735" max="9735" width="2.28515625" style="2425" customWidth="1"/>
    <col min="9736" max="9736" width="11.7109375" style="2425" customWidth="1"/>
    <col min="9737" max="9737" width="4.85546875" style="2425" customWidth="1"/>
    <col min="9738" max="9738" width="2.28515625" style="2425" customWidth="1"/>
    <col min="9739" max="9739" width="11.28515625" style="2425" customWidth="1"/>
    <col min="9740" max="9740" width="11.85546875" style="2425" customWidth="1"/>
    <col min="9741" max="9741" width="2.28515625" style="2425" customWidth="1"/>
    <col min="9742" max="9742" width="13.28515625" style="2425" customWidth="1"/>
    <col min="9743" max="9743" width="2.28515625" style="2425" customWidth="1"/>
    <col min="9744" max="9744" width="10.28515625" style="2425" customWidth="1"/>
    <col min="9745" max="9745" width="2.28515625" style="2425" customWidth="1"/>
    <col min="9746" max="9746" width="11.42578125" style="2425"/>
    <col min="9747" max="9747" width="2.42578125" style="2425" customWidth="1"/>
    <col min="9748" max="9748" width="10.140625" style="2425" customWidth="1"/>
    <col min="9749" max="9984" width="11.42578125" style="2425"/>
    <col min="9985" max="9985" width="2.42578125" style="2425" customWidth="1"/>
    <col min="9986" max="9986" width="28.140625" style="2425" customWidth="1"/>
    <col min="9987" max="9987" width="4.28515625" style="2425" customWidth="1"/>
    <col min="9988" max="9988" width="2.28515625" style="2425" customWidth="1"/>
    <col min="9989" max="9989" width="12.5703125" style="2425" customWidth="1"/>
    <col min="9990" max="9990" width="2" style="2425" customWidth="1"/>
    <col min="9991" max="9991" width="2.28515625" style="2425" customWidth="1"/>
    <col min="9992" max="9992" width="11.7109375" style="2425" customWidth="1"/>
    <col min="9993" max="9993" width="4.85546875" style="2425" customWidth="1"/>
    <col min="9994" max="9994" width="2.28515625" style="2425" customWidth="1"/>
    <col min="9995" max="9995" width="11.28515625" style="2425" customWidth="1"/>
    <col min="9996" max="9996" width="11.85546875" style="2425" customWidth="1"/>
    <col min="9997" max="9997" width="2.28515625" style="2425" customWidth="1"/>
    <col min="9998" max="9998" width="13.28515625" style="2425" customWidth="1"/>
    <col min="9999" max="9999" width="2.28515625" style="2425" customWidth="1"/>
    <col min="10000" max="10000" width="10.28515625" style="2425" customWidth="1"/>
    <col min="10001" max="10001" width="2.28515625" style="2425" customWidth="1"/>
    <col min="10002" max="10002" width="11.42578125" style="2425"/>
    <col min="10003" max="10003" width="2.42578125" style="2425" customWidth="1"/>
    <col min="10004" max="10004" width="10.140625" style="2425" customWidth="1"/>
    <col min="10005" max="10240" width="11.42578125" style="2425"/>
    <col min="10241" max="10241" width="2.42578125" style="2425" customWidth="1"/>
    <col min="10242" max="10242" width="28.140625" style="2425" customWidth="1"/>
    <col min="10243" max="10243" width="4.28515625" style="2425" customWidth="1"/>
    <col min="10244" max="10244" width="2.28515625" style="2425" customWidth="1"/>
    <col min="10245" max="10245" width="12.5703125" style="2425" customWidth="1"/>
    <col min="10246" max="10246" width="2" style="2425" customWidth="1"/>
    <col min="10247" max="10247" width="2.28515625" style="2425" customWidth="1"/>
    <col min="10248" max="10248" width="11.7109375" style="2425" customWidth="1"/>
    <col min="10249" max="10249" width="4.85546875" style="2425" customWidth="1"/>
    <col min="10250" max="10250" width="2.28515625" style="2425" customWidth="1"/>
    <col min="10251" max="10251" width="11.28515625" style="2425" customWidth="1"/>
    <col min="10252" max="10252" width="11.85546875" style="2425" customWidth="1"/>
    <col min="10253" max="10253" width="2.28515625" style="2425" customWidth="1"/>
    <col min="10254" max="10254" width="13.28515625" style="2425" customWidth="1"/>
    <col min="10255" max="10255" width="2.28515625" style="2425" customWidth="1"/>
    <col min="10256" max="10256" width="10.28515625" style="2425" customWidth="1"/>
    <col min="10257" max="10257" width="2.28515625" style="2425" customWidth="1"/>
    <col min="10258" max="10258" width="11.42578125" style="2425"/>
    <col min="10259" max="10259" width="2.42578125" style="2425" customWidth="1"/>
    <col min="10260" max="10260" width="10.140625" style="2425" customWidth="1"/>
    <col min="10261" max="10496" width="11.42578125" style="2425"/>
    <col min="10497" max="10497" width="2.42578125" style="2425" customWidth="1"/>
    <col min="10498" max="10498" width="28.140625" style="2425" customWidth="1"/>
    <col min="10499" max="10499" width="4.28515625" style="2425" customWidth="1"/>
    <col min="10500" max="10500" width="2.28515625" style="2425" customWidth="1"/>
    <col min="10501" max="10501" width="12.5703125" style="2425" customWidth="1"/>
    <col min="10502" max="10502" width="2" style="2425" customWidth="1"/>
    <col min="10503" max="10503" width="2.28515625" style="2425" customWidth="1"/>
    <col min="10504" max="10504" width="11.7109375" style="2425" customWidth="1"/>
    <col min="10505" max="10505" width="4.85546875" style="2425" customWidth="1"/>
    <col min="10506" max="10506" width="2.28515625" style="2425" customWidth="1"/>
    <col min="10507" max="10507" width="11.28515625" style="2425" customWidth="1"/>
    <col min="10508" max="10508" width="11.85546875" style="2425" customWidth="1"/>
    <col min="10509" max="10509" width="2.28515625" style="2425" customWidth="1"/>
    <col min="10510" max="10510" width="13.28515625" style="2425" customWidth="1"/>
    <col min="10511" max="10511" width="2.28515625" style="2425" customWidth="1"/>
    <col min="10512" max="10512" width="10.28515625" style="2425" customWidth="1"/>
    <col min="10513" max="10513" width="2.28515625" style="2425" customWidth="1"/>
    <col min="10514" max="10514" width="11.42578125" style="2425"/>
    <col min="10515" max="10515" width="2.42578125" style="2425" customWidth="1"/>
    <col min="10516" max="10516" width="10.140625" style="2425" customWidth="1"/>
    <col min="10517" max="10752" width="11.42578125" style="2425"/>
    <col min="10753" max="10753" width="2.42578125" style="2425" customWidth="1"/>
    <col min="10754" max="10754" width="28.140625" style="2425" customWidth="1"/>
    <col min="10755" max="10755" width="4.28515625" style="2425" customWidth="1"/>
    <col min="10756" max="10756" width="2.28515625" style="2425" customWidth="1"/>
    <col min="10757" max="10757" width="12.5703125" style="2425" customWidth="1"/>
    <col min="10758" max="10758" width="2" style="2425" customWidth="1"/>
    <col min="10759" max="10759" width="2.28515625" style="2425" customWidth="1"/>
    <col min="10760" max="10760" width="11.7109375" style="2425" customWidth="1"/>
    <col min="10761" max="10761" width="4.85546875" style="2425" customWidth="1"/>
    <col min="10762" max="10762" width="2.28515625" style="2425" customWidth="1"/>
    <col min="10763" max="10763" width="11.28515625" style="2425" customWidth="1"/>
    <col min="10764" max="10764" width="11.85546875" style="2425" customWidth="1"/>
    <col min="10765" max="10765" width="2.28515625" style="2425" customWidth="1"/>
    <col min="10766" max="10766" width="13.28515625" style="2425" customWidth="1"/>
    <col min="10767" max="10767" width="2.28515625" style="2425" customWidth="1"/>
    <col min="10768" max="10768" width="10.28515625" style="2425" customWidth="1"/>
    <col min="10769" max="10769" width="2.28515625" style="2425" customWidth="1"/>
    <col min="10770" max="10770" width="11.42578125" style="2425"/>
    <col min="10771" max="10771" width="2.42578125" style="2425" customWidth="1"/>
    <col min="10772" max="10772" width="10.140625" style="2425" customWidth="1"/>
    <col min="10773" max="11008" width="11.42578125" style="2425"/>
    <col min="11009" max="11009" width="2.42578125" style="2425" customWidth="1"/>
    <col min="11010" max="11010" width="28.140625" style="2425" customWidth="1"/>
    <col min="11011" max="11011" width="4.28515625" style="2425" customWidth="1"/>
    <col min="11012" max="11012" width="2.28515625" style="2425" customWidth="1"/>
    <col min="11013" max="11013" width="12.5703125" style="2425" customWidth="1"/>
    <col min="11014" max="11014" width="2" style="2425" customWidth="1"/>
    <col min="11015" max="11015" width="2.28515625" style="2425" customWidth="1"/>
    <col min="11016" max="11016" width="11.7109375" style="2425" customWidth="1"/>
    <col min="11017" max="11017" width="4.85546875" style="2425" customWidth="1"/>
    <col min="11018" max="11018" width="2.28515625" style="2425" customWidth="1"/>
    <col min="11019" max="11019" width="11.28515625" style="2425" customWidth="1"/>
    <col min="11020" max="11020" width="11.85546875" style="2425" customWidth="1"/>
    <col min="11021" max="11021" width="2.28515625" style="2425" customWidth="1"/>
    <col min="11022" max="11022" width="13.28515625" style="2425" customWidth="1"/>
    <col min="11023" max="11023" width="2.28515625" style="2425" customWidth="1"/>
    <col min="11024" max="11024" width="10.28515625" style="2425" customWidth="1"/>
    <col min="11025" max="11025" width="2.28515625" style="2425" customWidth="1"/>
    <col min="11026" max="11026" width="11.42578125" style="2425"/>
    <col min="11027" max="11027" width="2.42578125" style="2425" customWidth="1"/>
    <col min="11028" max="11028" width="10.140625" style="2425" customWidth="1"/>
    <col min="11029" max="11264" width="11.42578125" style="2425"/>
    <col min="11265" max="11265" width="2.42578125" style="2425" customWidth="1"/>
    <col min="11266" max="11266" width="28.140625" style="2425" customWidth="1"/>
    <col min="11267" max="11267" width="4.28515625" style="2425" customWidth="1"/>
    <col min="11268" max="11268" width="2.28515625" style="2425" customWidth="1"/>
    <col min="11269" max="11269" width="12.5703125" style="2425" customWidth="1"/>
    <col min="11270" max="11270" width="2" style="2425" customWidth="1"/>
    <col min="11271" max="11271" width="2.28515625" style="2425" customWidth="1"/>
    <col min="11272" max="11272" width="11.7109375" style="2425" customWidth="1"/>
    <col min="11273" max="11273" width="4.85546875" style="2425" customWidth="1"/>
    <col min="11274" max="11274" width="2.28515625" style="2425" customWidth="1"/>
    <col min="11275" max="11275" width="11.28515625" style="2425" customWidth="1"/>
    <col min="11276" max="11276" width="11.85546875" style="2425" customWidth="1"/>
    <col min="11277" max="11277" width="2.28515625" style="2425" customWidth="1"/>
    <col min="11278" max="11278" width="13.28515625" style="2425" customWidth="1"/>
    <col min="11279" max="11279" width="2.28515625" style="2425" customWidth="1"/>
    <col min="11280" max="11280" width="10.28515625" style="2425" customWidth="1"/>
    <col min="11281" max="11281" width="2.28515625" style="2425" customWidth="1"/>
    <col min="11282" max="11282" width="11.42578125" style="2425"/>
    <col min="11283" max="11283" width="2.42578125" style="2425" customWidth="1"/>
    <col min="11284" max="11284" width="10.140625" style="2425" customWidth="1"/>
    <col min="11285" max="11520" width="11.42578125" style="2425"/>
    <col min="11521" max="11521" width="2.42578125" style="2425" customWidth="1"/>
    <col min="11522" max="11522" width="28.140625" style="2425" customWidth="1"/>
    <col min="11523" max="11523" width="4.28515625" style="2425" customWidth="1"/>
    <col min="11524" max="11524" width="2.28515625" style="2425" customWidth="1"/>
    <col min="11525" max="11525" width="12.5703125" style="2425" customWidth="1"/>
    <col min="11526" max="11526" width="2" style="2425" customWidth="1"/>
    <col min="11527" max="11527" width="2.28515625" style="2425" customWidth="1"/>
    <col min="11528" max="11528" width="11.7109375" style="2425" customWidth="1"/>
    <col min="11529" max="11529" width="4.85546875" style="2425" customWidth="1"/>
    <col min="11530" max="11530" width="2.28515625" style="2425" customWidth="1"/>
    <col min="11531" max="11531" width="11.28515625" style="2425" customWidth="1"/>
    <col min="11532" max="11532" width="11.85546875" style="2425" customWidth="1"/>
    <col min="11533" max="11533" width="2.28515625" style="2425" customWidth="1"/>
    <col min="11534" max="11534" width="13.28515625" style="2425" customWidth="1"/>
    <col min="11535" max="11535" width="2.28515625" style="2425" customWidth="1"/>
    <col min="11536" max="11536" width="10.28515625" style="2425" customWidth="1"/>
    <col min="11537" max="11537" width="2.28515625" style="2425" customWidth="1"/>
    <col min="11538" max="11538" width="11.42578125" style="2425"/>
    <col min="11539" max="11539" width="2.42578125" style="2425" customWidth="1"/>
    <col min="11540" max="11540" width="10.140625" style="2425" customWidth="1"/>
    <col min="11541" max="11776" width="11.42578125" style="2425"/>
    <col min="11777" max="11777" width="2.42578125" style="2425" customWidth="1"/>
    <col min="11778" max="11778" width="28.140625" style="2425" customWidth="1"/>
    <col min="11779" max="11779" width="4.28515625" style="2425" customWidth="1"/>
    <col min="11780" max="11780" width="2.28515625" style="2425" customWidth="1"/>
    <col min="11781" max="11781" width="12.5703125" style="2425" customWidth="1"/>
    <col min="11782" max="11782" width="2" style="2425" customWidth="1"/>
    <col min="11783" max="11783" width="2.28515625" style="2425" customWidth="1"/>
    <col min="11784" max="11784" width="11.7109375" style="2425" customWidth="1"/>
    <col min="11785" max="11785" width="4.85546875" style="2425" customWidth="1"/>
    <col min="11786" max="11786" width="2.28515625" style="2425" customWidth="1"/>
    <col min="11787" max="11787" width="11.28515625" style="2425" customWidth="1"/>
    <col min="11788" max="11788" width="11.85546875" style="2425" customWidth="1"/>
    <col min="11789" max="11789" width="2.28515625" style="2425" customWidth="1"/>
    <col min="11790" max="11790" width="13.28515625" style="2425" customWidth="1"/>
    <col min="11791" max="11791" width="2.28515625" style="2425" customWidth="1"/>
    <col min="11792" max="11792" width="10.28515625" style="2425" customWidth="1"/>
    <col min="11793" max="11793" width="2.28515625" style="2425" customWidth="1"/>
    <col min="11794" max="11794" width="11.42578125" style="2425"/>
    <col min="11795" max="11795" width="2.42578125" style="2425" customWidth="1"/>
    <col min="11796" max="11796" width="10.140625" style="2425" customWidth="1"/>
    <col min="11797" max="12032" width="11.42578125" style="2425"/>
    <col min="12033" max="12033" width="2.42578125" style="2425" customWidth="1"/>
    <col min="12034" max="12034" width="28.140625" style="2425" customWidth="1"/>
    <col min="12035" max="12035" width="4.28515625" style="2425" customWidth="1"/>
    <col min="12036" max="12036" width="2.28515625" style="2425" customWidth="1"/>
    <col min="12037" max="12037" width="12.5703125" style="2425" customWidth="1"/>
    <col min="12038" max="12038" width="2" style="2425" customWidth="1"/>
    <col min="12039" max="12039" width="2.28515625" style="2425" customWidth="1"/>
    <col min="12040" max="12040" width="11.7109375" style="2425" customWidth="1"/>
    <col min="12041" max="12041" width="4.85546875" style="2425" customWidth="1"/>
    <col min="12042" max="12042" width="2.28515625" style="2425" customWidth="1"/>
    <col min="12043" max="12043" width="11.28515625" style="2425" customWidth="1"/>
    <col min="12044" max="12044" width="11.85546875" style="2425" customWidth="1"/>
    <col min="12045" max="12045" width="2.28515625" style="2425" customWidth="1"/>
    <col min="12046" max="12046" width="13.28515625" style="2425" customWidth="1"/>
    <col min="12047" max="12047" width="2.28515625" style="2425" customWidth="1"/>
    <col min="12048" max="12048" width="10.28515625" style="2425" customWidth="1"/>
    <col min="12049" max="12049" width="2.28515625" style="2425" customWidth="1"/>
    <col min="12050" max="12050" width="11.42578125" style="2425"/>
    <col min="12051" max="12051" width="2.42578125" style="2425" customWidth="1"/>
    <col min="12052" max="12052" width="10.140625" style="2425" customWidth="1"/>
    <col min="12053" max="12288" width="11.42578125" style="2425"/>
    <col min="12289" max="12289" width="2.42578125" style="2425" customWidth="1"/>
    <col min="12290" max="12290" width="28.140625" style="2425" customWidth="1"/>
    <col min="12291" max="12291" width="4.28515625" style="2425" customWidth="1"/>
    <col min="12292" max="12292" width="2.28515625" style="2425" customWidth="1"/>
    <col min="12293" max="12293" width="12.5703125" style="2425" customWidth="1"/>
    <col min="12294" max="12294" width="2" style="2425" customWidth="1"/>
    <col min="12295" max="12295" width="2.28515625" style="2425" customWidth="1"/>
    <col min="12296" max="12296" width="11.7109375" style="2425" customWidth="1"/>
    <col min="12297" max="12297" width="4.85546875" style="2425" customWidth="1"/>
    <col min="12298" max="12298" width="2.28515625" style="2425" customWidth="1"/>
    <col min="12299" max="12299" width="11.28515625" style="2425" customWidth="1"/>
    <col min="12300" max="12300" width="11.85546875" style="2425" customWidth="1"/>
    <col min="12301" max="12301" width="2.28515625" style="2425" customWidth="1"/>
    <col min="12302" max="12302" width="13.28515625" style="2425" customWidth="1"/>
    <col min="12303" max="12303" width="2.28515625" style="2425" customWidth="1"/>
    <col min="12304" max="12304" width="10.28515625" style="2425" customWidth="1"/>
    <col min="12305" max="12305" width="2.28515625" style="2425" customWidth="1"/>
    <col min="12306" max="12306" width="11.42578125" style="2425"/>
    <col min="12307" max="12307" width="2.42578125" style="2425" customWidth="1"/>
    <col min="12308" max="12308" width="10.140625" style="2425" customWidth="1"/>
    <col min="12309" max="12544" width="11.42578125" style="2425"/>
    <col min="12545" max="12545" width="2.42578125" style="2425" customWidth="1"/>
    <col min="12546" max="12546" width="28.140625" style="2425" customWidth="1"/>
    <col min="12547" max="12547" width="4.28515625" style="2425" customWidth="1"/>
    <col min="12548" max="12548" width="2.28515625" style="2425" customWidth="1"/>
    <col min="12549" max="12549" width="12.5703125" style="2425" customWidth="1"/>
    <col min="12550" max="12550" width="2" style="2425" customWidth="1"/>
    <col min="12551" max="12551" width="2.28515625" style="2425" customWidth="1"/>
    <col min="12552" max="12552" width="11.7109375" style="2425" customWidth="1"/>
    <col min="12553" max="12553" width="4.85546875" style="2425" customWidth="1"/>
    <col min="12554" max="12554" width="2.28515625" style="2425" customWidth="1"/>
    <col min="12555" max="12555" width="11.28515625" style="2425" customWidth="1"/>
    <col min="12556" max="12556" width="11.85546875" style="2425" customWidth="1"/>
    <col min="12557" max="12557" width="2.28515625" style="2425" customWidth="1"/>
    <col min="12558" max="12558" width="13.28515625" style="2425" customWidth="1"/>
    <col min="12559" max="12559" width="2.28515625" style="2425" customWidth="1"/>
    <col min="12560" max="12560" width="10.28515625" style="2425" customWidth="1"/>
    <col min="12561" max="12561" width="2.28515625" style="2425" customWidth="1"/>
    <col min="12562" max="12562" width="11.42578125" style="2425"/>
    <col min="12563" max="12563" width="2.42578125" style="2425" customWidth="1"/>
    <col min="12564" max="12564" width="10.140625" style="2425" customWidth="1"/>
    <col min="12565" max="12800" width="11.42578125" style="2425"/>
    <col min="12801" max="12801" width="2.42578125" style="2425" customWidth="1"/>
    <col min="12802" max="12802" width="28.140625" style="2425" customWidth="1"/>
    <col min="12803" max="12803" width="4.28515625" style="2425" customWidth="1"/>
    <col min="12804" max="12804" width="2.28515625" style="2425" customWidth="1"/>
    <col min="12805" max="12805" width="12.5703125" style="2425" customWidth="1"/>
    <col min="12806" max="12806" width="2" style="2425" customWidth="1"/>
    <col min="12807" max="12807" width="2.28515625" style="2425" customWidth="1"/>
    <col min="12808" max="12808" width="11.7109375" style="2425" customWidth="1"/>
    <col min="12809" max="12809" width="4.85546875" style="2425" customWidth="1"/>
    <col min="12810" max="12810" width="2.28515625" style="2425" customWidth="1"/>
    <col min="12811" max="12811" width="11.28515625" style="2425" customWidth="1"/>
    <col min="12812" max="12812" width="11.85546875" style="2425" customWidth="1"/>
    <col min="12813" max="12813" width="2.28515625" style="2425" customWidth="1"/>
    <col min="12814" max="12814" width="13.28515625" style="2425" customWidth="1"/>
    <col min="12815" max="12815" width="2.28515625" style="2425" customWidth="1"/>
    <col min="12816" max="12816" width="10.28515625" style="2425" customWidth="1"/>
    <col min="12817" max="12817" width="2.28515625" style="2425" customWidth="1"/>
    <col min="12818" max="12818" width="11.42578125" style="2425"/>
    <col min="12819" max="12819" width="2.42578125" style="2425" customWidth="1"/>
    <col min="12820" max="12820" width="10.140625" style="2425" customWidth="1"/>
    <col min="12821" max="13056" width="11.42578125" style="2425"/>
    <col min="13057" max="13057" width="2.42578125" style="2425" customWidth="1"/>
    <col min="13058" max="13058" width="28.140625" style="2425" customWidth="1"/>
    <col min="13059" max="13059" width="4.28515625" style="2425" customWidth="1"/>
    <col min="13060" max="13060" width="2.28515625" style="2425" customWidth="1"/>
    <col min="13061" max="13061" width="12.5703125" style="2425" customWidth="1"/>
    <col min="13062" max="13062" width="2" style="2425" customWidth="1"/>
    <col min="13063" max="13063" width="2.28515625" style="2425" customWidth="1"/>
    <col min="13064" max="13064" width="11.7109375" style="2425" customWidth="1"/>
    <col min="13065" max="13065" width="4.85546875" style="2425" customWidth="1"/>
    <col min="13066" max="13066" width="2.28515625" style="2425" customWidth="1"/>
    <col min="13067" max="13067" width="11.28515625" style="2425" customWidth="1"/>
    <col min="13068" max="13068" width="11.85546875" style="2425" customWidth="1"/>
    <col min="13069" max="13069" width="2.28515625" style="2425" customWidth="1"/>
    <col min="13070" max="13070" width="13.28515625" style="2425" customWidth="1"/>
    <col min="13071" max="13071" width="2.28515625" style="2425" customWidth="1"/>
    <col min="13072" max="13072" width="10.28515625" style="2425" customWidth="1"/>
    <col min="13073" max="13073" width="2.28515625" style="2425" customWidth="1"/>
    <col min="13074" max="13074" width="11.42578125" style="2425"/>
    <col min="13075" max="13075" width="2.42578125" style="2425" customWidth="1"/>
    <col min="13076" max="13076" width="10.140625" style="2425" customWidth="1"/>
    <col min="13077" max="13312" width="11.42578125" style="2425"/>
    <col min="13313" max="13313" width="2.42578125" style="2425" customWidth="1"/>
    <col min="13314" max="13314" width="28.140625" style="2425" customWidth="1"/>
    <col min="13315" max="13315" width="4.28515625" style="2425" customWidth="1"/>
    <col min="13316" max="13316" width="2.28515625" style="2425" customWidth="1"/>
    <col min="13317" max="13317" width="12.5703125" style="2425" customWidth="1"/>
    <col min="13318" max="13318" width="2" style="2425" customWidth="1"/>
    <col min="13319" max="13319" width="2.28515625" style="2425" customWidth="1"/>
    <col min="13320" max="13320" width="11.7109375" style="2425" customWidth="1"/>
    <col min="13321" max="13321" width="4.85546875" style="2425" customWidth="1"/>
    <col min="13322" max="13322" width="2.28515625" style="2425" customWidth="1"/>
    <col min="13323" max="13323" width="11.28515625" style="2425" customWidth="1"/>
    <col min="13324" max="13324" width="11.85546875" style="2425" customWidth="1"/>
    <col min="13325" max="13325" width="2.28515625" style="2425" customWidth="1"/>
    <col min="13326" max="13326" width="13.28515625" style="2425" customWidth="1"/>
    <col min="13327" max="13327" width="2.28515625" style="2425" customWidth="1"/>
    <col min="13328" max="13328" width="10.28515625" style="2425" customWidth="1"/>
    <col min="13329" max="13329" width="2.28515625" style="2425" customWidth="1"/>
    <col min="13330" max="13330" width="11.42578125" style="2425"/>
    <col min="13331" max="13331" width="2.42578125" style="2425" customWidth="1"/>
    <col min="13332" max="13332" width="10.140625" style="2425" customWidth="1"/>
    <col min="13333" max="13568" width="11.42578125" style="2425"/>
    <col min="13569" max="13569" width="2.42578125" style="2425" customWidth="1"/>
    <col min="13570" max="13570" width="28.140625" style="2425" customWidth="1"/>
    <col min="13571" max="13571" width="4.28515625" style="2425" customWidth="1"/>
    <col min="13572" max="13572" width="2.28515625" style="2425" customWidth="1"/>
    <col min="13573" max="13573" width="12.5703125" style="2425" customWidth="1"/>
    <col min="13574" max="13574" width="2" style="2425" customWidth="1"/>
    <col min="13575" max="13575" width="2.28515625" style="2425" customWidth="1"/>
    <col min="13576" max="13576" width="11.7109375" style="2425" customWidth="1"/>
    <col min="13577" max="13577" width="4.85546875" style="2425" customWidth="1"/>
    <col min="13578" max="13578" width="2.28515625" style="2425" customWidth="1"/>
    <col min="13579" max="13579" width="11.28515625" style="2425" customWidth="1"/>
    <col min="13580" max="13580" width="11.85546875" style="2425" customWidth="1"/>
    <col min="13581" max="13581" width="2.28515625" style="2425" customWidth="1"/>
    <col min="13582" max="13582" width="13.28515625" style="2425" customWidth="1"/>
    <col min="13583" max="13583" width="2.28515625" style="2425" customWidth="1"/>
    <col min="13584" max="13584" width="10.28515625" style="2425" customWidth="1"/>
    <col min="13585" max="13585" width="2.28515625" style="2425" customWidth="1"/>
    <col min="13586" max="13586" width="11.42578125" style="2425"/>
    <col min="13587" max="13587" width="2.42578125" style="2425" customWidth="1"/>
    <col min="13588" max="13588" width="10.140625" style="2425" customWidth="1"/>
    <col min="13589" max="13824" width="11.42578125" style="2425"/>
    <col min="13825" max="13825" width="2.42578125" style="2425" customWidth="1"/>
    <col min="13826" max="13826" width="28.140625" style="2425" customWidth="1"/>
    <col min="13827" max="13827" width="4.28515625" style="2425" customWidth="1"/>
    <col min="13828" max="13828" width="2.28515625" style="2425" customWidth="1"/>
    <col min="13829" max="13829" width="12.5703125" style="2425" customWidth="1"/>
    <col min="13830" max="13830" width="2" style="2425" customWidth="1"/>
    <col min="13831" max="13831" width="2.28515625" style="2425" customWidth="1"/>
    <col min="13832" max="13832" width="11.7109375" style="2425" customWidth="1"/>
    <col min="13833" max="13833" width="4.85546875" style="2425" customWidth="1"/>
    <col min="13834" max="13834" width="2.28515625" style="2425" customWidth="1"/>
    <col min="13835" max="13835" width="11.28515625" style="2425" customWidth="1"/>
    <col min="13836" max="13836" width="11.85546875" style="2425" customWidth="1"/>
    <col min="13837" max="13837" width="2.28515625" style="2425" customWidth="1"/>
    <col min="13838" max="13838" width="13.28515625" style="2425" customWidth="1"/>
    <col min="13839" max="13839" width="2.28515625" style="2425" customWidth="1"/>
    <col min="13840" max="13840" width="10.28515625" style="2425" customWidth="1"/>
    <col min="13841" max="13841" width="2.28515625" style="2425" customWidth="1"/>
    <col min="13842" max="13842" width="11.42578125" style="2425"/>
    <col min="13843" max="13843" width="2.42578125" style="2425" customWidth="1"/>
    <col min="13844" max="13844" width="10.140625" style="2425" customWidth="1"/>
    <col min="13845" max="14080" width="11.42578125" style="2425"/>
    <col min="14081" max="14081" width="2.42578125" style="2425" customWidth="1"/>
    <col min="14082" max="14082" width="28.140625" style="2425" customWidth="1"/>
    <col min="14083" max="14083" width="4.28515625" style="2425" customWidth="1"/>
    <col min="14084" max="14084" width="2.28515625" style="2425" customWidth="1"/>
    <col min="14085" max="14085" width="12.5703125" style="2425" customWidth="1"/>
    <col min="14086" max="14086" width="2" style="2425" customWidth="1"/>
    <col min="14087" max="14087" width="2.28515625" style="2425" customWidth="1"/>
    <col min="14088" max="14088" width="11.7109375" style="2425" customWidth="1"/>
    <col min="14089" max="14089" width="4.85546875" style="2425" customWidth="1"/>
    <col min="14090" max="14090" width="2.28515625" style="2425" customWidth="1"/>
    <col min="14091" max="14091" width="11.28515625" style="2425" customWidth="1"/>
    <col min="14092" max="14092" width="11.85546875" style="2425" customWidth="1"/>
    <col min="14093" max="14093" width="2.28515625" style="2425" customWidth="1"/>
    <col min="14094" max="14094" width="13.28515625" style="2425" customWidth="1"/>
    <col min="14095" max="14095" width="2.28515625" style="2425" customWidth="1"/>
    <col min="14096" max="14096" width="10.28515625" style="2425" customWidth="1"/>
    <col min="14097" max="14097" width="2.28515625" style="2425" customWidth="1"/>
    <col min="14098" max="14098" width="11.42578125" style="2425"/>
    <col min="14099" max="14099" width="2.42578125" style="2425" customWidth="1"/>
    <col min="14100" max="14100" width="10.140625" style="2425" customWidth="1"/>
    <col min="14101" max="14336" width="11.42578125" style="2425"/>
    <col min="14337" max="14337" width="2.42578125" style="2425" customWidth="1"/>
    <col min="14338" max="14338" width="28.140625" style="2425" customWidth="1"/>
    <col min="14339" max="14339" width="4.28515625" style="2425" customWidth="1"/>
    <col min="14340" max="14340" width="2.28515625" style="2425" customWidth="1"/>
    <col min="14341" max="14341" width="12.5703125" style="2425" customWidth="1"/>
    <col min="14342" max="14342" width="2" style="2425" customWidth="1"/>
    <col min="14343" max="14343" width="2.28515625" style="2425" customWidth="1"/>
    <col min="14344" max="14344" width="11.7109375" style="2425" customWidth="1"/>
    <col min="14345" max="14345" width="4.85546875" style="2425" customWidth="1"/>
    <col min="14346" max="14346" width="2.28515625" style="2425" customWidth="1"/>
    <col min="14347" max="14347" width="11.28515625" style="2425" customWidth="1"/>
    <col min="14348" max="14348" width="11.85546875" style="2425" customWidth="1"/>
    <col min="14349" max="14349" width="2.28515625" style="2425" customWidth="1"/>
    <col min="14350" max="14350" width="13.28515625" style="2425" customWidth="1"/>
    <col min="14351" max="14351" width="2.28515625" style="2425" customWidth="1"/>
    <col min="14352" max="14352" width="10.28515625" style="2425" customWidth="1"/>
    <col min="14353" max="14353" width="2.28515625" style="2425" customWidth="1"/>
    <col min="14354" max="14354" width="11.42578125" style="2425"/>
    <col min="14355" max="14355" width="2.42578125" style="2425" customWidth="1"/>
    <col min="14356" max="14356" width="10.140625" style="2425" customWidth="1"/>
    <col min="14357" max="14592" width="11.42578125" style="2425"/>
    <col min="14593" max="14593" width="2.42578125" style="2425" customWidth="1"/>
    <col min="14594" max="14594" width="28.140625" style="2425" customWidth="1"/>
    <col min="14595" max="14595" width="4.28515625" style="2425" customWidth="1"/>
    <col min="14596" max="14596" width="2.28515625" style="2425" customWidth="1"/>
    <col min="14597" max="14597" width="12.5703125" style="2425" customWidth="1"/>
    <col min="14598" max="14598" width="2" style="2425" customWidth="1"/>
    <col min="14599" max="14599" width="2.28515625" style="2425" customWidth="1"/>
    <col min="14600" max="14600" width="11.7109375" style="2425" customWidth="1"/>
    <col min="14601" max="14601" width="4.85546875" style="2425" customWidth="1"/>
    <col min="14602" max="14602" width="2.28515625" style="2425" customWidth="1"/>
    <col min="14603" max="14603" width="11.28515625" style="2425" customWidth="1"/>
    <col min="14604" max="14604" width="11.85546875" style="2425" customWidth="1"/>
    <col min="14605" max="14605" width="2.28515625" style="2425" customWidth="1"/>
    <col min="14606" max="14606" width="13.28515625" style="2425" customWidth="1"/>
    <col min="14607" max="14607" width="2.28515625" style="2425" customWidth="1"/>
    <col min="14608" max="14608" width="10.28515625" style="2425" customWidth="1"/>
    <col min="14609" max="14609" width="2.28515625" style="2425" customWidth="1"/>
    <col min="14610" max="14610" width="11.42578125" style="2425"/>
    <col min="14611" max="14611" width="2.42578125" style="2425" customWidth="1"/>
    <col min="14612" max="14612" width="10.140625" style="2425" customWidth="1"/>
    <col min="14613" max="14848" width="11.42578125" style="2425"/>
    <col min="14849" max="14849" width="2.42578125" style="2425" customWidth="1"/>
    <col min="14850" max="14850" width="28.140625" style="2425" customWidth="1"/>
    <col min="14851" max="14851" width="4.28515625" style="2425" customWidth="1"/>
    <col min="14852" max="14852" width="2.28515625" style="2425" customWidth="1"/>
    <col min="14853" max="14853" width="12.5703125" style="2425" customWidth="1"/>
    <col min="14854" max="14854" width="2" style="2425" customWidth="1"/>
    <col min="14855" max="14855" width="2.28515625" style="2425" customWidth="1"/>
    <col min="14856" max="14856" width="11.7109375" style="2425" customWidth="1"/>
    <col min="14857" max="14857" width="4.85546875" style="2425" customWidth="1"/>
    <col min="14858" max="14858" width="2.28515625" style="2425" customWidth="1"/>
    <col min="14859" max="14859" width="11.28515625" style="2425" customWidth="1"/>
    <col min="14860" max="14860" width="11.85546875" style="2425" customWidth="1"/>
    <col min="14861" max="14861" width="2.28515625" style="2425" customWidth="1"/>
    <col min="14862" max="14862" width="13.28515625" style="2425" customWidth="1"/>
    <col min="14863" max="14863" width="2.28515625" style="2425" customWidth="1"/>
    <col min="14864" max="14864" width="10.28515625" style="2425" customWidth="1"/>
    <col min="14865" max="14865" width="2.28515625" style="2425" customWidth="1"/>
    <col min="14866" max="14866" width="11.42578125" style="2425"/>
    <col min="14867" max="14867" width="2.42578125" style="2425" customWidth="1"/>
    <col min="14868" max="14868" width="10.140625" style="2425" customWidth="1"/>
    <col min="14869" max="15104" width="11.42578125" style="2425"/>
    <col min="15105" max="15105" width="2.42578125" style="2425" customWidth="1"/>
    <col min="15106" max="15106" width="28.140625" style="2425" customWidth="1"/>
    <col min="15107" max="15107" width="4.28515625" style="2425" customWidth="1"/>
    <col min="15108" max="15108" width="2.28515625" style="2425" customWidth="1"/>
    <col min="15109" max="15109" width="12.5703125" style="2425" customWidth="1"/>
    <col min="15110" max="15110" width="2" style="2425" customWidth="1"/>
    <col min="15111" max="15111" width="2.28515625" style="2425" customWidth="1"/>
    <col min="15112" max="15112" width="11.7109375" style="2425" customWidth="1"/>
    <col min="15113" max="15113" width="4.85546875" style="2425" customWidth="1"/>
    <col min="15114" max="15114" width="2.28515625" style="2425" customWidth="1"/>
    <col min="15115" max="15115" width="11.28515625" style="2425" customWidth="1"/>
    <col min="15116" max="15116" width="11.85546875" style="2425" customWidth="1"/>
    <col min="15117" max="15117" width="2.28515625" style="2425" customWidth="1"/>
    <col min="15118" max="15118" width="13.28515625" style="2425" customWidth="1"/>
    <col min="15119" max="15119" width="2.28515625" style="2425" customWidth="1"/>
    <col min="15120" max="15120" width="10.28515625" style="2425" customWidth="1"/>
    <col min="15121" max="15121" width="2.28515625" style="2425" customWidth="1"/>
    <col min="15122" max="15122" width="11.42578125" style="2425"/>
    <col min="15123" max="15123" width="2.42578125" style="2425" customWidth="1"/>
    <col min="15124" max="15124" width="10.140625" style="2425" customWidth="1"/>
    <col min="15125" max="15360" width="11.42578125" style="2425"/>
    <col min="15361" max="15361" width="2.42578125" style="2425" customWidth="1"/>
    <col min="15362" max="15362" width="28.140625" style="2425" customWidth="1"/>
    <col min="15363" max="15363" width="4.28515625" style="2425" customWidth="1"/>
    <col min="15364" max="15364" width="2.28515625" style="2425" customWidth="1"/>
    <col min="15365" max="15365" width="12.5703125" style="2425" customWidth="1"/>
    <col min="15366" max="15366" width="2" style="2425" customWidth="1"/>
    <col min="15367" max="15367" width="2.28515625" style="2425" customWidth="1"/>
    <col min="15368" max="15368" width="11.7109375" style="2425" customWidth="1"/>
    <col min="15369" max="15369" width="4.85546875" style="2425" customWidth="1"/>
    <col min="15370" max="15370" width="2.28515625" style="2425" customWidth="1"/>
    <col min="15371" max="15371" width="11.28515625" style="2425" customWidth="1"/>
    <col min="15372" max="15372" width="11.85546875" style="2425" customWidth="1"/>
    <col min="15373" max="15373" width="2.28515625" style="2425" customWidth="1"/>
    <col min="15374" max="15374" width="13.28515625" style="2425" customWidth="1"/>
    <col min="15375" max="15375" width="2.28515625" style="2425" customWidth="1"/>
    <col min="15376" max="15376" width="10.28515625" style="2425" customWidth="1"/>
    <col min="15377" max="15377" width="2.28515625" style="2425" customWidth="1"/>
    <col min="15378" max="15378" width="11.42578125" style="2425"/>
    <col min="15379" max="15379" width="2.42578125" style="2425" customWidth="1"/>
    <col min="15380" max="15380" width="10.140625" style="2425" customWidth="1"/>
    <col min="15381" max="15616" width="11.42578125" style="2425"/>
    <col min="15617" max="15617" width="2.42578125" style="2425" customWidth="1"/>
    <col min="15618" max="15618" width="28.140625" style="2425" customWidth="1"/>
    <col min="15619" max="15619" width="4.28515625" style="2425" customWidth="1"/>
    <col min="15620" max="15620" width="2.28515625" style="2425" customWidth="1"/>
    <col min="15621" max="15621" width="12.5703125" style="2425" customWidth="1"/>
    <col min="15622" max="15622" width="2" style="2425" customWidth="1"/>
    <col min="15623" max="15623" width="2.28515625" style="2425" customWidth="1"/>
    <col min="15624" max="15624" width="11.7109375" style="2425" customWidth="1"/>
    <col min="15625" max="15625" width="4.85546875" style="2425" customWidth="1"/>
    <col min="15626" max="15626" width="2.28515625" style="2425" customWidth="1"/>
    <col min="15627" max="15627" width="11.28515625" style="2425" customWidth="1"/>
    <col min="15628" max="15628" width="11.85546875" style="2425" customWidth="1"/>
    <col min="15629" max="15629" width="2.28515625" style="2425" customWidth="1"/>
    <col min="15630" max="15630" width="13.28515625" style="2425" customWidth="1"/>
    <col min="15631" max="15631" width="2.28515625" style="2425" customWidth="1"/>
    <col min="15632" max="15632" width="10.28515625" style="2425" customWidth="1"/>
    <col min="15633" max="15633" width="2.28515625" style="2425" customWidth="1"/>
    <col min="15634" max="15634" width="11.42578125" style="2425"/>
    <col min="15635" max="15635" width="2.42578125" style="2425" customWidth="1"/>
    <col min="15636" max="15636" width="10.140625" style="2425" customWidth="1"/>
    <col min="15637" max="15872" width="11.42578125" style="2425"/>
    <col min="15873" max="15873" width="2.42578125" style="2425" customWidth="1"/>
    <col min="15874" max="15874" width="28.140625" style="2425" customWidth="1"/>
    <col min="15875" max="15875" width="4.28515625" style="2425" customWidth="1"/>
    <col min="15876" max="15876" width="2.28515625" style="2425" customWidth="1"/>
    <col min="15877" max="15877" width="12.5703125" style="2425" customWidth="1"/>
    <col min="15878" max="15878" width="2" style="2425" customWidth="1"/>
    <col min="15879" max="15879" width="2.28515625" style="2425" customWidth="1"/>
    <col min="15880" max="15880" width="11.7109375" style="2425" customWidth="1"/>
    <col min="15881" max="15881" width="4.85546875" style="2425" customWidth="1"/>
    <col min="15882" max="15882" width="2.28515625" style="2425" customWidth="1"/>
    <col min="15883" max="15883" width="11.28515625" style="2425" customWidth="1"/>
    <col min="15884" max="15884" width="11.85546875" style="2425" customWidth="1"/>
    <col min="15885" max="15885" width="2.28515625" style="2425" customWidth="1"/>
    <col min="15886" max="15886" width="13.28515625" style="2425" customWidth="1"/>
    <col min="15887" max="15887" width="2.28515625" style="2425" customWidth="1"/>
    <col min="15888" max="15888" width="10.28515625" style="2425" customWidth="1"/>
    <col min="15889" max="15889" width="2.28515625" style="2425" customWidth="1"/>
    <col min="15890" max="15890" width="11.42578125" style="2425"/>
    <col min="15891" max="15891" width="2.42578125" style="2425" customWidth="1"/>
    <col min="15892" max="15892" width="10.140625" style="2425" customWidth="1"/>
    <col min="15893" max="16128" width="11.42578125" style="2425"/>
    <col min="16129" max="16129" width="2.42578125" style="2425" customWidth="1"/>
    <col min="16130" max="16130" width="28.140625" style="2425" customWidth="1"/>
    <col min="16131" max="16131" width="4.28515625" style="2425" customWidth="1"/>
    <col min="16132" max="16132" width="2.28515625" style="2425" customWidth="1"/>
    <col min="16133" max="16133" width="12.5703125" style="2425" customWidth="1"/>
    <col min="16134" max="16134" width="2" style="2425" customWidth="1"/>
    <col min="16135" max="16135" width="2.28515625" style="2425" customWidth="1"/>
    <col min="16136" max="16136" width="11.7109375" style="2425" customWidth="1"/>
    <col min="16137" max="16137" width="4.85546875" style="2425" customWidth="1"/>
    <col min="16138" max="16138" width="2.28515625" style="2425" customWidth="1"/>
    <col min="16139" max="16139" width="11.28515625" style="2425" customWidth="1"/>
    <col min="16140" max="16140" width="11.85546875" style="2425" customWidth="1"/>
    <col min="16141" max="16141" width="2.28515625" style="2425" customWidth="1"/>
    <col min="16142" max="16142" width="13.28515625" style="2425" customWidth="1"/>
    <col min="16143" max="16143" width="2.28515625" style="2425" customWidth="1"/>
    <col min="16144" max="16144" width="10.28515625" style="2425" customWidth="1"/>
    <col min="16145" max="16145" width="2.28515625" style="2425" customWidth="1"/>
    <col min="16146" max="16146" width="11.42578125" style="2425"/>
    <col min="16147" max="16147" width="2.42578125" style="2425" customWidth="1"/>
    <col min="16148" max="16148" width="10.140625" style="2425" customWidth="1"/>
    <col min="16149" max="16384" width="11.42578125" style="2425"/>
  </cols>
  <sheetData>
    <row r="1" spans="1:21" s="2694" customFormat="1" ht="30.75" x14ac:dyDescent="0.2">
      <c r="A1" s="2709" t="s">
        <v>3689</v>
      </c>
      <c r="B1" s="3005" t="s">
        <v>1286</v>
      </c>
      <c r="C1" s="3005"/>
      <c r="D1" s="3005"/>
      <c r="E1" s="3005"/>
      <c r="F1" s="3005"/>
      <c r="G1" s="3005"/>
      <c r="H1" s="3005"/>
      <c r="I1" s="3005"/>
      <c r="J1" s="3005"/>
      <c r="K1" s="3005"/>
      <c r="L1" s="3005"/>
      <c r="M1" s="3005"/>
      <c r="N1" s="3005"/>
      <c r="O1" s="3005"/>
      <c r="P1" s="3005"/>
      <c r="Q1" s="3005"/>
      <c r="R1" s="3005"/>
      <c r="S1" s="3005"/>
      <c r="T1" s="3005"/>
      <c r="U1" s="2708"/>
    </row>
    <row r="2" spans="1:21" s="2694" customFormat="1" ht="13.7" customHeight="1" x14ac:dyDescent="0.2">
      <c r="B2" s="3005" t="s">
        <v>3517</v>
      </c>
      <c r="C2" s="3005"/>
      <c r="D2" s="3005"/>
      <c r="E2" s="3005"/>
      <c r="F2" s="3005"/>
      <c r="G2" s="3005"/>
      <c r="H2" s="3005"/>
      <c r="I2" s="3005"/>
      <c r="J2" s="3005"/>
      <c r="K2" s="3005"/>
      <c r="L2" s="3005"/>
      <c r="M2" s="3005"/>
      <c r="N2" s="3005"/>
      <c r="O2" s="3005"/>
      <c r="P2" s="3005"/>
      <c r="Q2" s="3005"/>
      <c r="R2" s="3005"/>
      <c r="S2" s="3005"/>
      <c r="T2" s="3005"/>
      <c r="U2" s="2708"/>
    </row>
    <row r="3" spans="1:21" s="2694" customFormat="1" ht="13.7" customHeight="1" x14ac:dyDescent="0.2">
      <c r="B3" s="3005" t="s">
        <v>1225</v>
      </c>
      <c r="C3" s="3005"/>
      <c r="D3" s="3005"/>
      <c r="E3" s="3005"/>
      <c r="F3" s="3005"/>
      <c r="G3" s="3005"/>
      <c r="H3" s="3005"/>
      <c r="I3" s="3005"/>
      <c r="J3" s="3005"/>
      <c r="K3" s="3005"/>
      <c r="L3" s="3005"/>
      <c r="M3" s="3005"/>
      <c r="N3" s="3005"/>
      <c r="O3" s="3005"/>
      <c r="P3" s="3005"/>
      <c r="Q3" s="3005"/>
      <c r="R3" s="3005"/>
      <c r="S3" s="3005"/>
      <c r="T3" s="3005"/>
      <c r="U3" s="2708"/>
    </row>
    <row r="4" spans="1:21" s="2694" customFormat="1" ht="14.45" customHeight="1" x14ac:dyDescent="0.25">
      <c r="B4" s="2686" t="s">
        <v>3669</v>
      </c>
      <c r="C4" s="2657"/>
      <c r="D4" s="2681"/>
      <c r="F4" s="2677"/>
      <c r="G4" s="2677"/>
      <c r="H4" s="2707"/>
      <c r="I4" s="2661"/>
      <c r="J4" s="2681"/>
      <c r="M4" s="2657"/>
      <c r="O4" s="2657"/>
      <c r="Q4" s="2657"/>
      <c r="S4" s="2657"/>
    </row>
    <row r="5" spans="1:21" s="2694" customFormat="1" ht="20.25" customHeight="1" x14ac:dyDescent="0.25">
      <c r="B5" s="1254"/>
      <c r="C5" s="2657"/>
      <c r="D5" s="2681"/>
      <c r="E5" s="3033" t="s">
        <v>3503</v>
      </c>
      <c r="F5" s="2677"/>
      <c r="G5" s="2677"/>
      <c r="H5" s="3029" t="s">
        <v>3502</v>
      </c>
      <c r="I5" s="2661"/>
      <c r="J5" s="2681"/>
      <c r="K5" s="3029" t="s">
        <v>3501</v>
      </c>
      <c r="L5" s="3029" t="s">
        <v>3500</v>
      </c>
      <c r="M5" s="2657"/>
      <c r="N5" s="3029" t="s">
        <v>3499</v>
      </c>
      <c r="O5" s="2657"/>
      <c r="P5" s="3029" t="s">
        <v>3498</v>
      </c>
      <c r="Q5" s="2657"/>
      <c r="R5" s="3029" t="s">
        <v>3497</v>
      </c>
      <c r="S5" s="2657"/>
      <c r="T5" s="3029" t="s">
        <v>3496</v>
      </c>
    </row>
    <row r="6" spans="1:21" s="2694" customFormat="1" ht="27.75" customHeight="1" x14ac:dyDescent="0.25">
      <c r="B6" s="2657"/>
      <c r="C6" s="2657"/>
      <c r="D6" s="2681"/>
      <c r="E6" s="3033"/>
      <c r="F6" s="2677"/>
      <c r="G6" s="2677"/>
      <c r="H6" s="3029"/>
      <c r="I6" s="2661"/>
      <c r="J6" s="2681"/>
      <c r="K6" s="3029"/>
      <c r="L6" s="3029"/>
      <c r="M6" s="2680"/>
      <c r="N6" s="3029"/>
      <c r="O6" s="2680"/>
      <c r="P6" s="3029"/>
      <c r="Q6" s="2682"/>
      <c r="R6" s="3029"/>
      <c r="S6" s="2657"/>
      <c r="T6" s="3029"/>
    </row>
    <row r="7" spans="1:21" s="2694" customFormat="1" ht="24.75" customHeight="1" x14ac:dyDescent="0.25">
      <c r="B7" s="2657"/>
      <c r="C7" s="2657"/>
      <c r="D7" s="2681"/>
      <c r="E7" s="3030"/>
      <c r="F7" s="2677"/>
      <c r="G7" s="2677"/>
      <c r="H7" s="3030"/>
      <c r="I7" s="2661"/>
      <c r="J7" s="2681"/>
      <c r="K7" s="3030"/>
      <c r="L7" s="3030"/>
      <c r="M7" s="2657"/>
      <c r="N7" s="3030"/>
      <c r="O7" s="2657"/>
      <c r="P7" s="3030"/>
      <c r="Q7" s="2680"/>
      <c r="R7" s="3030"/>
      <c r="S7" s="2657"/>
      <c r="T7" s="3030"/>
    </row>
    <row r="8" spans="1:21" s="2694" customFormat="1" ht="12.95" customHeight="1" x14ac:dyDescent="0.25">
      <c r="B8" s="2679" t="s">
        <v>876</v>
      </c>
      <c r="C8" s="2679"/>
      <c r="D8" s="2657"/>
      <c r="F8" s="2677"/>
      <c r="G8" s="2672"/>
      <c r="I8" s="2661"/>
      <c r="J8" s="2672"/>
      <c r="K8" s="2657"/>
      <c r="L8" s="2672"/>
      <c r="M8" s="2672"/>
      <c r="N8" s="2657"/>
      <c r="O8" s="2657"/>
      <c r="P8" s="2657"/>
      <c r="Q8" s="2657"/>
      <c r="R8" s="2657"/>
      <c r="S8" s="2657"/>
      <c r="T8" s="2657"/>
    </row>
    <row r="9" spans="1:21" s="2694" customFormat="1" ht="12.95" customHeight="1" x14ac:dyDescent="0.25">
      <c r="B9" s="2679" t="s">
        <v>638</v>
      </c>
      <c r="C9" s="2679"/>
      <c r="D9" s="2657"/>
      <c r="E9" s="2657"/>
      <c r="F9" s="2677"/>
      <c r="G9" s="2672"/>
      <c r="H9" s="2657"/>
      <c r="I9" s="2661"/>
      <c r="J9" s="2672"/>
      <c r="K9" s="2657"/>
      <c r="L9" s="2672"/>
      <c r="M9" s="2672"/>
      <c r="N9" s="2657"/>
      <c r="O9" s="2657"/>
      <c r="P9" s="2657"/>
      <c r="Q9" s="2657"/>
      <c r="R9" s="2657"/>
      <c r="S9" s="2657"/>
      <c r="T9" s="2657"/>
    </row>
    <row r="10" spans="1:21" s="2694" customFormat="1" ht="12.95" customHeight="1" x14ac:dyDescent="0.25">
      <c r="B10" s="2679"/>
      <c r="C10" s="2679"/>
      <c r="D10" s="2657"/>
      <c r="E10" s="2657"/>
      <c r="F10" s="2677"/>
      <c r="G10" s="2672"/>
      <c r="H10" s="2657"/>
      <c r="I10" s="2661"/>
      <c r="J10" s="2672"/>
      <c r="K10" s="2657"/>
      <c r="L10" s="2672"/>
      <c r="M10" s="2672"/>
      <c r="N10" s="2657"/>
      <c r="O10" s="2657"/>
      <c r="P10" s="2657"/>
      <c r="Q10" s="2657"/>
      <c r="R10" s="2657"/>
      <c r="S10" s="2657"/>
      <c r="T10" s="2657"/>
    </row>
    <row r="11" spans="1:21" s="2694" customFormat="1" ht="12.95" customHeight="1" x14ac:dyDescent="0.25">
      <c r="B11" s="2657" t="s">
        <v>3490</v>
      </c>
      <c r="C11" s="2679"/>
      <c r="D11" s="2657"/>
      <c r="E11" s="2657"/>
      <c r="F11" s="2677"/>
      <c r="G11" s="2672"/>
      <c r="H11" s="2657"/>
      <c r="I11" s="2661"/>
      <c r="J11" s="2672"/>
      <c r="K11" s="2657"/>
      <c r="L11" s="2658"/>
      <c r="M11" s="2672"/>
      <c r="N11" s="2657"/>
      <c r="O11" s="2657"/>
      <c r="P11" s="2657"/>
      <c r="Q11" s="2657"/>
      <c r="R11" s="2657"/>
      <c r="S11" s="2657"/>
      <c r="T11" s="2657"/>
    </row>
    <row r="12" spans="1:21" s="2694" customFormat="1" ht="12.95" customHeight="1" x14ac:dyDescent="0.3">
      <c r="B12" s="2657" t="s">
        <v>3516</v>
      </c>
      <c r="C12" s="2657"/>
      <c r="D12" s="2660">
        <v>1</v>
      </c>
      <c r="E12" s="2674">
        <v>7855</v>
      </c>
      <c r="F12" s="2662" t="s">
        <v>3480</v>
      </c>
      <c r="G12" s="2660">
        <f>D12+1</f>
        <v>2</v>
      </c>
      <c r="H12" s="2674">
        <v>7862</v>
      </c>
      <c r="I12" s="2661" t="s">
        <v>3479</v>
      </c>
      <c r="J12" s="2660">
        <f>G12+1</f>
        <v>3</v>
      </c>
      <c r="K12" s="2674">
        <v>7869</v>
      </c>
      <c r="L12" s="2675"/>
      <c r="M12" s="2672"/>
      <c r="N12" s="2671"/>
      <c r="O12" s="2671"/>
      <c r="P12" s="2671"/>
      <c r="Q12" s="2671"/>
      <c r="R12" s="2671"/>
      <c r="S12" s="2671"/>
      <c r="T12" s="2671"/>
    </row>
    <row r="13" spans="1:21" s="2694" customFormat="1" ht="12.95" customHeight="1" x14ac:dyDescent="0.3">
      <c r="B13" s="2694" t="s">
        <v>3515</v>
      </c>
      <c r="C13" s="2657"/>
      <c r="D13" s="2660"/>
      <c r="E13" s="2083"/>
      <c r="F13" s="2662"/>
      <c r="G13" s="2660"/>
      <c r="H13" s="2083"/>
      <c r="I13" s="2661"/>
      <c r="J13" s="2660"/>
      <c r="K13" s="2083"/>
      <c r="L13" s="2658"/>
      <c r="M13" s="2672"/>
      <c r="N13" s="2671"/>
      <c r="O13" s="2671"/>
      <c r="P13" s="2671"/>
      <c r="Q13" s="2671"/>
      <c r="R13" s="2671"/>
      <c r="S13" s="2671"/>
      <c r="T13" s="2671"/>
    </row>
    <row r="14" spans="1:21" s="2694" customFormat="1" ht="12.95" customHeight="1" x14ac:dyDescent="0.3">
      <c r="B14" s="1279" t="s">
        <v>3487</v>
      </c>
      <c r="C14" s="1279"/>
      <c r="D14" s="2660">
        <f>J12+1</f>
        <v>4</v>
      </c>
      <c r="E14" s="2674">
        <v>7856</v>
      </c>
      <c r="F14" s="2662" t="s">
        <v>3480</v>
      </c>
      <c r="G14" s="2660">
        <f>D14+1</f>
        <v>5</v>
      </c>
      <c r="H14" s="2674">
        <v>7863</v>
      </c>
      <c r="I14" s="2661" t="s">
        <v>3479</v>
      </c>
      <c r="J14" s="2660">
        <f>G14+1</f>
        <v>6</v>
      </c>
      <c r="K14" s="2674">
        <v>7870</v>
      </c>
      <c r="L14" s="2675"/>
      <c r="M14" s="2672"/>
      <c r="N14" s="2671"/>
      <c r="O14" s="2671"/>
      <c r="P14" s="2671"/>
      <c r="Q14" s="2671"/>
      <c r="R14" s="2671"/>
      <c r="S14" s="2671"/>
      <c r="T14" s="2671"/>
    </row>
    <row r="15" spans="1:21" s="2694" customFormat="1" ht="12.95" customHeight="1" x14ac:dyDescent="0.3">
      <c r="B15" s="1279" t="s">
        <v>3486</v>
      </c>
      <c r="C15" s="1279"/>
      <c r="D15" s="2660">
        <f>J14+1</f>
        <v>7</v>
      </c>
      <c r="E15" s="2674">
        <v>7857</v>
      </c>
      <c r="F15" s="2662" t="s">
        <v>3480</v>
      </c>
      <c r="G15" s="2660">
        <f>D15+1</f>
        <v>8</v>
      </c>
      <c r="H15" s="2674">
        <v>7864</v>
      </c>
      <c r="I15" s="2661" t="s">
        <v>3479</v>
      </c>
      <c r="J15" s="2660">
        <f>G15+1</f>
        <v>9</v>
      </c>
      <c r="K15" s="2674">
        <v>7871</v>
      </c>
      <c r="L15" s="2675"/>
      <c r="M15" s="2672"/>
      <c r="N15" s="2671"/>
      <c r="O15" s="2671"/>
      <c r="P15" s="2671"/>
      <c r="Q15" s="2671"/>
      <c r="R15" s="2671"/>
      <c r="S15" s="2671"/>
      <c r="T15" s="2671"/>
    </row>
    <row r="16" spans="1:21" s="2694" customFormat="1" ht="12.95" customHeight="1" x14ac:dyDescent="0.3">
      <c r="B16" s="1279" t="s">
        <v>3485</v>
      </c>
      <c r="C16" s="1279"/>
      <c r="D16" s="2660">
        <f>J15+1</f>
        <v>10</v>
      </c>
      <c r="E16" s="2674">
        <v>7858</v>
      </c>
      <c r="F16" s="2662" t="s">
        <v>3480</v>
      </c>
      <c r="G16" s="2660">
        <f>D16+1</f>
        <v>11</v>
      </c>
      <c r="H16" s="2674">
        <v>7865</v>
      </c>
      <c r="I16" s="2661" t="s">
        <v>3479</v>
      </c>
      <c r="J16" s="2660">
        <f>G16+1</f>
        <v>12</v>
      </c>
      <c r="K16" s="2674">
        <v>7872</v>
      </c>
      <c r="L16" s="2675"/>
      <c r="M16" s="2672"/>
      <c r="N16" s="2671"/>
      <c r="O16" s="2671"/>
      <c r="P16" s="2671"/>
      <c r="Q16" s="2671"/>
      <c r="R16" s="2671"/>
      <c r="S16" s="2671"/>
      <c r="T16" s="2671"/>
    </row>
    <row r="17" spans="2:20" s="2694" customFormat="1" ht="12.95" customHeight="1" x14ac:dyDescent="0.3">
      <c r="B17" s="1279" t="s">
        <v>3484</v>
      </c>
      <c r="C17" s="1279"/>
      <c r="D17" s="2660">
        <f>J16+1</f>
        <v>13</v>
      </c>
      <c r="E17" s="2674">
        <v>7859</v>
      </c>
      <c r="F17" s="2662" t="s">
        <v>3480</v>
      </c>
      <c r="G17" s="2660">
        <f>D17+1</f>
        <v>14</v>
      </c>
      <c r="H17" s="2674">
        <v>7866</v>
      </c>
      <c r="I17" s="2661" t="s">
        <v>3479</v>
      </c>
      <c r="J17" s="2660">
        <f>G17+1</f>
        <v>15</v>
      </c>
      <c r="K17" s="2674">
        <v>7873</v>
      </c>
      <c r="L17" s="2675"/>
      <c r="M17" s="2672"/>
      <c r="N17" s="2671"/>
      <c r="O17" s="2671"/>
      <c r="P17" s="2671"/>
      <c r="Q17" s="2671"/>
      <c r="R17" s="2671"/>
      <c r="S17" s="2671"/>
      <c r="T17" s="2671"/>
    </row>
    <row r="18" spans="2:20" s="2694" customFormat="1" ht="12.95" customHeight="1" x14ac:dyDescent="0.2">
      <c r="B18" s="1279" t="s">
        <v>3483</v>
      </c>
      <c r="C18" s="1279"/>
      <c r="E18" s="2706"/>
      <c r="H18" s="2706"/>
      <c r="K18" s="2706"/>
      <c r="L18" s="2658"/>
      <c r="N18" s="2671"/>
      <c r="O18" s="2671"/>
      <c r="P18" s="2671"/>
      <c r="Q18" s="2671"/>
      <c r="R18" s="2671"/>
      <c r="S18" s="2671"/>
      <c r="T18" s="2671"/>
    </row>
    <row r="19" spans="2:20" s="2694" customFormat="1" ht="15.95" customHeight="1" x14ac:dyDescent="0.3">
      <c r="B19" s="2657" t="s">
        <v>3482</v>
      </c>
      <c r="C19" s="2657"/>
      <c r="D19" s="2660">
        <f>J17+1</f>
        <v>16</v>
      </c>
      <c r="E19" s="2674">
        <v>7860</v>
      </c>
      <c r="F19" s="2662" t="s">
        <v>3480</v>
      </c>
      <c r="G19" s="2660">
        <f>D19+1</f>
        <v>17</v>
      </c>
      <c r="H19" s="2674">
        <v>7867</v>
      </c>
      <c r="I19" s="2661" t="s">
        <v>3479</v>
      </c>
      <c r="J19" s="2660">
        <f>G19+1</f>
        <v>18</v>
      </c>
      <c r="K19" s="2674">
        <v>7874</v>
      </c>
      <c r="L19" s="2675"/>
      <c r="M19" s="2672"/>
      <c r="N19" s="2671"/>
      <c r="O19" s="2671"/>
      <c r="P19" s="2671"/>
      <c r="Q19" s="2671"/>
      <c r="R19" s="2671"/>
      <c r="S19" s="2671"/>
      <c r="T19" s="2671"/>
    </row>
    <row r="20" spans="2:20" s="2694" customFormat="1" ht="12.95" customHeight="1" x14ac:dyDescent="0.3">
      <c r="B20" s="2657" t="s">
        <v>836</v>
      </c>
      <c r="C20" s="2657"/>
      <c r="D20" s="2660">
        <f>J19+1</f>
        <v>19</v>
      </c>
      <c r="E20" s="2674">
        <v>7861</v>
      </c>
      <c r="F20" s="2662" t="s">
        <v>3480</v>
      </c>
      <c r="G20" s="2660">
        <f>D20+1</f>
        <v>20</v>
      </c>
      <c r="H20" s="2674">
        <v>7868</v>
      </c>
      <c r="I20" s="2661" t="s">
        <v>3479</v>
      </c>
      <c r="J20" s="2660">
        <f>G20+1</f>
        <v>21</v>
      </c>
      <c r="K20" s="2674">
        <v>7875</v>
      </c>
      <c r="L20" s="2675"/>
      <c r="M20" s="2672"/>
      <c r="N20" s="2671"/>
      <c r="O20" s="2671"/>
      <c r="P20" s="2671"/>
      <c r="Q20" s="2671"/>
      <c r="R20" s="2671"/>
      <c r="S20" s="2671"/>
      <c r="T20" s="2671"/>
    </row>
    <row r="21" spans="2:20" s="2694" customFormat="1" ht="12.95" customHeight="1" x14ac:dyDescent="0.3">
      <c r="B21" s="2657" t="s">
        <v>3481</v>
      </c>
      <c r="C21" s="2657"/>
      <c r="D21" s="2660">
        <f>J20+1</f>
        <v>22</v>
      </c>
      <c r="E21" s="2674">
        <v>7946</v>
      </c>
      <c r="F21" s="2662" t="s">
        <v>3480</v>
      </c>
      <c r="G21" s="2660">
        <f>D21+1</f>
        <v>23</v>
      </c>
      <c r="H21" s="2674">
        <v>7947</v>
      </c>
      <c r="I21" s="2661" t="s">
        <v>3479</v>
      </c>
      <c r="J21" s="2660">
        <f>G21+1</f>
        <v>24</v>
      </c>
      <c r="K21" s="2674">
        <v>7948</v>
      </c>
      <c r="L21" s="2673"/>
      <c r="M21" s="2672"/>
      <c r="N21" s="2671"/>
      <c r="O21" s="2671"/>
      <c r="P21" s="2671"/>
      <c r="Q21" s="2671"/>
      <c r="R21" s="2671"/>
      <c r="S21" s="2671"/>
      <c r="T21" s="2671"/>
    </row>
    <row r="22" spans="2:20" s="2694" customFormat="1" ht="12.95" customHeight="1" thickBot="1" x14ac:dyDescent="0.3">
      <c r="B22" s="2670" t="s">
        <v>707</v>
      </c>
      <c r="C22" s="2657"/>
      <c r="D22" s="2660"/>
      <c r="E22" s="2083"/>
      <c r="F22" s="2677"/>
      <c r="G22" s="2660"/>
      <c r="H22" s="2083"/>
      <c r="I22" s="2661"/>
      <c r="J22" s="2660">
        <f>J21+1</f>
        <v>25</v>
      </c>
      <c r="K22" s="2429">
        <v>7876</v>
      </c>
      <c r="L22" s="2658"/>
      <c r="M22" s="2660">
        <f>J22+1</f>
        <v>26</v>
      </c>
      <c r="N22" s="2669" t="s">
        <v>3514</v>
      </c>
      <c r="O22" s="2660">
        <f>M22+1</f>
        <v>27</v>
      </c>
      <c r="P22" s="2669" t="s">
        <v>3513</v>
      </c>
      <c r="Q22" s="2660">
        <f>O22+1</f>
        <v>28</v>
      </c>
      <c r="R22" s="2668">
        <v>7879</v>
      </c>
      <c r="S22" s="2660">
        <f>Q22+1</f>
        <v>29</v>
      </c>
      <c r="T22" s="2667">
        <v>7880</v>
      </c>
    </row>
    <row r="23" spans="2:20" s="2694" customFormat="1" ht="12.95" customHeight="1" x14ac:dyDescent="0.25">
      <c r="B23" s="2657"/>
      <c r="C23" s="2657"/>
      <c r="D23" s="2660"/>
      <c r="E23" s="2083"/>
      <c r="F23" s="2677"/>
      <c r="G23" s="2660"/>
      <c r="H23" s="2083"/>
      <c r="I23" s="2661"/>
      <c r="J23" s="2660"/>
      <c r="K23" s="2083"/>
      <c r="L23" s="2658"/>
      <c r="M23" s="2660"/>
      <c r="N23" s="2659"/>
      <c r="O23" s="2660"/>
      <c r="P23" s="2659"/>
      <c r="Q23" s="2660"/>
      <c r="R23" s="2659"/>
      <c r="S23" s="2660"/>
      <c r="T23" s="2657"/>
    </row>
    <row r="24" spans="2:20" s="2694" customFormat="1" ht="12.95" customHeight="1" x14ac:dyDescent="0.25">
      <c r="B24" s="2657" t="s">
        <v>3490</v>
      </c>
      <c r="C24" s="2657"/>
      <c r="D24" s="2660"/>
      <c r="E24" s="2083"/>
      <c r="F24" s="2677"/>
      <c r="G24" s="2660"/>
      <c r="H24" s="2083"/>
      <c r="I24" s="2661"/>
      <c r="J24" s="2660"/>
      <c r="K24" s="2083"/>
      <c r="L24" s="2658"/>
      <c r="M24" s="2660"/>
      <c r="N24" s="2659"/>
      <c r="O24" s="2660"/>
      <c r="P24" s="2659"/>
      <c r="Q24" s="2660"/>
      <c r="R24" s="2659"/>
      <c r="S24" s="2660"/>
      <c r="T24" s="2659"/>
    </row>
    <row r="25" spans="2:20" s="2694" customFormat="1" ht="12.95" customHeight="1" x14ac:dyDescent="0.3">
      <c r="B25" s="2657" t="s">
        <v>3512</v>
      </c>
      <c r="C25" s="2657"/>
      <c r="D25" s="2660">
        <f>S22+1</f>
        <v>30</v>
      </c>
      <c r="E25" s="2674">
        <v>8018</v>
      </c>
      <c r="F25" s="2662" t="s">
        <v>3480</v>
      </c>
      <c r="G25" s="2660">
        <f>D25+1</f>
        <v>31</v>
      </c>
      <c r="H25" s="2674">
        <v>8019</v>
      </c>
      <c r="I25" s="2661" t="s">
        <v>3479</v>
      </c>
      <c r="J25" s="2660">
        <f>G25+1</f>
        <v>32</v>
      </c>
      <c r="K25" s="2674">
        <v>8020</v>
      </c>
      <c r="L25" s="2675"/>
      <c r="M25" s="2672"/>
      <c r="N25" s="2671"/>
      <c r="O25" s="2671"/>
      <c r="P25" s="2671"/>
      <c r="Q25" s="2671"/>
      <c r="R25" s="2671"/>
      <c r="S25" s="2671"/>
      <c r="T25" s="2671"/>
    </row>
    <row r="26" spans="2:20" s="2694" customFormat="1" ht="12.95" customHeight="1" x14ac:dyDescent="0.3">
      <c r="B26" s="2657" t="s">
        <v>3511</v>
      </c>
      <c r="C26" s="2657"/>
      <c r="D26" s="2660"/>
      <c r="E26" s="2083"/>
      <c r="F26" s="2662"/>
      <c r="G26" s="2660"/>
      <c r="H26" s="2083"/>
      <c r="I26" s="2661"/>
      <c r="J26" s="2660"/>
      <c r="K26" s="2083"/>
      <c r="L26" s="2659"/>
      <c r="M26" s="2672"/>
      <c r="N26" s="2671"/>
      <c r="O26" s="2671"/>
      <c r="P26" s="2671"/>
      <c r="Q26" s="2671"/>
      <c r="R26" s="2671"/>
      <c r="S26" s="2671"/>
      <c r="T26" s="2671"/>
    </row>
    <row r="27" spans="2:20" s="2694" customFormat="1" ht="12.95" customHeight="1" x14ac:dyDescent="0.3">
      <c r="B27" s="1279" t="s">
        <v>3487</v>
      </c>
      <c r="C27" s="1279"/>
      <c r="D27" s="2660">
        <f>J25+1</f>
        <v>33</v>
      </c>
      <c r="E27" s="2674">
        <v>7881</v>
      </c>
      <c r="F27" s="2662" t="s">
        <v>3480</v>
      </c>
      <c r="G27" s="2660">
        <f>D27+1</f>
        <v>34</v>
      </c>
      <c r="H27" s="2674">
        <v>7887</v>
      </c>
      <c r="I27" s="2661" t="s">
        <v>3479</v>
      </c>
      <c r="J27" s="2660">
        <f>G27+1</f>
        <v>35</v>
      </c>
      <c r="K27" s="2674">
        <v>7893</v>
      </c>
      <c r="L27" s="2675"/>
      <c r="M27" s="2672"/>
      <c r="N27" s="2671"/>
      <c r="O27" s="2671"/>
      <c r="P27" s="2671"/>
      <c r="Q27" s="2671"/>
      <c r="R27" s="2671"/>
      <c r="S27" s="2671"/>
      <c r="T27" s="2671"/>
    </row>
    <row r="28" spans="2:20" s="2694" customFormat="1" ht="12.95" customHeight="1" x14ac:dyDescent="0.3">
      <c r="B28" s="1279" t="s">
        <v>3486</v>
      </c>
      <c r="C28" s="1279"/>
      <c r="D28" s="2660">
        <f>J27+1</f>
        <v>36</v>
      </c>
      <c r="E28" s="2674">
        <v>7882</v>
      </c>
      <c r="F28" s="2662" t="s">
        <v>3480</v>
      </c>
      <c r="G28" s="2660">
        <f>D28+1</f>
        <v>37</v>
      </c>
      <c r="H28" s="2674">
        <v>7888</v>
      </c>
      <c r="I28" s="2661" t="s">
        <v>3479</v>
      </c>
      <c r="J28" s="2660">
        <f>G28+1</f>
        <v>38</v>
      </c>
      <c r="K28" s="2674">
        <v>7894</v>
      </c>
      <c r="L28" s="2675"/>
      <c r="M28" s="2672"/>
      <c r="N28" s="2671"/>
      <c r="O28" s="2671"/>
      <c r="P28" s="2671"/>
      <c r="Q28" s="2671"/>
      <c r="R28" s="2671"/>
      <c r="S28" s="2671"/>
      <c r="T28" s="2671"/>
    </row>
    <row r="29" spans="2:20" s="2694" customFormat="1" ht="12.95" customHeight="1" x14ac:dyDescent="0.3">
      <c r="B29" s="1279" t="s">
        <v>3485</v>
      </c>
      <c r="C29" s="1279"/>
      <c r="D29" s="2660">
        <f>J28+1</f>
        <v>39</v>
      </c>
      <c r="E29" s="2674">
        <v>7883</v>
      </c>
      <c r="F29" s="2662" t="s">
        <v>3480</v>
      </c>
      <c r="G29" s="2660">
        <f>D29+1</f>
        <v>40</v>
      </c>
      <c r="H29" s="2674">
        <v>7889</v>
      </c>
      <c r="I29" s="2661" t="s">
        <v>3479</v>
      </c>
      <c r="J29" s="2660">
        <f>G29+1</f>
        <v>41</v>
      </c>
      <c r="K29" s="2674">
        <v>7895</v>
      </c>
      <c r="L29" s="2675"/>
      <c r="M29" s="2672"/>
      <c r="N29" s="2671"/>
      <c r="O29" s="2671"/>
      <c r="P29" s="2671"/>
      <c r="Q29" s="2671"/>
      <c r="R29" s="2671"/>
      <c r="S29" s="2671"/>
      <c r="T29" s="2671"/>
    </row>
    <row r="30" spans="2:20" s="2694" customFormat="1" ht="12.95" customHeight="1" x14ac:dyDescent="0.3">
      <c r="B30" s="1279" t="s">
        <v>3484</v>
      </c>
      <c r="C30" s="1279"/>
      <c r="D30" s="2660">
        <f>J29+1</f>
        <v>42</v>
      </c>
      <c r="E30" s="2674">
        <v>7884</v>
      </c>
      <c r="F30" s="2662" t="s">
        <v>3480</v>
      </c>
      <c r="G30" s="2660">
        <f>D30+1</f>
        <v>43</v>
      </c>
      <c r="H30" s="2674">
        <v>7890</v>
      </c>
      <c r="I30" s="2661" t="s">
        <v>3479</v>
      </c>
      <c r="J30" s="2660">
        <f>G30+1</f>
        <v>44</v>
      </c>
      <c r="K30" s="2674">
        <v>7896</v>
      </c>
      <c r="L30" s="2675"/>
      <c r="M30" s="2672"/>
      <c r="N30" s="2671"/>
      <c r="O30" s="2671"/>
      <c r="P30" s="2671"/>
      <c r="Q30" s="2671"/>
      <c r="R30" s="2671"/>
      <c r="S30" s="2671"/>
      <c r="T30" s="2671"/>
    </row>
    <row r="31" spans="2:20" s="2694" customFormat="1" ht="12.95" customHeight="1" x14ac:dyDescent="0.2">
      <c r="B31" s="1279" t="s">
        <v>3483</v>
      </c>
      <c r="C31" s="1279"/>
      <c r="E31" s="2706"/>
      <c r="H31" s="2706"/>
      <c r="K31" s="2706"/>
      <c r="L31" s="2658"/>
      <c r="N31" s="2671"/>
      <c r="O31" s="2671"/>
      <c r="P31" s="2671"/>
      <c r="Q31" s="2671"/>
      <c r="R31" s="2671"/>
      <c r="S31" s="2671"/>
      <c r="T31" s="2671"/>
    </row>
    <row r="32" spans="2:20" s="2694" customFormat="1" ht="15.95" customHeight="1" x14ac:dyDescent="0.3">
      <c r="B32" s="2657" t="s">
        <v>3482</v>
      </c>
      <c r="C32" s="2657"/>
      <c r="D32" s="2660">
        <f>J30+1</f>
        <v>45</v>
      </c>
      <c r="E32" s="2674">
        <v>7885</v>
      </c>
      <c r="F32" s="2662" t="s">
        <v>3480</v>
      </c>
      <c r="G32" s="2660">
        <f>D32+1</f>
        <v>46</v>
      </c>
      <c r="H32" s="2674">
        <v>7891</v>
      </c>
      <c r="I32" s="2661" t="s">
        <v>3479</v>
      </c>
      <c r="J32" s="2660">
        <f>G32+1</f>
        <v>47</v>
      </c>
      <c r="K32" s="2674">
        <v>7897</v>
      </c>
      <c r="L32" s="2675"/>
      <c r="M32" s="2672"/>
      <c r="N32" s="2671"/>
      <c r="O32" s="2671"/>
      <c r="P32" s="2671"/>
      <c r="Q32" s="2671"/>
      <c r="R32" s="2671"/>
      <c r="S32" s="2671"/>
      <c r="T32" s="2671"/>
    </row>
    <row r="33" spans="1:20" s="2694" customFormat="1" ht="12.95" customHeight="1" x14ac:dyDescent="0.3">
      <c r="B33" s="2657" t="s">
        <v>836</v>
      </c>
      <c r="C33" s="2657"/>
      <c r="D33" s="2660">
        <f>J32+1</f>
        <v>48</v>
      </c>
      <c r="E33" s="2674">
        <v>7886</v>
      </c>
      <c r="F33" s="2662" t="s">
        <v>3480</v>
      </c>
      <c r="G33" s="2660">
        <f>D33+1</f>
        <v>49</v>
      </c>
      <c r="H33" s="2674">
        <v>7892</v>
      </c>
      <c r="I33" s="2661" t="s">
        <v>3479</v>
      </c>
      <c r="J33" s="2660">
        <f>G33+1</f>
        <v>50</v>
      </c>
      <c r="K33" s="2674">
        <v>7898</v>
      </c>
      <c r="L33" s="2675"/>
      <c r="M33" s="2672"/>
      <c r="N33" s="2671"/>
      <c r="O33" s="2671"/>
      <c r="P33" s="2671"/>
      <c r="Q33" s="2671"/>
      <c r="R33" s="2671"/>
      <c r="S33" s="2671"/>
      <c r="T33" s="2671"/>
    </row>
    <row r="34" spans="1:20" s="2694" customFormat="1" ht="12.95" customHeight="1" x14ac:dyDescent="0.3">
      <c r="B34" s="2657" t="s">
        <v>3481</v>
      </c>
      <c r="C34" s="2657"/>
      <c r="D34" s="2660">
        <f>J33+1</f>
        <v>51</v>
      </c>
      <c r="E34" s="2674">
        <v>7949</v>
      </c>
      <c r="F34" s="2662" t="s">
        <v>3480</v>
      </c>
      <c r="G34" s="2660">
        <f>D34+1</f>
        <v>52</v>
      </c>
      <c r="H34" s="2674">
        <v>7979</v>
      </c>
      <c r="I34" s="2661" t="s">
        <v>3479</v>
      </c>
      <c r="J34" s="2660">
        <f>G34+1</f>
        <v>53</v>
      </c>
      <c r="K34" s="2674">
        <v>7980</v>
      </c>
      <c r="L34" s="2673"/>
      <c r="M34" s="2672"/>
      <c r="N34" s="2671"/>
      <c r="O34" s="2671"/>
      <c r="P34" s="2671"/>
      <c r="Q34" s="2671"/>
      <c r="R34" s="2671"/>
      <c r="S34" s="2671"/>
      <c r="T34" s="2671"/>
    </row>
    <row r="35" spans="1:20" s="2694" customFormat="1" ht="12.95" customHeight="1" thickBot="1" x14ac:dyDescent="0.3">
      <c r="B35" s="2670" t="s">
        <v>707</v>
      </c>
      <c r="C35" s="2657"/>
      <c r="D35" s="2660"/>
      <c r="E35" s="2659"/>
      <c r="F35" s="2677"/>
      <c r="G35" s="2660"/>
      <c r="H35" s="2659"/>
      <c r="I35" s="2661"/>
      <c r="J35" s="2660">
        <f>J34+1</f>
        <v>54</v>
      </c>
      <c r="K35" s="2429">
        <v>7899</v>
      </c>
      <c r="L35" s="2659"/>
      <c r="M35" s="2660">
        <f>J35+1</f>
        <v>55</v>
      </c>
      <c r="N35" s="2669" t="s">
        <v>3510</v>
      </c>
      <c r="O35" s="2660">
        <f>M35+1</f>
        <v>56</v>
      </c>
      <c r="P35" s="2669" t="s">
        <v>3509</v>
      </c>
      <c r="Q35" s="2660">
        <f>O35+1</f>
        <v>57</v>
      </c>
      <c r="R35" s="2668">
        <v>8023</v>
      </c>
      <c r="S35" s="2660">
        <f>Q35+1</f>
        <v>58</v>
      </c>
      <c r="T35" s="2667">
        <v>8024</v>
      </c>
    </row>
    <row r="36" spans="1:20" s="2694" customFormat="1" ht="12.95" customHeight="1" x14ac:dyDescent="0.25">
      <c r="B36" s="2657"/>
      <c r="C36" s="2657"/>
      <c r="D36" s="2705"/>
      <c r="E36" s="2682" t="s">
        <v>3508</v>
      </c>
      <c r="F36" s="2677"/>
      <c r="G36" s="2660"/>
      <c r="H36" s="2657"/>
      <c r="I36" s="2661"/>
      <c r="J36" s="2660"/>
      <c r="K36" s="2657"/>
      <c r="L36" s="2657"/>
      <c r="M36" s="2660"/>
      <c r="N36" s="2657"/>
      <c r="O36" s="2660"/>
      <c r="P36" s="2657"/>
      <c r="Q36" s="2660"/>
      <c r="R36" s="2657"/>
      <c r="S36" s="2660"/>
      <c r="T36" s="2657"/>
    </row>
    <row r="37" spans="1:20" s="2694" customFormat="1" ht="12.95" customHeight="1" x14ac:dyDescent="0.2">
      <c r="B37" s="2657"/>
      <c r="C37" s="2657"/>
      <c r="D37" s="2660"/>
      <c r="E37" s="2704" t="s">
        <v>3507</v>
      </c>
      <c r="F37" s="2703"/>
      <c r="G37" s="2702"/>
      <c r="H37" s="2657"/>
      <c r="I37" s="2661"/>
      <c r="J37" s="2660"/>
      <c r="K37" s="2657"/>
      <c r="L37" s="2657"/>
      <c r="M37" s="2660"/>
      <c r="N37" s="2657"/>
      <c r="O37" s="2660"/>
      <c r="P37" s="2657"/>
      <c r="Q37" s="2660"/>
      <c r="R37" s="2657"/>
      <c r="S37" s="2660"/>
      <c r="T37" s="2657"/>
    </row>
    <row r="38" spans="1:20" s="2694" customFormat="1" ht="15" customHeight="1" thickBot="1" x14ac:dyDescent="0.25">
      <c r="B38" s="2679" t="s">
        <v>3365</v>
      </c>
      <c r="C38" s="2679"/>
      <c r="D38" s="2660">
        <f>S35+1</f>
        <v>59</v>
      </c>
      <c r="E38" s="2429">
        <v>8037</v>
      </c>
      <c r="F38" s="2700" t="s">
        <v>3480</v>
      </c>
      <c r="G38" s="2699">
        <f>D38+1</f>
        <v>60</v>
      </c>
      <c r="H38" s="2429">
        <v>8038</v>
      </c>
      <c r="I38" s="2661" t="s">
        <v>1031</v>
      </c>
      <c r="J38" s="2660">
        <f>G38+1</f>
        <v>61</v>
      </c>
      <c r="K38" s="2429">
        <v>8039</v>
      </c>
      <c r="L38" s="2659"/>
      <c r="M38" s="2660">
        <f>J38+1</f>
        <v>62</v>
      </c>
      <c r="N38" s="2669" t="s">
        <v>3506</v>
      </c>
      <c r="O38" s="2660">
        <f>M38+1</f>
        <v>63</v>
      </c>
      <c r="P38" s="2669" t="s">
        <v>3505</v>
      </c>
      <c r="Q38" s="2660">
        <f>O38+1</f>
        <v>64</v>
      </c>
      <c r="R38" s="2668">
        <v>8042</v>
      </c>
      <c r="S38" s="2660">
        <f>Q38+1</f>
        <v>65</v>
      </c>
      <c r="T38" s="2667">
        <v>8043</v>
      </c>
    </row>
    <row r="39" spans="1:20" s="2694" customFormat="1" ht="12.95" customHeight="1" x14ac:dyDescent="0.2">
      <c r="B39" s="2701"/>
      <c r="C39" s="2679"/>
      <c r="D39" s="2660"/>
      <c r="E39" s="2659"/>
      <c r="F39" s="2700"/>
      <c r="G39" s="2699"/>
      <c r="H39" s="2659"/>
      <c r="I39" s="2661"/>
      <c r="J39" s="2660"/>
      <c r="K39" s="2659"/>
      <c r="L39" s="2659"/>
      <c r="M39" s="2660"/>
      <c r="N39" s="2659"/>
      <c r="O39" s="2660"/>
      <c r="P39" s="2659"/>
      <c r="Q39" s="2660"/>
      <c r="R39" s="2659"/>
      <c r="S39" s="2660"/>
      <c r="T39" s="2659"/>
    </row>
    <row r="40" spans="1:20" s="2694" customFormat="1" ht="12.95" customHeight="1" x14ac:dyDescent="0.25">
      <c r="C40" s="2691"/>
      <c r="D40" s="2696"/>
      <c r="E40" s="2437"/>
      <c r="F40" s="2698"/>
      <c r="G40" s="2696"/>
      <c r="H40" s="2437"/>
      <c r="I40" s="2697"/>
      <c r="J40" s="2696"/>
      <c r="K40" s="2437"/>
      <c r="L40" s="2437"/>
      <c r="M40" s="2696"/>
      <c r="N40" s="2437"/>
      <c r="O40" s="2696"/>
      <c r="P40" s="2437"/>
      <c r="Q40" s="2696"/>
      <c r="R40" s="2437"/>
      <c r="S40" s="2695"/>
    </row>
    <row r="41" spans="1:20" ht="12.95" customHeight="1" x14ac:dyDescent="0.3">
      <c r="A41" s="2693"/>
      <c r="B41" s="2692"/>
      <c r="C41" s="1267"/>
      <c r="D41" s="1248"/>
      <c r="E41" s="1248"/>
      <c r="F41" s="1248"/>
    </row>
    <row r="42" spans="1:20" ht="12.95" customHeight="1" x14ac:dyDescent="0.3"/>
    <row r="43" spans="1:20" ht="12.95" customHeight="1" x14ac:dyDescent="0.3"/>
    <row r="44" spans="1:20" ht="12.95" customHeight="1" x14ac:dyDescent="0.3"/>
    <row r="45" spans="1:20" ht="12.95" customHeight="1" x14ac:dyDescent="0.3"/>
    <row r="46" spans="1:20" ht="12.95" customHeight="1" x14ac:dyDescent="0.3"/>
    <row r="47" spans="1:20" ht="12.95" customHeight="1" x14ac:dyDescent="0.3"/>
    <row r="48" spans="1:20" ht="12.95" customHeight="1" x14ac:dyDescent="0.3">
      <c r="B48" s="1282"/>
    </row>
    <row r="49" spans="2:2" ht="12.95" customHeight="1" x14ac:dyDescent="0.3">
      <c r="B49" s="2679"/>
    </row>
    <row r="50" spans="2:2" ht="12.95" customHeight="1" x14ac:dyDescent="0.3"/>
    <row r="51" spans="2:2" ht="12.95" customHeight="1" x14ac:dyDescent="0.3"/>
    <row r="52" spans="2:2" ht="12.95" customHeight="1" x14ac:dyDescent="0.3">
      <c r="B52" s="2691"/>
    </row>
  </sheetData>
  <mergeCells count="11">
    <mergeCell ref="R5:R7"/>
    <mergeCell ref="T5:T7"/>
    <mergeCell ref="B1:T1"/>
    <mergeCell ref="B2:T2"/>
    <mergeCell ref="B3:T3"/>
    <mergeCell ref="E5:E7"/>
    <mergeCell ref="H5:H7"/>
    <mergeCell ref="K5:K7"/>
    <mergeCell ref="L5:L7"/>
    <mergeCell ref="N5:N7"/>
    <mergeCell ref="P5:P7"/>
  </mergeCells>
  <pageMargins left="0.39370078740157483" right="0.39370078740157483" top="0.78740157480314965" bottom="0.39370078740157483" header="0.51181102362204722" footer="0.31496062992125984"/>
  <pageSetup scale="83" orientation="landscape" r:id="rId1"/>
  <headerFooter alignWithMargins="0">
    <oddHeader>&amp;LOrganisme _______________________________________&amp;RCode géographique ____________</oddHeader>
  </headerFooter>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7"/>
  <sheetViews>
    <sheetView zoomScaleNormal="100" zoomScaleSheetLayoutView="100" workbookViewId="0"/>
  </sheetViews>
  <sheetFormatPr baseColWidth="10" defaultColWidth="11.42578125" defaultRowHeight="12.75" x14ac:dyDescent="0.2"/>
  <cols>
    <col min="1" max="1" width="2.28515625" style="2086" customWidth="1"/>
    <col min="2" max="2" width="40.7109375" style="2086" customWidth="1"/>
    <col min="3" max="3" width="2.7109375" style="2086" customWidth="1"/>
    <col min="4" max="4" width="9.7109375" style="2086" customWidth="1"/>
    <col min="5" max="5" width="2.85546875" style="2086" customWidth="1"/>
    <col min="6" max="6" width="8.7109375" style="2086" customWidth="1"/>
    <col min="7" max="7" width="2.7109375" style="1234" customWidth="1"/>
    <col min="8" max="9" width="2.7109375" style="2086" customWidth="1"/>
    <col min="10" max="10" width="2.7109375" style="248" customWidth="1"/>
    <col min="11" max="11" width="2.7109375" style="2086" customWidth="1"/>
    <col min="12" max="12" width="2.7109375" style="248" customWidth="1"/>
    <col min="13" max="13" width="2.7109375" style="2086" customWidth="1"/>
    <col min="14" max="14" width="5.140625" style="248" customWidth="1"/>
    <col min="15" max="256" width="11.42578125" style="2086"/>
    <col min="257" max="257" width="2.28515625" style="2086" customWidth="1"/>
    <col min="258" max="258" width="40.7109375" style="2086" customWidth="1"/>
    <col min="259" max="259" width="2.7109375" style="2086" customWidth="1"/>
    <col min="260" max="260" width="9.7109375" style="2086" customWidth="1"/>
    <col min="261" max="261" width="2.85546875" style="2086" customWidth="1"/>
    <col min="262" max="262" width="8.7109375" style="2086" customWidth="1"/>
    <col min="263" max="269" width="2.7109375" style="2086" customWidth="1"/>
    <col min="270" max="270" width="5.140625" style="2086" customWidth="1"/>
    <col min="271" max="512" width="11.42578125" style="2086"/>
    <col min="513" max="513" width="2.28515625" style="2086" customWidth="1"/>
    <col min="514" max="514" width="40.7109375" style="2086" customWidth="1"/>
    <col min="515" max="515" width="2.7109375" style="2086" customWidth="1"/>
    <col min="516" max="516" width="9.7109375" style="2086" customWidth="1"/>
    <col min="517" max="517" width="2.85546875" style="2086" customWidth="1"/>
    <col min="518" max="518" width="8.7109375" style="2086" customWidth="1"/>
    <col min="519" max="525" width="2.7109375" style="2086" customWidth="1"/>
    <col min="526" max="526" width="5.140625" style="2086" customWidth="1"/>
    <col min="527" max="768" width="11.42578125" style="2086"/>
    <col min="769" max="769" width="2.28515625" style="2086" customWidth="1"/>
    <col min="770" max="770" width="40.7109375" style="2086" customWidth="1"/>
    <col min="771" max="771" width="2.7109375" style="2086" customWidth="1"/>
    <col min="772" max="772" width="9.7109375" style="2086" customWidth="1"/>
    <col min="773" max="773" width="2.85546875" style="2086" customWidth="1"/>
    <col min="774" max="774" width="8.7109375" style="2086" customWidth="1"/>
    <col min="775" max="781" width="2.7109375" style="2086" customWidth="1"/>
    <col min="782" max="782" width="5.140625" style="2086" customWidth="1"/>
    <col min="783" max="1024" width="11.42578125" style="2086"/>
    <col min="1025" max="1025" width="2.28515625" style="2086" customWidth="1"/>
    <col min="1026" max="1026" width="40.7109375" style="2086" customWidth="1"/>
    <col min="1027" max="1027" width="2.7109375" style="2086" customWidth="1"/>
    <col min="1028" max="1028" width="9.7109375" style="2086" customWidth="1"/>
    <col min="1029" max="1029" width="2.85546875" style="2086" customWidth="1"/>
    <col min="1030" max="1030" width="8.7109375" style="2086" customWidth="1"/>
    <col min="1031" max="1037" width="2.7109375" style="2086" customWidth="1"/>
    <col min="1038" max="1038" width="5.140625" style="2086" customWidth="1"/>
    <col min="1039" max="1280" width="11.42578125" style="2086"/>
    <col min="1281" max="1281" width="2.28515625" style="2086" customWidth="1"/>
    <col min="1282" max="1282" width="40.7109375" style="2086" customWidth="1"/>
    <col min="1283" max="1283" width="2.7109375" style="2086" customWidth="1"/>
    <col min="1284" max="1284" width="9.7109375" style="2086" customWidth="1"/>
    <col min="1285" max="1285" width="2.85546875" style="2086" customWidth="1"/>
    <col min="1286" max="1286" width="8.7109375" style="2086" customWidth="1"/>
    <col min="1287" max="1293" width="2.7109375" style="2086" customWidth="1"/>
    <col min="1294" max="1294" width="5.140625" style="2086" customWidth="1"/>
    <col min="1295" max="1536" width="11.42578125" style="2086"/>
    <col min="1537" max="1537" width="2.28515625" style="2086" customWidth="1"/>
    <col min="1538" max="1538" width="40.7109375" style="2086" customWidth="1"/>
    <col min="1539" max="1539" width="2.7109375" style="2086" customWidth="1"/>
    <col min="1540" max="1540" width="9.7109375" style="2086" customWidth="1"/>
    <col min="1541" max="1541" width="2.85546875" style="2086" customWidth="1"/>
    <col min="1542" max="1542" width="8.7109375" style="2086" customWidth="1"/>
    <col min="1543" max="1549" width="2.7109375" style="2086" customWidth="1"/>
    <col min="1550" max="1550" width="5.140625" style="2086" customWidth="1"/>
    <col min="1551" max="1792" width="11.42578125" style="2086"/>
    <col min="1793" max="1793" width="2.28515625" style="2086" customWidth="1"/>
    <col min="1794" max="1794" width="40.7109375" style="2086" customWidth="1"/>
    <col min="1795" max="1795" width="2.7109375" style="2086" customWidth="1"/>
    <col min="1796" max="1796" width="9.7109375" style="2086" customWidth="1"/>
    <col min="1797" max="1797" width="2.85546875" style="2086" customWidth="1"/>
    <col min="1798" max="1798" width="8.7109375" style="2086" customWidth="1"/>
    <col min="1799" max="1805" width="2.7109375" style="2086" customWidth="1"/>
    <col min="1806" max="1806" width="5.140625" style="2086" customWidth="1"/>
    <col min="1807" max="2048" width="11.42578125" style="2086"/>
    <col min="2049" max="2049" width="2.28515625" style="2086" customWidth="1"/>
    <col min="2050" max="2050" width="40.7109375" style="2086" customWidth="1"/>
    <col min="2051" max="2051" width="2.7109375" style="2086" customWidth="1"/>
    <col min="2052" max="2052" width="9.7109375" style="2086" customWidth="1"/>
    <col min="2053" max="2053" width="2.85546875" style="2086" customWidth="1"/>
    <col min="2054" max="2054" width="8.7109375" style="2086" customWidth="1"/>
    <col min="2055" max="2061" width="2.7109375" style="2086" customWidth="1"/>
    <col min="2062" max="2062" width="5.140625" style="2086" customWidth="1"/>
    <col min="2063" max="2304" width="11.42578125" style="2086"/>
    <col min="2305" max="2305" width="2.28515625" style="2086" customWidth="1"/>
    <col min="2306" max="2306" width="40.7109375" style="2086" customWidth="1"/>
    <col min="2307" max="2307" width="2.7109375" style="2086" customWidth="1"/>
    <col min="2308" max="2308" width="9.7109375" style="2086" customWidth="1"/>
    <col min="2309" max="2309" width="2.85546875" style="2086" customWidth="1"/>
    <col min="2310" max="2310" width="8.7109375" style="2086" customWidth="1"/>
    <col min="2311" max="2317" width="2.7109375" style="2086" customWidth="1"/>
    <col min="2318" max="2318" width="5.140625" style="2086" customWidth="1"/>
    <col min="2319" max="2560" width="11.42578125" style="2086"/>
    <col min="2561" max="2561" width="2.28515625" style="2086" customWidth="1"/>
    <col min="2562" max="2562" width="40.7109375" style="2086" customWidth="1"/>
    <col min="2563" max="2563" width="2.7109375" style="2086" customWidth="1"/>
    <col min="2564" max="2564" width="9.7109375" style="2086" customWidth="1"/>
    <col min="2565" max="2565" width="2.85546875" style="2086" customWidth="1"/>
    <col min="2566" max="2566" width="8.7109375" style="2086" customWidth="1"/>
    <col min="2567" max="2573" width="2.7109375" style="2086" customWidth="1"/>
    <col min="2574" max="2574" width="5.140625" style="2086" customWidth="1"/>
    <col min="2575" max="2816" width="11.42578125" style="2086"/>
    <col min="2817" max="2817" width="2.28515625" style="2086" customWidth="1"/>
    <col min="2818" max="2818" width="40.7109375" style="2086" customWidth="1"/>
    <col min="2819" max="2819" width="2.7109375" style="2086" customWidth="1"/>
    <col min="2820" max="2820" width="9.7109375" style="2086" customWidth="1"/>
    <col min="2821" max="2821" width="2.85546875" style="2086" customWidth="1"/>
    <col min="2822" max="2822" width="8.7109375" style="2086" customWidth="1"/>
    <col min="2823" max="2829" width="2.7109375" style="2086" customWidth="1"/>
    <col min="2830" max="2830" width="5.140625" style="2086" customWidth="1"/>
    <col min="2831" max="3072" width="11.42578125" style="2086"/>
    <col min="3073" max="3073" width="2.28515625" style="2086" customWidth="1"/>
    <col min="3074" max="3074" width="40.7109375" style="2086" customWidth="1"/>
    <col min="3075" max="3075" width="2.7109375" style="2086" customWidth="1"/>
    <col min="3076" max="3076" width="9.7109375" style="2086" customWidth="1"/>
    <col min="3077" max="3077" width="2.85546875" style="2086" customWidth="1"/>
    <col min="3078" max="3078" width="8.7109375" style="2086" customWidth="1"/>
    <col min="3079" max="3085" width="2.7109375" style="2086" customWidth="1"/>
    <col min="3086" max="3086" width="5.140625" style="2086" customWidth="1"/>
    <col min="3087" max="3328" width="11.42578125" style="2086"/>
    <col min="3329" max="3329" width="2.28515625" style="2086" customWidth="1"/>
    <col min="3330" max="3330" width="40.7109375" style="2086" customWidth="1"/>
    <col min="3331" max="3331" width="2.7109375" style="2086" customWidth="1"/>
    <col min="3332" max="3332" width="9.7109375" style="2086" customWidth="1"/>
    <col min="3333" max="3333" width="2.85546875" style="2086" customWidth="1"/>
    <col min="3334" max="3334" width="8.7109375" style="2086" customWidth="1"/>
    <col min="3335" max="3341" width="2.7109375" style="2086" customWidth="1"/>
    <col min="3342" max="3342" width="5.140625" style="2086" customWidth="1"/>
    <col min="3343" max="3584" width="11.42578125" style="2086"/>
    <col min="3585" max="3585" width="2.28515625" style="2086" customWidth="1"/>
    <col min="3586" max="3586" width="40.7109375" style="2086" customWidth="1"/>
    <col min="3587" max="3587" width="2.7109375" style="2086" customWidth="1"/>
    <col min="3588" max="3588" width="9.7109375" style="2086" customWidth="1"/>
    <col min="3589" max="3589" width="2.85546875" style="2086" customWidth="1"/>
    <col min="3590" max="3590" width="8.7109375" style="2086" customWidth="1"/>
    <col min="3591" max="3597" width="2.7109375" style="2086" customWidth="1"/>
    <col min="3598" max="3598" width="5.140625" style="2086" customWidth="1"/>
    <col min="3599" max="3840" width="11.42578125" style="2086"/>
    <col min="3841" max="3841" width="2.28515625" style="2086" customWidth="1"/>
    <col min="3842" max="3842" width="40.7109375" style="2086" customWidth="1"/>
    <col min="3843" max="3843" width="2.7109375" style="2086" customWidth="1"/>
    <col min="3844" max="3844" width="9.7109375" style="2086" customWidth="1"/>
    <col min="3845" max="3845" width="2.85546875" style="2086" customWidth="1"/>
    <col min="3846" max="3846" width="8.7109375" style="2086" customWidth="1"/>
    <col min="3847" max="3853" width="2.7109375" style="2086" customWidth="1"/>
    <col min="3854" max="3854" width="5.140625" style="2086" customWidth="1"/>
    <col min="3855" max="4096" width="11.42578125" style="2086"/>
    <col min="4097" max="4097" width="2.28515625" style="2086" customWidth="1"/>
    <col min="4098" max="4098" width="40.7109375" style="2086" customWidth="1"/>
    <col min="4099" max="4099" width="2.7109375" style="2086" customWidth="1"/>
    <col min="4100" max="4100" width="9.7109375" style="2086" customWidth="1"/>
    <col min="4101" max="4101" width="2.85546875" style="2086" customWidth="1"/>
    <col min="4102" max="4102" width="8.7109375" style="2086" customWidth="1"/>
    <col min="4103" max="4109" width="2.7109375" style="2086" customWidth="1"/>
    <col min="4110" max="4110" width="5.140625" style="2086" customWidth="1"/>
    <col min="4111" max="4352" width="11.42578125" style="2086"/>
    <col min="4353" max="4353" width="2.28515625" style="2086" customWidth="1"/>
    <col min="4354" max="4354" width="40.7109375" style="2086" customWidth="1"/>
    <col min="4355" max="4355" width="2.7109375" style="2086" customWidth="1"/>
    <col min="4356" max="4356" width="9.7109375" style="2086" customWidth="1"/>
    <col min="4357" max="4357" width="2.85546875" style="2086" customWidth="1"/>
    <col min="4358" max="4358" width="8.7109375" style="2086" customWidth="1"/>
    <col min="4359" max="4365" width="2.7109375" style="2086" customWidth="1"/>
    <col min="4366" max="4366" width="5.140625" style="2086" customWidth="1"/>
    <col min="4367" max="4608" width="11.42578125" style="2086"/>
    <col min="4609" max="4609" width="2.28515625" style="2086" customWidth="1"/>
    <col min="4610" max="4610" width="40.7109375" style="2086" customWidth="1"/>
    <col min="4611" max="4611" width="2.7109375" style="2086" customWidth="1"/>
    <col min="4612" max="4612" width="9.7109375" style="2086" customWidth="1"/>
    <col min="4613" max="4613" width="2.85546875" style="2086" customWidth="1"/>
    <col min="4614" max="4614" width="8.7109375" style="2086" customWidth="1"/>
    <col min="4615" max="4621" width="2.7109375" style="2086" customWidth="1"/>
    <col min="4622" max="4622" width="5.140625" style="2086" customWidth="1"/>
    <col min="4623" max="4864" width="11.42578125" style="2086"/>
    <col min="4865" max="4865" width="2.28515625" style="2086" customWidth="1"/>
    <col min="4866" max="4866" width="40.7109375" style="2086" customWidth="1"/>
    <col min="4867" max="4867" width="2.7109375" style="2086" customWidth="1"/>
    <col min="4868" max="4868" width="9.7109375" style="2086" customWidth="1"/>
    <col min="4869" max="4869" width="2.85546875" style="2086" customWidth="1"/>
    <col min="4870" max="4870" width="8.7109375" style="2086" customWidth="1"/>
    <col min="4871" max="4877" width="2.7109375" style="2086" customWidth="1"/>
    <col min="4878" max="4878" width="5.140625" style="2086" customWidth="1"/>
    <col min="4879" max="5120" width="11.42578125" style="2086"/>
    <col min="5121" max="5121" width="2.28515625" style="2086" customWidth="1"/>
    <col min="5122" max="5122" width="40.7109375" style="2086" customWidth="1"/>
    <col min="5123" max="5123" width="2.7109375" style="2086" customWidth="1"/>
    <col min="5124" max="5124" width="9.7109375" style="2086" customWidth="1"/>
    <col min="5125" max="5125" width="2.85546875" style="2086" customWidth="1"/>
    <col min="5126" max="5126" width="8.7109375" style="2086" customWidth="1"/>
    <col min="5127" max="5133" width="2.7109375" style="2086" customWidth="1"/>
    <col min="5134" max="5134" width="5.140625" style="2086" customWidth="1"/>
    <col min="5135" max="5376" width="11.42578125" style="2086"/>
    <col min="5377" max="5377" width="2.28515625" style="2086" customWidth="1"/>
    <col min="5378" max="5378" width="40.7109375" style="2086" customWidth="1"/>
    <col min="5379" max="5379" width="2.7109375" style="2086" customWidth="1"/>
    <col min="5380" max="5380" width="9.7109375" style="2086" customWidth="1"/>
    <col min="5381" max="5381" width="2.85546875" style="2086" customWidth="1"/>
    <col min="5382" max="5382" width="8.7109375" style="2086" customWidth="1"/>
    <col min="5383" max="5389" width="2.7109375" style="2086" customWidth="1"/>
    <col min="5390" max="5390" width="5.140625" style="2086" customWidth="1"/>
    <col min="5391" max="5632" width="11.42578125" style="2086"/>
    <col min="5633" max="5633" width="2.28515625" style="2086" customWidth="1"/>
    <col min="5634" max="5634" width="40.7109375" style="2086" customWidth="1"/>
    <col min="5635" max="5635" width="2.7109375" style="2086" customWidth="1"/>
    <col min="5636" max="5636" width="9.7109375" style="2086" customWidth="1"/>
    <col min="5637" max="5637" width="2.85546875" style="2086" customWidth="1"/>
    <col min="5638" max="5638" width="8.7109375" style="2086" customWidth="1"/>
    <col min="5639" max="5645" width="2.7109375" style="2086" customWidth="1"/>
    <col min="5646" max="5646" width="5.140625" style="2086" customWidth="1"/>
    <col min="5647" max="5888" width="11.42578125" style="2086"/>
    <col min="5889" max="5889" width="2.28515625" style="2086" customWidth="1"/>
    <col min="5890" max="5890" width="40.7109375" style="2086" customWidth="1"/>
    <col min="5891" max="5891" width="2.7109375" style="2086" customWidth="1"/>
    <col min="5892" max="5892" width="9.7109375" style="2086" customWidth="1"/>
    <col min="5893" max="5893" width="2.85546875" style="2086" customWidth="1"/>
    <col min="5894" max="5894" width="8.7109375" style="2086" customWidth="1"/>
    <col min="5895" max="5901" width="2.7109375" style="2086" customWidth="1"/>
    <col min="5902" max="5902" width="5.140625" style="2086" customWidth="1"/>
    <col min="5903" max="6144" width="11.42578125" style="2086"/>
    <col min="6145" max="6145" width="2.28515625" style="2086" customWidth="1"/>
    <col min="6146" max="6146" width="40.7109375" style="2086" customWidth="1"/>
    <col min="6147" max="6147" width="2.7109375" style="2086" customWidth="1"/>
    <col min="6148" max="6148" width="9.7109375" style="2086" customWidth="1"/>
    <col min="6149" max="6149" width="2.85546875" style="2086" customWidth="1"/>
    <col min="6150" max="6150" width="8.7109375" style="2086" customWidth="1"/>
    <col min="6151" max="6157" width="2.7109375" style="2086" customWidth="1"/>
    <col min="6158" max="6158" width="5.140625" style="2086" customWidth="1"/>
    <col min="6159" max="6400" width="11.42578125" style="2086"/>
    <col min="6401" max="6401" width="2.28515625" style="2086" customWidth="1"/>
    <col min="6402" max="6402" width="40.7109375" style="2086" customWidth="1"/>
    <col min="6403" max="6403" width="2.7109375" style="2086" customWidth="1"/>
    <col min="6404" max="6404" width="9.7109375" style="2086" customWidth="1"/>
    <col min="6405" max="6405" width="2.85546875" style="2086" customWidth="1"/>
    <col min="6406" max="6406" width="8.7109375" style="2086" customWidth="1"/>
    <col min="6407" max="6413" width="2.7109375" style="2086" customWidth="1"/>
    <col min="6414" max="6414" width="5.140625" style="2086" customWidth="1"/>
    <col min="6415" max="6656" width="11.42578125" style="2086"/>
    <col min="6657" max="6657" width="2.28515625" style="2086" customWidth="1"/>
    <col min="6658" max="6658" width="40.7109375" style="2086" customWidth="1"/>
    <col min="6659" max="6659" width="2.7109375" style="2086" customWidth="1"/>
    <col min="6660" max="6660" width="9.7109375" style="2086" customWidth="1"/>
    <col min="6661" max="6661" width="2.85546875" style="2086" customWidth="1"/>
    <col min="6662" max="6662" width="8.7109375" style="2086" customWidth="1"/>
    <col min="6663" max="6669" width="2.7109375" style="2086" customWidth="1"/>
    <col min="6670" max="6670" width="5.140625" style="2086" customWidth="1"/>
    <col min="6671" max="6912" width="11.42578125" style="2086"/>
    <col min="6913" max="6913" width="2.28515625" style="2086" customWidth="1"/>
    <col min="6914" max="6914" width="40.7109375" style="2086" customWidth="1"/>
    <col min="6915" max="6915" width="2.7109375" style="2086" customWidth="1"/>
    <col min="6916" max="6916" width="9.7109375" style="2086" customWidth="1"/>
    <col min="6917" max="6917" width="2.85546875" style="2086" customWidth="1"/>
    <col min="6918" max="6918" width="8.7109375" style="2086" customWidth="1"/>
    <col min="6919" max="6925" width="2.7109375" style="2086" customWidth="1"/>
    <col min="6926" max="6926" width="5.140625" style="2086" customWidth="1"/>
    <col min="6927" max="7168" width="11.42578125" style="2086"/>
    <col min="7169" max="7169" width="2.28515625" style="2086" customWidth="1"/>
    <col min="7170" max="7170" width="40.7109375" style="2086" customWidth="1"/>
    <col min="7171" max="7171" width="2.7109375" style="2086" customWidth="1"/>
    <col min="7172" max="7172" width="9.7109375" style="2086" customWidth="1"/>
    <col min="7173" max="7173" width="2.85546875" style="2086" customWidth="1"/>
    <col min="7174" max="7174" width="8.7109375" style="2086" customWidth="1"/>
    <col min="7175" max="7181" width="2.7109375" style="2086" customWidth="1"/>
    <col min="7182" max="7182" width="5.140625" style="2086" customWidth="1"/>
    <col min="7183" max="7424" width="11.42578125" style="2086"/>
    <col min="7425" max="7425" width="2.28515625" style="2086" customWidth="1"/>
    <col min="7426" max="7426" width="40.7109375" style="2086" customWidth="1"/>
    <col min="7427" max="7427" width="2.7109375" style="2086" customWidth="1"/>
    <col min="7428" max="7428" width="9.7109375" style="2086" customWidth="1"/>
    <col min="7429" max="7429" width="2.85546875" style="2086" customWidth="1"/>
    <col min="7430" max="7430" width="8.7109375" style="2086" customWidth="1"/>
    <col min="7431" max="7437" width="2.7109375" style="2086" customWidth="1"/>
    <col min="7438" max="7438" width="5.140625" style="2086" customWidth="1"/>
    <col min="7439" max="7680" width="11.42578125" style="2086"/>
    <col min="7681" max="7681" width="2.28515625" style="2086" customWidth="1"/>
    <col min="7682" max="7682" width="40.7109375" style="2086" customWidth="1"/>
    <col min="7683" max="7683" width="2.7109375" style="2086" customWidth="1"/>
    <col min="7684" max="7684" width="9.7109375" style="2086" customWidth="1"/>
    <col min="7685" max="7685" width="2.85546875" style="2086" customWidth="1"/>
    <col min="7686" max="7686" width="8.7109375" style="2086" customWidth="1"/>
    <col min="7687" max="7693" width="2.7109375" style="2086" customWidth="1"/>
    <col min="7694" max="7694" width="5.140625" style="2086" customWidth="1"/>
    <col min="7695" max="7936" width="11.42578125" style="2086"/>
    <col min="7937" max="7937" width="2.28515625" style="2086" customWidth="1"/>
    <col min="7938" max="7938" width="40.7109375" style="2086" customWidth="1"/>
    <col min="7939" max="7939" width="2.7109375" style="2086" customWidth="1"/>
    <col min="7940" max="7940" width="9.7109375" style="2086" customWidth="1"/>
    <col min="7941" max="7941" width="2.85546875" style="2086" customWidth="1"/>
    <col min="7942" max="7942" width="8.7109375" style="2086" customWidth="1"/>
    <col min="7943" max="7949" width="2.7109375" style="2086" customWidth="1"/>
    <col min="7950" max="7950" width="5.140625" style="2086" customWidth="1"/>
    <col min="7951" max="8192" width="11.42578125" style="2086"/>
    <col min="8193" max="8193" width="2.28515625" style="2086" customWidth="1"/>
    <col min="8194" max="8194" width="40.7109375" style="2086" customWidth="1"/>
    <col min="8195" max="8195" width="2.7109375" style="2086" customWidth="1"/>
    <col min="8196" max="8196" width="9.7109375" style="2086" customWidth="1"/>
    <col min="8197" max="8197" width="2.85546875" style="2086" customWidth="1"/>
    <col min="8198" max="8198" width="8.7109375" style="2086" customWidth="1"/>
    <col min="8199" max="8205" width="2.7109375" style="2086" customWidth="1"/>
    <col min="8206" max="8206" width="5.140625" style="2086" customWidth="1"/>
    <col min="8207" max="8448" width="11.42578125" style="2086"/>
    <col min="8449" max="8449" width="2.28515625" style="2086" customWidth="1"/>
    <col min="8450" max="8450" width="40.7109375" style="2086" customWidth="1"/>
    <col min="8451" max="8451" width="2.7109375" style="2086" customWidth="1"/>
    <col min="8452" max="8452" width="9.7109375" style="2086" customWidth="1"/>
    <col min="8453" max="8453" width="2.85546875" style="2086" customWidth="1"/>
    <col min="8454" max="8454" width="8.7109375" style="2086" customWidth="1"/>
    <col min="8455" max="8461" width="2.7109375" style="2086" customWidth="1"/>
    <col min="8462" max="8462" width="5.140625" style="2086" customWidth="1"/>
    <col min="8463" max="8704" width="11.42578125" style="2086"/>
    <col min="8705" max="8705" width="2.28515625" style="2086" customWidth="1"/>
    <col min="8706" max="8706" width="40.7109375" style="2086" customWidth="1"/>
    <col min="8707" max="8707" width="2.7109375" style="2086" customWidth="1"/>
    <col min="8708" max="8708" width="9.7109375" style="2086" customWidth="1"/>
    <col min="8709" max="8709" width="2.85546875" style="2086" customWidth="1"/>
    <col min="8710" max="8710" width="8.7109375" style="2086" customWidth="1"/>
    <col min="8711" max="8717" width="2.7109375" style="2086" customWidth="1"/>
    <col min="8718" max="8718" width="5.140625" style="2086" customWidth="1"/>
    <col min="8719" max="8960" width="11.42578125" style="2086"/>
    <col min="8961" max="8961" width="2.28515625" style="2086" customWidth="1"/>
    <col min="8962" max="8962" width="40.7109375" style="2086" customWidth="1"/>
    <col min="8963" max="8963" width="2.7109375" style="2086" customWidth="1"/>
    <col min="8964" max="8964" width="9.7109375" style="2086" customWidth="1"/>
    <col min="8965" max="8965" width="2.85546875" style="2086" customWidth="1"/>
    <col min="8966" max="8966" width="8.7109375" style="2086" customWidth="1"/>
    <col min="8967" max="8973" width="2.7109375" style="2086" customWidth="1"/>
    <col min="8974" max="8974" width="5.140625" style="2086" customWidth="1"/>
    <col min="8975" max="9216" width="11.42578125" style="2086"/>
    <col min="9217" max="9217" width="2.28515625" style="2086" customWidth="1"/>
    <col min="9218" max="9218" width="40.7109375" style="2086" customWidth="1"/>
    <col min="9219" max="9219" width="2.7109375" style="2086" customWidth="1"/>
    <col min="9220" max="9220" width="9.7109375" style="2086" customWidth="1"/>
    <col min="9221" max="9221" width="2.85546875" style="2086" customWidth="1"/>
    <col min="9222" max="9222" width="8.7109375" style="2086" customWidth="1"/>
    <col min="9223" max="9229" width="2.7109375" style="2086" customWidth="1"/>
    <col min="9230" max="9230" width="5.140625" style="2086" customWidth="1"/>
    <col min="9231" max="9472" width="11.42578125" style="2086"/>
    <col min="9473" max="9473" width="2.28515625" style="2086" customWidth="1"/>
    <col min="9474" max="9474" width="40.7109375" style="2086" customWidth="1"/>
    <col min="9475" max="9475" width="2.7109375" style="2086" customWidth="1"/>
    <col min="9476" max="9476" width="9.7109375" style="2086" customWidth="1"/>
    <col min="9477" max="9477" width="2.85546875" style="2086" customWidth="1"/>
    <col min="9478" max="9478" width="8.7109375" style="2086" customWidth="1"/>
    <col min="9479" max="9485" width="2.7109375" style="2086" customWidth="1"/>
    <col min="9486" max="9486" width="5.140625" style="2086" customWidth="1"/>
    <col min="9487" max="9728" width="11.42578125" style="2086"/>
    <col min="9729" max="9729" width="2.28515625" style="2086" customWidth="1"/>
    <col min="9730" max="9730" width="40.7109375" style="2086" customWidth="1"/>
    <col min="9731" max="9731" width="2.7109375" style="2086" customWidth="1"/>
    <col min="9732" max="9732" width="9.7109375" style="2086" customWidth="1"/>
    <col min="9733" max="9733" width="2.85546875" style="2086" customWidth="1"/>
    <col min="9734" max="9734" width="8.7109375" style="2086" customWidth="1"/>
    <col min="9735" max="9741" width="2.7109375" style="2086" customWidth="1"/>
    <col min="9742" max="9742" width="5.140625" style="2086" customWidth="1"/>
    <col min="9743" max="9984" width="11.42578125" style="2086"/>
    <col min="9985" max="9985" width="2.28515625" style="2086" customWidth="1"/>
    <col min="9986" max="9986" width="40.7109375" style="2086" customWidth="1"/>
    <col min="9987" max="9987" width="2.7109375" style="2086" customWidth="1"/>
    <col min="9988" max="9988" width="9.7109375" style="2086" customWidth="1"/>
    <col min="9989" max="9989" width="2.85546875" style="2086" customWidth="1"/>
    <col min="9990" max="9990" width="8.7109375" style="2086" customWidth="1"/>
    <col min="9991" max="9997" width="2.7109375" style="2086" customWidth="1"/>
    <col min="9998" max="9998" width="5.140625" style="2086" customWidth="1"/>
    <col min="9999" max="10240" width="11.42578125" style="2086"/>
    <col min="10241" max="10241" width="2.28515625" style="2086" customWidth="1"/>
    <col min="10242" max="10242" width="40.7109375" style="2086" customWidth="1"/>
    <col min="10243" max="10243" width="2.7109375" style="2086" customWidth="1"/>
    <col min="10244" max="10244" width="9.7109375" style="2086" customWidth="1"/>
    <col min="10245" max="10245" width="2.85546875" style="2086" customWidth="1"/>
    <col min="10246" max="10246" width="8.7109375" style="2086" customWidth="1"/>
    <col min="10247" max="10253" width="2.7109375" style="2086" customWidth="1"/>
    <col min="10254" max="10254" width="5.140625" style="2086" customWidth="1"/>
    <col min="10255" max="10496" width="11.42578125" style="2086"/>
    <col min="10497" max="10497" width="2.28515625" style="2086" customWidth="1"/>
    <col min="10498" max="10498" width="40.7109375" style="2086" customWidth="1"/>
    <col min="10499" max="10499" width="2.7109375" style="2086" customWidth="1"/>
    <col min="10500" max="10500" width="9.7109375" style="2086" customWidth="1"/>
    <col min="10501" max="10501" width="2.85546875" style="2086" customWidth="1"/>
    <col min="10502" max="10502" width="8.7109375" style="2086" customWidth="1"/>
    <col min="10503" max="10509" width="2.7109375" style="2086" customWidth="1"/>
    <col min="10510" max="10510" width="5.140625" style="2086" customWidth="1"/>
    <col min="10511" max="10752" width="11.42578125" style="2086"/>
    <col min="10753" max="10753" width="2.28515625" style="2086" customWidth="1"/>
    <col min="10754" max="10754" width="40.7109375" style="2086" customWidth="1"/>
    <col min="10755" max="10755" width="2.7109375" style="2086" customWidth="1"/>
    <col min="10756" max="10756" width="9.7109375" style="2086" customWidth="1"/>
    <col min="10757" max="10757" width="2.85546875" style="2086" customWidth="1"/>
    <col min="10758" max="10758" width="8.7109375" style="2086" customWidth="1"/>
    <col min="10759" max="10765" width="2.7109375" style="2086" customWidth="1"/>
    <col min="10766" max="10766" width="5.140625" style="2086" customWidth="1"/>
    <col min="10767" max="11008" width="11.42578125" style="2086"/>
    <col min="11009" max="11009" width="2.28515625" style="2086" customWidth="1"/>
    <col min="11010" max="11010" width="40.7109375" style="2086" customWidth="1"/>
    <col min="11011" max="11011" width="2.7109375" style="2086" customWidth="1"/>
    <col min="11012" max="11012" width="9.7109375" style="2086" customWidth="1"/>
    <col min="11013" max="11013" width="2.85546875" style="2086" customWidth="1"/>
    <col min="11014" max="11014" width="8.7109375" style="2086" customWidth="1"/>
    <col min="11015" max="11021" width="2.7109375" style="2086" customWidth="1"/>
    <col min="11022" max="11022" width="5.140625" style="2086" customWidth="1"/>
    <col min="11023" max="11264" width="11.42578125" style="2086"/>
    <col min="11265" max="11265" width="2.28515625" style="2086" customWidth="1"/>
    <col min="11266" max="11266" width="40.7109375" style="2086" customWidth="1"/>
    <col min="11267" max="11267" width="2.7109375" style="2086" customWidth="1"/>
    <col min="11268" max="11268" width="9.7109375" style="2086" customWidth="1"/>
    <col min="11269" max="11269" width="2.85546875" style="2086" customWidth="1"/>
    <col min="11270" max="11270" width="8.7109375" style="2086" customWidth="1"/>
    <col min="11271" max="11277" width="2.7109375" style="2086" customWidth="1"/>
    <col min="11278" max="11278" width="5.140625" style="2086" customWidth="1"/>
    <col min="11279" max="11520" width="11.42578125" style="2086"/>
    <col min="11521" max="11521" width="2.28515625" style="2086" customWidth="1"/>
    <col min="11522" max="11522" width="40.7109375" style="2086" customWidth="1"/>
    <col min="11523" max="11523" width="2.7109375" style="2086" customWidth="1"/>
    <col min="11524" max="11524" width="9.7109375" style="2086" customWidth="1"/>
    <col min="11525" max="11525" width="2.85546875" style="2086" customWidth="1"/>
    <col min="11526" max="11526" width="8.7109375" style="2086" customWidth="1"/>
    <col min="11527" max="11533" width="2.7109375" style="2086" customWidth="1"/>
    <col min="11534" max="11534" width="5.140625" style="2086" customWidth="1"/>
    <col min="11535" max="11776" width="11.42578125" style="2086"/>
    <col min="11777" max="11777" width="2.28515625" style="2086" customWidth="1"/>
    <col min="11778" max="11778" width="40.7109375" style="2086" customWidth="1"/>
    <col min="11779" max="11779" width="2.7109375" style="2086" customWidth="1"/>
    <col min="11780" max="11780" width="9.7109375" style="2086" customWidth="1"/>
    <col min="11781" max="11781" width="2.85546875" style="2086" customWidth="1"/>
    <col min="11782" max="11782" width="8.7109375" style="2086" customWidth="1"/>
    <col min="11783" max="11789" width="2.7109375" style="2086" customWidth="1"/>
    <col min="11790" max="11790" width="5.140625" style="2086" customWidth="1"/>
    <col min="11791" max="12032" width="11.42578125" style="2086"/>
    <col min="12033" max="12033" width="2.28515625" style="2086" customWidth="1"/>
    <col min="12034" max="12034" width="40.7109375" style="2086" customWidth="1"/>
    <col min="12035" max="12035" width="2.7109375" style="2086" customWidth="1"/>
    <col min="12036" max="12036" width="9.7109375" style="2086" customWidth="1"/>
    <col min="12037" max="12037" width="2.85546875" style="2086" customWidth="1"/>
    <col min="12038" max="12038" width="8.7109375" style="2086" customWidth="1"/>
    <col min="12039" max="12045" width="2.7109375" style="2086" customWidth="1"/>
    <col min="12046" max="12046" width="5.140625" style="2086" customWidth="1"/>
    <col min="12047" max="12288" width="11.42578125" style="2086"/>
    <col min="12289" max="12289" width="2.28515625" style="2086" customWidth="1"/>
    <col min="12290" max="12290" width="40.7109375" style="2086" customWidth="1"/>
    <col min="12291" max="12291" width="2.7109375" style="2086" customWidth="1"/>
    <col min="12292" max="12292" width="9.7109375" style="2086" customWidth="1"/>
    <col min="12293" max="12293" width="2.85546875" style="2086" customWidth="1"/>
    <col min="12294" max="12294" width="8.7109375" style="2086" customWidth="1"/>
    <col min="12295" max="12301" width="2.7109375" style="2086" customWidth="1"/>
    <col min="12302" max="12302" width="5.140625" style="2086" customWidth="1"/>
    <col min="12303" max="12544" width="11.42578125" style="2086"/>
    <col min="12545" max="12545" width="2.28515625" style="2086" customWidth="1"/>
    <col min="12546" max="12546" width="40.7109375" style="2086" customWidth="1"/>
    <col min="12547" max="12547" width="2.7109375" style="2086" customWidth="1"/>
    <col min="12548" max="12548" width="9.7109375" style="2086" customWidth="1"/>
    <col min="12549" max="12549" width="2.85546875" style="2086" customWidth="1"/>
    <col min="12550" max="12550" width="8.7109375" style="2086" customWidth="1"/>
    <col min="12551" max="12557" width="2.7109375" style="2086" customWidth="1"/>
    <col min="12558" max="12558" width="5.140625" style="2086" customWidth="1"/>
    <col min="12559" max="12800" width="11.42578125" style="2086"/>
    <col min="12801" max="12801" width="2.28515625" style="2086" customWidth="1"/>
    <col min="12802" max="12802" width="40.7109375" style="2086" customWidth="1"/>
    <col min="12803" max="12803" width="2.7109375" style="2086" customWidth="1"/>
    <col min="12804" max="12804" width="9.7109375" style="2086" customWidth="1"/>
    <col min="12805" max="12805" width="2.85546875" style="2086" customWidth="1"/>
    <col min="12806" max="12806" width="8.7109375" style="2086" customWidth="1"/>
    <col min="12807" max="12813" width="2.7109375" style="2086" customWidth="1"/>
    <col min="12814" max="12814" width="5.140625" style="2086" customWidth="1"/>
    <col min="12815" max="13056" width="11.42578125" style="2086"/>
    <col min="13057" max="13057" width="2.28515625" style="2086" customWidth="1"/>
    <col min="13058" max="13058" width="40.7109375" style="2086" customWidth="1"/>
    <col min="13059" max="13059" width="2.7109375" style="2086" customWidth="1"/>
    <col min="13060" max="13060" width="9.7109375" style="2086" customWidth="1"/>
    <col min="13061" max="13061" width="2.85546875" style="2086" customWidth="1"/>
    <col min="13062" max="13062" width="8.7109375" style="2086" customWidth="1"/>
    <col min="13063" max="13069" width="2.7109375" style="2086" customWidth="1"/>
    <col min="13070" max="13070" width="5.140625" style="2086" customWidth="1"/>
    <col min="13071" max="13312" width="11.42578125" style="2086"/>
    <col min="13313" max="13313" width="2.28515625" style="2086" customWidth="1"/>
    <col min="13314" max="13314" width="40.7109375" style="2086" customWidth="1"/>
    <col min="13315" max="13315" width="2.7109375" style="2086" customWidth="1"/>
    <col min="13316" max="13316" width="9.7109375" style="2086" customWidth="1"/>
    <col min="13317" max="13317" width="2.85546875" style="2086" customWidth="1"/>
    <col min="13318" max="13318" width="8.7109375" style="2086" customWidth="1"/>
    <col min="13319" max="13325" width="2.7109375" style="2086" customWidth="1"/>
    <col min="13326" max="13326" width="5.140625" style="2086" customWidth="1"/>
    <col min="13327" max="13568" width="11.42578125" style="2086"/>
    <col min="13569" max="13569" width="2.28515625" style="2086" customWidth="1"/>
    <col min="13570" max="13570" width="40.7109375" style="2086" customWidth="1"/>
    <col min="13571" max="13571" width="2.7109375" style="2086" customWidth="1"/>
    <col min="13572" max="13572" width="9.7109375" style="2086" customWidth="1"/>
    <col min="13573" max="13573" width="2.85546875" style="2086" customWidth="1"/>
    <col min="13574" max="13574" width="8.7109375" style="2086" customWidth="1"/>
    <col min="13575" max="13581" width="2.7109375" style="2086" customWidth="1"/>
    <col min="13582" max="13582" width="5.140625" style="2086" customWidth="1"/>
    <col min="13583" max="13824" width="11.42578125" style="2086"/>
    <col min="13825" max="13825" width="2.28515625" style="2086" customWidth="1"/>
    <col min="13826" max="13826" width="40.7109375" style="2086" customWidth="1"/>
    <col min="13827" max="13827" width="2.7109375" style="2086" customWidth="1"/>
    <col min="13828" max="13828" width="9.7109375" style="2086" customWidth="1"/>
    <col min="13829" max="13829" width="2.85546875" style="2086" customWidth="1"/>
    <col min="13830" max="13830" width="8.7109375" style="2086" customWidth="1"/>
    <col min="13831" max="13837" width="2.7109375" style="2086" customWidth="1"/>
    <col min="13838" max="13838" width="5.140625" style="2086" customWidth="1"/>
    <col min="13839" max="14080" width="11.42578125" style="2086"/>
    <col min="14081" max="14081" width="2.28515625" style="2086" customWidth="1"/>
    <col min="14082" max="14082" width="40.7109375" style="2086" customWidth="1"/>
    <col min="14083" max="14083" width="2.7109375" style="2086" customWidth="1"/>
    <col min="14084" max="14084" width="9.7109375" style="2086" customWidth="1"/>
    <col min="14085" max="14085" width="2.85546875" style="2086" customWidth="1"/>
    <col min="14086" max="14086" width="8.7109375" style="2086" customWidth="1"/>
    <col min="14087" max="14093" width="2.7109375" style="2086" customWidth="1"/>
    <col min="14094" max="14094" width="5.140625" style="2086" customWidth="1"/>
    <col min="14095" max="14336" width="11.42578125" style="2086"/>
    <col min="14337" max="14337" width="2.28515625" style="2086" customWidth="1"/>
    <col min="14338" max="14338" width="40.7109375" style="2086" customWidth="1"/>
    <col min="14339" max="14339" width="2.7109375" style="2086" customWidth="1"/>
    <col min="14340" max="14340" width="9.7109375" style="2086" customWidth="1"/>
    <col min="14341" max="14341" width="2.85546875" style="2086" customWidth="1"/>
    <col min="14342" max="14342" width="8.7109375" style="2086" customWidth="1"/>
    <col min="14343" max="14349" width="2.7109375" style="2086" customWidth="1"/>
    <col min="14350" max="14350" width="5.140625" style="2086" customWidth="1"/>
    <col min="14351" max="14592" width="11.42578125" style="2086"/>
    <col min="14593" max="14593" width="2.28515625" style="2086" customWidth="1"/>
    <col min="14594" max="14594" width="40.7109375" style="2086" customWidth="1"/>
    <col min="14595" max="14595" width="2.7109375" style="2086" customWidth="1"/>
    <col min="14596" max="14596" width="9.7109375" style="2086" customWidth="1"/>
    <col min="14597" max="14597" width="2.85546875" style="2086" customWidth="1"/>
    <col min="14598" max="14598" width="8.7109375" style="2086" customWidth="1"/>
    <col min="14599" max="14605" width="2.7109375" style="2086" customWidth="1"/>
    <col min="14606" max="14606" width="5.140625" style="2086" customWidth="1"/>
    <col min="14607" max="14848" width="11.42578125" style="2086"/>
    <col min="14849" max="14849" width="2.28515625" style="2086" customWidth="1"/>
    <col min="14850" max="14850" width="40.7109375" style="2086" customWidth="1"/>
    <col min="14851" max="14851" width="2.7109375" style="2086" customWidth="1"/>
    <col min="14852" max="14852" width="9.7109375" style="2086" customWidth="1"/>
    <col min="14853" max="14853" width="2.85546875" style="2086" customWidth="1"/>
    <col min="14854" max="14854" width="8.7109375" style="2086" customWidth="1"/>
    <col min="14855" max="14861" width="2.7109375" style="2086" customWidth="1"/>
    <col min="14862" max="14862" width="5.140625" style="2086" customWidth="1"/>
    <col min="14863" max="15104" width="11.42578125" style="2086"/>
    <col min="15105" max="15105" width="2.28515625" style="2086" customWidth="1"/>
    <col min="15106" max="15106" width="40.7109375" style="2086" customWidth="1"/>
    <col min="15107" max="15107" width="2.7109375" style="2086" customWidth="1"/>
    <col min="15108" max="15108" width="9.7109375" style="2086" customWidth="1"/>
    <col min="15109" max="15109" width="2.85546875" style="2086" customWidth="1"/>
    <col min="15110" max="15110" width="8.7109375" style="2086" customWidth="1"/>
    <col min="15111" max="15117" width="2.7109375" style="2086" customWidth="1"/>
    <col min="15118" max="15118" width="5.140625" style="2086" customWidth="1"/>
    <col min="15119" max="15360" width="11.42578125" style="2086"/>
    <col min="15361" max="15361" width="2.28515625" style="2086" customWidth="1"/>
    <col min="15362" max="15362" width="40.7109375" style="2086" customWidth="1"/>
    <col min="15363" max="15363" width="2.7109375" style="2086" customWidth="1"/>
    <col min="15364" max="15364" width="9.7109375" style="2086" customWidth="1"/>
    <col min="15365" max="15365" width="2.85546875" style="2086" customWidth="1"/>
    <col min="15366" max="15366" width="8.7109375" style="2086" customWidth="1"/>
    <col min="15367" max="15373" width="2.7109375" style="2086" customWidth="1"/>
    <col min="15374" max="15374" width="5.140625" style="2086" customWidth="1"/>
    <col min="15375" max="15616" width="11.42578125" style="2086"/>
    <col min="15617" max="15617" width="2.28515625" style="2086" customWidth="1"/>
    <col min="15618" max="15618" width="40.7109375" style="2086" customWidth="1"/>
    <col min="15619" max="15619" width="2.7109375" style="2086" customWidth="1"/>
    <col min="15620" max="15620" width="9.7109375" style="2086" customWidth="1"/>
    <col min="15621" max="15621" width="2.85546875" style="2086" customWidth="1"/>
    <col min="15622" max="15622" width="8.7109375" style="2086" customWidth="1"/>
    <col min="15623" max="15629" width="2.7109375" style="2086" customWidth="1"/>
    <col min="15630" max="15630" width="5.140625" style="2086" customWidth="1"/>
    <col min="15631" max="15872" width="11.42578125" style="2086"/>
    <col min="15873" max="15873" width="2.28515625" style="2086" customWidth="1"/>
    <col min="15874" max="15874" width="40.7109375" style="2086" customWidth="1"/>
    <col min="15875" max="15875" width="2.7109375" style="2086" customWidth="1"/>
    <col min="15876" max="15876" width="9.7109375" style="2086" customWidth="1"/>
    <col min="15877" max="15877" width="2.85546875" style="2086" customWidth="1"/>
    <col min="15878" max="15878" width="8.7109375" style="2086" customWidth="1"/>
    <col min="15879" max="15885" width="2.7109375" style="2086" customWidth="1"/>
    <col min="15886" max="15886" width="5.140625" style="2086" customWidth="1"/>
    <col min="15887" max="16128" width="11.42578125" style="2086"/>
    <col min="16129" max="16129" width="2.28515625" style="2086" customWidth="1"/>
    <col min="16130" max="16130" width="40.7109375" style="2086" customWidth="1"/>
    <col min="16131" max="16131" width="2.7109375" style="2086" customWidth="1"/>
    <col min="16132" max="16132" width="9.7109375" style="2086" customWidth="1"/>
    <col min="16133" max="16133" width="2.85546875" style="2086" customWidth="1"/>
    <col min="16134" max="16134" width="8.7109375" style="2086" customWidth="1"/>
    <col min="16135" max="16141" width="2.7109375" style="2086" customWidth="1"/>
    <col min="16142" max="16142" width="5.140625" style="2086" customWidth="1"/>
    <col min="16143" max="16384" width="11.42578125" style="2086"/>
  </cols>
  <sheetData>
    <row r="2" spans="2:14" ht="12" customHeight="1" x14ac:dyDescent="0.2">
      <c r="B2" s="2877" t="s">
        <v>1286</v>
      </c>
      <c r="C2" s="2877"/>
      <c r="D2" s="2877"/>
      <c r="E2" s="2877"/>
      <c r="F2" s="2877"/>
      <c r="G2" s="2877"/>
      <c r="H2" s="2877"/>
      <c r="I2" s="2877"/>
      <c r="J2" s="2877"/>
      <c r="K2" s="2877"/>
      <c r="L2" s="2877"/>
      <c r="M2" s="2877"/>
      <c r="N2" s="2877"/>
    </row>
    <row r="3" spans="2:14" ht="12.75" customHeight="1" x14ac:dyDescent="0.2">
      <c r="B3" s="2877" t="s">
        <v>3550</v>
      </c>
      <c r="C3" s="2877"/>
      <c r="D3" s="2877"/>
      <c r="E3" s="2877"/>
      <c r="F3" s="2877"/>
      <c r="G3" s="2877"/>
      <c r="H3" s="2877"/>
      <c r="I3" s="2877"/>
      <c r="J3" s="2877"/>
      <c r="K3" s="2877"/>
      <c r="L3" s="2877"/>
      <c r="M3" s="2877"/>
      <c r="N3" s="2877"/>
    </row>
    <row r="4" spans="2:14" ht="14.45" customHeight="1" x14ac:dyDescent="0.2">
      <c r="B4" s="3034" t="s">
        <v>1225</v>
      </c>
      <c r="C4" s="2843"/>
      <c r="D4" s="2843"/>
      <c r="E4" s="2843"/>
      <c r="F4" s="2843"/>
      <c r="G4" s="2843"/>
      <c r="H4" s="2843"/>
      <c r="I4" s="2843"/>
      <c r="J4" s="2843"/>
      <c r="K4" s="2843"/>
      <c r="L4" s="2843"/>
      <c r="M4" s="2843"/>
      <c r="N4" s="2843"/>
    </row>
    <row r="5" spans="2:14" ht="12.75" customHeight="1" x14ac:dyDescent="0.2">
      <c r="B5" s="2597"/>
      <c r="C5" s="2597"/>
      <c r="D5" s="2597"/>
      <c r="E5" s="2597"/>
      <c r="F5" s="2597"/>
      <c r="G5" s="2569"/>
      <c r="H5" s="114"/>
      <c r="I5" s="114"/>
      <c r="J5" s="1548"/>
      <c r="K5" s="114"/>
      <c r="L5" s="1548"/>
      <c r="M5" s="114"/>
      <c r="N5" s="1548"/>
    </row>
    <row r="6" spans="2:14" ht="12" customHeight="1" x14ac:dyDescent="0.2">
      <c r="B6" s="108" t="s">
        <v>3669</v>
      </c>
      <c r="C6" s="108"/>
      <c r="D6" s="108"/>
      <c r="E6" s="108"/>
      <c r="F6" s="108"/>
      <c r="G6" s="2109"/>
      <c r="H6" s="778"/>
      <c r="I6" s="775"/>
      <c r="J6" s="2577"/>
      <c r="K6" s="775"/>
      <c r="L6" s="778"/>
      <c r="M6" s="775"/>
      <c r="N6" s="775"/>
    </row>
    <row r="7" spans="2:14" ht="12" customHeight="1" x14ac:dyDescent="0.2">
      <c r="B7" s="40" t="s">
        <v>3372</v>
      </c>
      <c r="C7" s="40"/>
      <c r="D7" s="40"/>
      <c r="E7" s="40"/>
      <c r="F7" s="40"/>
      <c r="H7" s="2623" t="s">
        <v>3371</v>
      </c>
    </row>
    <row r="8" spans="2:14" ht="12.95" customHeight="1" x14ac:dyDescent="0.2">
      <c r="B8" s="2115" t="s">
        <v>3549</v>
      </c>
      <c r="C8" s="2115"/>
      <c r="D8" s="2115"/>
      <c r="E8" s="2115"/>
      <c r="F8" s="2115"/>
      <c r="G8" s="2087"/>
      <c r="I8" s="2087"/>
      <c r="J8" s="2087"/>
      <c r="K8" s="2087"/>
      <c r="L8" s="2087"/>
      <c r="M8" s="2087"/>
      <c r="N8" s="2087"/>
    </row>
    <row r="9" spans="2:14" ht="11.1" customHeight="1" x14ac:dyDescent="0.2">
      <c r="B9" s="2115"/>
      <c r="C9" s="2115"/>
      <c r="D9" s="2115"/>
      <c r="E9" s="2115"/>
      <c r="F9" s="2115"/>
      <c r="G9" s="2087"/>
      <c r="I9" s="2087"/>
      <c r="J9" s="2087"/>
      <c r="K9" s="2087"/>
      <c r="L9" s="2087"/>
      <c r="M9" s="2087"/>
      <c r="N9" s="2087"/>
    </row>
    <row r="10" spans="2:14" ht="14.1" customHeight="1" x14ac:dyDescent="0.2">
      <c r="B10" s="108" t="s">
        <v>3369</v>
      </c>
      <c r="C10" s="108"/>
      <c r="D10" s="108"/>
      <c r="E10" s="108"/>
      <c r="F10" s="108"/>
      <c r="G10" s="2119">
        <v>1</v>
      </c>
      <c r="H10" s="2576"/>
      <c r="I10" s="1502">
        <v>7</v>
      </c>
      <c r="J10" s="2718">
        <v>4</v>
      </c>
      <c r="K10" s="2098" t="s">
        <v>3231</v>
      </c>
      <c r="L10" s="2718">
        <v>0</v>
      </c>
      <c r="M10" s="1502" t="s">
        <v>3548</v>
      </c>
      <c r="N10" s="2086" t="s">
        <v>1066</v>
      </c>
    </row>
    <row r="11" spans="2:14" ht="11.1" customHeight="1" x14ac:dyDescent="0.2">
      <c r="B11" s="108"/>
      <c r="C11" s="108"/>
      <c r="D11" s="108"/>
      <c r="E11" s="108"/>
      <c r="F11" s="108"/>
      <c r="G11" s="2119"/>
      <c r="H11" s="778"/>
      <c r="J11" s="1449"/>
      <c r="K11" s="108"/>
      <c r="L11" s="1449"/>
      <c r="M11" s="108"/>
      <c r="N11" s="2621"/>
    </row>
    <row r="12" spans="2:14" ht="14.1" customHeight="1" x14ac:dyDescent="0.2">
      <c r="B12" s="108" t="s">
        <v>3368</v>
      </c>
      <c r="C12" s="108"/>
      <c r="D12" s="108"/>
      <c r="E12" s="108"/>
      <c r="F12" s="108"/>
      <c r="G12" s="2119">
        <f>G10+1</f>
        <v>2</v>
      </c>
      <c r="H12" s="2576"/>
      <c r="I12" s="1502">
        <v>7</v>
      </c>
      <c r="J12" s="2718">
        <v>4</v>
      </c>
      <c r="K12" s="2098" t="s">
        <v>3231</v>
      </c>
      <c r="L12" s="2718">
        <v>1</v>
      </c>
      <c r="M12" s="1502" t="s">
        <v>3548</v>
      </c>
      <c r="N12" s="2086" t="s">
        <v>1066</v>
      </c>
    </row>
    <row r="13" spans="2:14" ht="11.1" customHeight="1" x14ac:dyDescent="0.2">
      <c r="B13" s="108"/>
      <c r="C13" s="108"/>
      <c r="D13" s="108"/>
      <c r="E13" s="108"/>
      <c r="F13" s="108"/>
      <c r="G13" s="2119"/>
      <c r="H13" s="778"/>
      <c r="K13" s="108"/>
      <c r="L13" s="1449"/>
      <c r="M13" s="108"/>
      <c r="N13" s="2621"/>
    </row>
    <row r="14" spans="2:14" ht="14.1" customHeight="1" x14ac:dyDescent="0.2">
      <c r="B14" s="108" t="s">
        <v>924</v>
      </c>
      <c r="C14" s="108"/>
      <c r="D14" s="108"/>
      <c r="E14" s="108"/>
      <c r="F14" s="108"/>
      <c r="G14" s="2119">
        <f>G12+1</f>
        <v>3</v>
      </c>
      <c r="H14" s="2576"/>
      <c r="I14" s="1502">
        <v>7</v>
      </c>
      <c r="J14" s="2718">
        <v>4</v>
      </c>
      <c r="K14" s="2098" t="s">
        <v>3231</v>
      </c>
      <c r="L14" s="2718">
        <v>2</v>
      </c>
      <c r="M14" s="1502" t="s">
        <v>3548</v>
      </c>
      <c r="N14" s="2086" t="s">
        <v>1066</v>
      </c>
    </row>
    <row r="15" spans="2:14" ht="11.1" customHeight="1" x14ac:dyDescent="0.2">
      <c r="B15" s="108"/>
      <c r="C15" s="108"/>
      <c r="D15" s="108"/>
      <c r="E15" s="108"/>
      <c r="F15" s="108"/>
      <c r="G15" s="2119"/>
      <c r="H15" s="778"/>
      <c r="J15" s="1449"/>
      <c r="K15" s="108"/>
      <c r="L15" s="1449"/>
      <c r="M15" s="108"/>
      <c r="N15" s="2621"/>
    </row>
    <row r="16" spans="2:14" ht="14.1" customHeight="1" x14ac:dyDescent="0.2">
      <c r="B16" s="108" t="s">
        <v>3367</v>
      </c>
      <c r="C16" s="108"/>
      <c r="D16" s="108"/>
      <c r="E16" s="108"/>
      <c r="F16" s="108"/>
      <c r="G16" s="2119">
        <f>G14+1</f>
        <v>4</v>
      </c>
      <c r="H16" s="2576"/>
      <c r="I16" s="1502">
        <v>7</v>
      </c>
      <c r="J16" s="2718">
        <v>4</v>
      </c>
      <c r="K16" s="2098" t="s">
        <v>3231</v>
      </c>
      <c r="L16" s="2718">
        <v>3</v>
      </c>
      <c r="M16" s="1502" t="s">
        <v>3548</v>
      </c>
      <c r="N16" s="2086" t="s">
        <v>1066</v>
      </c>
    </row>
    <row r="17" spans="2:14" ht="11.1" customHeight="1" x14ac:dyDescent="0.2">
      <c r="B17" s="108"/>
      <c r="C17" s="108"/>
      <c r="D17" s="108"/>
      <c r="E17" s="108"/>
      <c r="F17" s="108"/>
      <c r="G17" s="2119"/>
      <c r="H17" s="778"/>
      <c r="J17" s="1449"/>
      <c r="K17" s="108"/>
      <c r="L17" s="1449"/>
      <c r="M17" s="108"/>
      <c r="N17" s="2621"/>
    </row>
    <row r="18" spans="2:14" ht="14.1" customHeight="1" x14ac:dyDescent="0.2">
      <c r="B18" s="108" t="s">
        <v>751</v>
      </c>
      <c r="C18" s="108"/>
      <c r="D18" s="108"/>
      <c r="E18" s="108"/>
      <c r="F18" s="108"/>
      <c r="G18" s="2119">
        <f>G16+1</f>
        <v>5</v>
      </c>
      <c r="H18" s="2576"/>
      <c r="I18" s="1502">
        <v>7</v>
      </c>
      <c r="J18" s="2718">
        <v>4</v>
      </c>
      <c r="K18" s="2098" t="s">
        <v>3231</v>
      </c>
      <c r="L18" s="2718">
        <v>4</v>
      </c>
      <c r="M18" s="1502" t="s">
        <v>3548</v>
      </c>
      <c r="N18" s="2086" t="s">
        <v>1066</v>
      </c>
    </row>
    <row r="19" spans="2:14" ht="12.95" customHeight="1" x14ac:dyDescent="0.2">
      <c r="B19" s="108"/>
      <c r="C19" s="108"/>
      <c r="D19" s="108"/>
      <c r="E19" s="108"/>
      <c r="F19" s="108"/>
      <c r="G19" s="2109"/>
      <c r="H19" s="778"/>
      <c r="I19" s="775"/>
      <c r="J19" s="778"/>
      <c r="K19" s="780"/>
      <c r="L19" s="778"/>
      <c r="M19" s="775"/>
      <c r="N19" s="149"/>
    </row>
    <row r="20" spans="2:14" ht="12.95" customHeight="1" x14ac:dyDescent="0.2">
      <c r="B20" s="40"/>
      <c r="C20" s="40"/>
      <c r="D20" s="40"/>
      <c r="E20" s="40"/>
      <c r="F20" s="40"/>
      <c r="G20" s="2109"/>
      <c r="H20" s="778"/>
      <c r="I20" s="775"/>
      <c r="J20" s="2577"/>
      <c r="K20" s="775"/>
      <c r="L20" s="778"/>
      <c r="M20" s="775"/>
      <c r="N20" s="2615"/>
    </row>
    <row r="21" spans="2:14" ht="12.95" customHeight="1" x14ac:dyDescent="0.2">
      <c r="B21" s="40" t="s">
        <v>3364</v>
      </c>
      <c r="C21" s="40"/>
      <c r="D21" s="40"/>
      <c r="E21" s="40"/>
      <c r="F21" s="40"/>
      <c r="G21" s="780"/>
      <c r="H21" s="775"/>
      <c r="I21" s="775"/>
      <c r="J21" s="778"/>
      <c r="K21" s="775"/>
      <c r="L21" s="778"/>
      <c r="M21" s="775"/>
      <c r="N21" s="778"/>
    </row>
    <row r="22" spans="2:14" ht="12.95" customHeight="1" x14ac:dyDescent="0.2">
      <c r="B22" s="2567" t="s">
        <v>3363</v>
      </c>
      <c r="C22" s="2128"/>
      <c r="D22" s="2567" t="s">
        <v>3362</v>
      </c>
      <c r="E22" s="928"/>
      <c r="F22" s="2613" t="s">
        <v>3361</v>
      </c>
      <c r="H22" s="260"/>
      <c r="I22" s="2612" t="s">
        <v>3360</v>
      </c>
      <c r="J22" s="260"/>
      <c r="K22" s="260"/>
      <c r="L22" s="2717"/>
      <c r="M22" s="775"/>
    </row>
    <row r="23" spans="2:14" ht="12.95" customHeight="1" x14ac:dyDescent="0.2">
      <c r="B23" s="2711" t="s">
        <v>3717</v>
      </c>
      <c r="C23" s="2606"/>
      <c r="D23" s="439"/>
      <c r="E23" s="439"/>
      <c r="F23" s="2602"/>
      <c r="G23" s="2119">
        <v>7</v>
      </c>
      <c r="H23" s="2714"/>
      <c r="I23" s="2712" t="s">
        <v>3725</v>
      </c>
      <c r="J23" s="2710" t="s">
        <v>3725</v>
      </c>
      <c r="K23" s="2710" t="s">
        <v>3726</v>
      </c>
      <c r="L23" s="2710" t="s">
        <v>3725</v>
      </c>
      <c r="M23" s="2716"/>
      <c r="N23" s="2715"/>
    </row>
    <row r="24" spans="2:14" ht="12.95" customHeight="1" x14ac:dyDescent="0.2">
      <c r="B24" s="2711" t="s">
        <v>3716</v>
      </c>
      <c r="C24" s="2606"/>
      <c r="D24" s="439"/>
      <c r="E24" s="439"/>
      <c r="F24" s="2602"/>
      <c r="G24" s="2119">
        <v>9</v>
      </c>
      <c r="H24" s="2714"/>
      <c r="I24" s="2712" t="s">
        <v>3725</v>
      </c>
      <c r="J24" s="2710" t="s">
        <v>3725</v>
      </c>
      <c r="K24" s="2710" t="s">
        <v>3726</v>
      </c>
      <c r="L24" s="2710" t="s">
        <v>3727</v>
      </c>
      <c r="M24" s="2714"/>
      <c r="N24" s="2602"/>
    </row>
    <row r="25" spans="2:14" ht="12.95" customHeight="1" x14ac:dyDescent="0.2">
      <c r="B25" s="2711" t="s">
        <v>3715</v>
      </c>
      <c r="C25" s="2088"/>
      <c r="D25" s="149"/>
      <c r="E25" s="149"/>
      <c r="F25" s="2600"/>
      <c r="G25" s="2119">
        <v>11</v>
      </c>
      <c r="H25" s="2580"/>
      <c r="I25" s="2710" t="s">
        <v>3725</v>
      </c>
      <c r="J25" s="2710" t="s">
        <v>3725</v>
      </c>
      <c r="K25" s="2710" t="s">
        <v>3726</v>
      </c>
      <c r="L25" s="2710" t="s">
        <v>3728</v>
      </c>
      <c r="M25" s="2714"/>
      <c r="N25" s="2602"/>
    </row>
    <row r="26" spans="2:14" ht="12.95" customHeight="1" x14ac:dyDescent="0.2">
      <c r="B26" s="2711" t="s">
        <v>3714</v>
      </c>
      <c r="C26" s="2088"/>
      <c r="D26" s="149"/>
      <c r="E26" s="149"/>
      <c r="F26" s="2600"/>
      <c r="G26" s="2119">
        <v>13</v>
      </c>
      <c r="H26" s="2580"/>
      <c r="I26" s="2710" t="s">
        <v>3725</v>
      </c>
      <c r="J26" s="2710" t="s">
        <v>3725</v>
      </c>
      <c r="K26" s="2710" t="s">
        <v>3729</v>
      </c>
      <c r="L26" s="2710" t="s">
        <v>3730</v>
      </c>
      <c r="M26" s="149"/>
      <c r="N26" s="2577"/>
    </row>
    <row r="27" spans="2:14" ht="12.95" customHeight="1" x14ac:dyDescent="0.2">
      <c r="B27" s="2711" t="s">
        <v>3713</v>
      </c>
      <c r="C27" s="2088"/>
      <c r="D27" s="149"/>
      <c r="E27" s="149"/>
      <c r="F27" s="2600"/>
      <c r="G27" s="2119">
        <v>15</v>
      </c>
      <c r="H27" s="2580"/>
      <c r="I27" s="2710" t="s">
        <v>3725</v>
      </c>
      <c r="J27" s="2710" t="s">
        <v>3725</v>
      </c>
      <c r="K27" s="2710" t="s">
        <v>3729</v>
      </c>
      <c r="L27" s="2710" t="s">
        <v>602</v>
      </c>
      <c r="M27" s="149"/>
      <c r="N27" s="2577"/>
    </row>
    <row r="28" spans="2:14" ht="12.95" customHeight="1" x14ac:dyDescent="0.2">
      <c r="B28" s="2711" t="s">
        <v>3712</v>
      </c>
      <c r="C28" s="1234"/>
      <c r="F28" s="248"/>
      <c r="G28" s="2119">
        <v>17</v>
      </c>
      <c r="H28" s="2181"/>
      <c r="I28" s="2712" t="s">
        <v>3725</v>
      </c>
      <c r="J28" s="2712" t="s">
        <v>3725</v>
      </c>
      <c r="K28" s="2712" t="s">
        <v>3729</v>
      </c>
      <c r="L28" s="2710" t="s">
        <v>3731</v>
      </c>
      <c r="M28" s="149"/>
      <c r="N28" s="2577"/>
    </row>
    <row r="29" spans="2:14" ht="12.95" customHeight="1" x14ac:dyDescent="0.2">
      <c r="B29" s="2711" t="s">
        <v>3711</v>
      </c>
      <c r="C29" s="1234"/>
      <c r="F29" s="248"/>
      <c r="G29" s="2119">
        <v>19</v>
      </c>
      <c r="H29" s="248"/>
      <c r="I29" s="2710" t="s">
        <v>3725</v>
      </c>
      <c r="J29" s="2710" t="s">
        <v>3725</v>
      </c>
      <c r="K29" s="2710" t="s">
        <v>3729</v>
      </c>
      <c r="L29" s="2710" t="s">
        <v>3726</v>
      </c>
      <c r="M29" s="323"/>
      <c r="N29" s="2181"/>
    </row>
    <row r="30" spans="2:14" ht="12.95" customHeight="1" x14ac:dyDescent="0.2">
      <c r="B30" s="2711" t="s">
        <v>3710</v>
      </c>
      <c r="C30" s="1234"/>
      <c r="F30" s="248"/>
      <c r="G30" s="2119">
        <v>21</v>
      </c>
      <c r="H30" s="248"/>
      <c r="I30" s="2710" t="s">
        <v>3725</v>
      </c>
      <c r="J30" s="2710" t="s">
        <v>3725</v>
      </c>
      <c r="K30" s="2710" t="s">
        <v>3729</v>
      </c>
      <c r="L30" s="2710" t="s">
        <v>3729</v>
      </c>
    </row>
    <row r="31" spans="2:14" ht="12.95" customHeight="1" x14ac:dyDescent="0.2">
      <c r="B31" s="2711" t="s">
        <v>3709</v>
      </c>
      <c r="C31" s="1234"/>
      <c r="F31" s="248"/>
      <c r="G31" s="2119">
        <v>23</v>
      </c>
      <c r="H31" s="248"/>
      <c r="I31" s="2710" t="s">
        <v>3725</v>
      </c>
      <c r="J31" s="2710" t="s">
        <v>3725</v>
      </c>
      <c r="K31" s="2710" t="s">
        <v>3729</v>
      </c>
      <c r="L31" s="2710" t="s">
        <v>3732</v>
      </c>
    </row>
    <row r="32" spans="2:14" ht="12.95" customHeight="1" x14ac:dyDescent="0.2">
      <c r="B32" s="2711" t="s">
        <v>3708</v>
      </c>
      <c r="C32" s="1234"/>
      <c r="F32" s="248"/>
      <c r="G32" s="2119">
        <v>25</v>
      </c>
      <c r="H32" s="248"/>
      <c r="I32" s="2710" t="s">
        <v>3725</v>
      </c>
      <c r="J32" s="2710" t="s">
        <v>3725</v>
      </c>
      <c r="K32" s="2710" t="s">
        <v>3729</v>
      </c>
      <c r="L32" s="2710" t="s">
        <v>3725</v>
      </c>
    </row>
    <row r="33" spans="2:14" ht="12.95" customHeight="1" x14ac:dyDescent="0.2">
      <c r="B33" s="2711" t="s">
        <v>3707</v>
      </c>
      <c r="C33" s="1234"/>
      <c r="F33" s="248"/>
      <c r="G33" s="2119">
        <v>27</v>
      </c>
      <c r="H33" s="248"/>
      <c r="I33" s="2710" t="s">
        <v>3725</v>
      </c>
      <c r="J33" s="2710" t="s">
        <v>3725</v>
      </c>
      <c r="K33" s="2710" t="s">
        <v>3729</v>
      </c>
      <c r="L33" s="2710" t="s">
        <v>3727</v>
      </c>
    </row>
    <row r="34" spans="2:14" ht="12.95" customHeight="1" x14ac:dyDescent="0.2">
      <c r="B34" s="2711" t="s">
        <v>3706</v>
      </c>
      <c r="C34" s="1234"/>
      <c r="F34" s="248"/>
      <c r="G34" s="2119">
        <v>29</v>
      </c>
      <c r="H34" s="248"/>
      <c r="I34" s="2710" t="s">
        <v>3725</v>
      </c>
      <c r="J34" s="2710" t="s">
        <v>3725</v>
      </c>
      <c r="K34" s="2710" t="s">
        <v>3729</v>
      </c>
      <c r="L34" s="2710" t="s">
        <v>3728</v>
      </c>
    </row>
    <row r="35" spans="2:14" ht="12.95" customHeight="1" x14ac:dyDescent="0.2">
      <c r="B35" s="2711" t="s">
        <v>3705</v>
      </c>
      <c r="C35" s="1234"/>
      <c r="F35" s="248"/>
      <c r="G35" s="2119">
        <v>31</v>
      </c>
      <c r="H35" s="248"/>
      <c r="I35" s="2710" t="s">
        <v>3725</v>
      </c>
      <c r="J35" s="2710" t="s">
        <v>3725</v>
      </c>
      <c r="K35" s="2710" t="s">
        <v>3732</v>
      </c>
      <c r="L35" s="2710" t="s">
        <v>3730</v>
      </c>
    </row>
    <row r="36" spans="2:14" ht="11.1" customHeight="1" x14ac:dyDescent="0.2">
      <c r="B36" s="2711" t="s">
        <v>3704</v>
      </c>
      <c r="C36" s="1234"/>
      <c r="F36" s="248"/>
      <c r="G36" s="2119">
        <v>33</v>
      </c>
      <c r="H36" s="248"/>
      <c r="I36" s="2710" t="s">
        <v>3725</v>
      </c>
      <c r="J36" s="2710" t="s">
        <v>3725</v>
      </c>
      <c r="K36" s="2710" t="s">
        <v>3732</v>
      </c>
      <c r="L36" s="2710" t="s">
        <v>3731</v>
      </c>
    </row>
    <row r="37" spans="2:14" ht="11.1" customHeight="1" x14ac:dyDescent="0.2">
      <c r="B37" s="2711" t="s">
        <v>3703</v>
      </c>
      <c r="C37" s="781"/>
      <c r="D37" s="323"/>
      <c r="E37" s="927"/>
      <c r="F37" s="2573"/>
      <c r="G37" s="2119">
        <v>35</v>
      </c>
      <c r="H37" s="2572"/>
      <c r="I37" s="2710" t="s">
        <v>3725</v>
      </c>
      <c r="J37" s="2710" t="s">
        <v>3725</v>
      </c>
      <c r="K37" s="2710" t="s">
        <v>3732</v>
      </c>
      <c r="L37" s="2710" t="s">
        <v>3733</v>
      </c>
    </row>
    <row r="38" spans="2:14" ht="11.1" customHeight="1" x14ac:dyDescent="0.2">
      <c r="B38" s="2711" t="s">
        <v>3702</v>
      </c>
      <c r="C38" s="781"/>
      <c r="D38" s="323"/>
      <c r="E38" s="927"/>
      <c r="F38" s="2573"/>
      <c r="G38" s="2119">
        <v>37</v>
      </c>
      <c r="H38" s="2572"/>
      <c r="I38" s="2710" t="s">
        <v>3725</v>
      </c>
      <c r="J38" s="2710" t="s">
        <v>3725</v>
      </c>
      <c r="K38" s="2710" t="s">
        <v>3732</v>
      </c>
      <c r="L38" s="2710" t="s">
        <v>3726</v>
      </c>
      <c r="M38" s="927"/>
    </row>
    <row r="39" spans="2:14" x14ac:dyDescent="0.2">
      <c r="B39" s="2711" t="s">
        <v>3701</v>
      </c>
      <c r="C39" s="781"/>
      <c r="F39" s="248"/>
      <c r="G39" s="2119">
        <v>39</v>
      </c>
      <c r="H39" s="248"/>
      <c r="I39" s="2710" t="s">
        <v>3725</v>
      </c>
      <c r="J39" s="2710" t="s">
        <v>3725</v>
      </c>
      <c r="K39" s="2710" t="s">
        <v>3732</v>
      </c>
      <c r="L39" s="2710" t="s">
        <v>3729</v>
      </c>
      <c r="M39" s="927"/>
    </row>
    <row r="40" spans="2:14" x14ac:dyDescent="0.2">
      <c r="B40" s="2711" t="s">
        <v>3700</v>
      </c>
      <c r="C40" s="2102"/>
      <c r="D40" s="108"/>
      <c r="F40" s="2713"/>
      <c r="G40" s="2119">
        <v>41</v>
      </c>
      <c r="H40" s="248"/>
      <c r="I40" s="2710" t="s">
        <v>3725</v>
      </c>
      <c r="J40" s="2710" t="s">
        <v>3725</v>
      </c>
      <c r="K40" s="2710" t="s">
        <v>3732</v>
      </c>
      <c r="L40" s="2710" t="s">
        <v>3732</v>
      </c>
    </row>
    <row r="41" spans="2:14" ht="13.5" customHeight="1" x14ac:dyDescent="0.2">
      <c r="B41" s="2711" t="s">
        <v>3699</v>
      </c>
      <c r="C41" s="2102"/>
      <c r="D41" s="1449"/>
      <c r="F41" s="1449"/>
      <c r="G41" s="2119">
        <v>43</v>
      </c>
      <c r="H41" s="248"/>
      <c r="I41" s="2710" t="s">
        <v>3725</v>
      </c>
      <c r="J41" s="2712" t="s">
        <v>3725</v>
      </c>
      <c r="K41" s="2710" t="s">
        <v>3732</v>
      </c>
      <c r="L41" s="2710" t="s">
        <v>3725</v>
      </c>
    </row>
    <row r="42" spans="2:14" x14ac:dyDescent="0.2">
      <c r="B42" s="2711" t="s">
        <v>3698</v>
      </c>
      <c r="C42" s="1234"/>
      <c r="F42" s="248"/>
      <c r="G42" s="2119">
        <v>45</v>
      </c>
      <c r="H42" s="248"/>
      <c r="I42" s="2710" t="s">
        <v>3725</v>
      </c>
      <c r="J42" s="2710" t="s">
        <v>3725</v>
      </c>
      <c r="K42" s="2710" t="s">
        <v>3732</v>
      </c>
      <c r="L42" s="2710" t="s">
        <v>3727</v>
      </c>
      <c r="N42" s="1449"/>
    </row>
    <row r="43" spans="2:14" x14ac:dyDescent="0.2">
      <c r="B43" s="2711" t="s">
        <v>3697</v>
      </c>
      <c r="C43" s="1234"/>
      <c r="F43" s="248"/>
      <c r="G43" s="2119">
        <v>47</v>
      </c>
      <c r="H43" s="248"/>
      <c r="I43" s="2710" t="s">
        <v>3725</v>
      </c>
      <c r="J43" s="2710" t="s">
        <v>3725</v>
      </c>
      <c r="K43" s="2710" t="s">
        <v>3725</v>
      </c>
      <c r="L43" s="2710" t="s">
        <v>3730</v>
      </c>
    </row>
    <row r="44" spans="2:14" x14ac:dyDescent="0.2">
      <c r="B44" s="2711" t="s">
        <v>3696</v>
      </c>
      <c r="C44" s="1234"/>
      <c r="F44" s="248"/>
      <c r="G44" s="2119">
        <v>49</v>
      </c>
      <c r="H44" s="248"/>
      <c r="I44" s="2710" t="s">
        <v>3725</v>
      </c>
      <c r="J44" s="2710" t="s">
        <v>3725</v>
      </c>
      <c r="K44" s="2710" t="s">
        <v>3725</v>
      </c>
      <c r="L44" s="2710" t="s">
        <v>602</v>
      </c>
    </row>
    <row r="45" spans="2:14" x14ac:dyDescent="0.2">
      <c r="B45" s="2711" t="s">
        <v>3695</v>
      </c>
      <c r="C45" s="1234"/>
      <c r="F45" s="248"/>
      <c r="G45" s="2119">
        <v>51</v>
      </c>
      <c r="H45" s="248"/>
      <c r="I45" s="2710" t="s">
        <v>3725</v>
      </c>
      <c r="J45" s="2710" t="s">
        <v>3725</v>
      </c>
      <c r="K45" s="2710" t="s">
        <v>3725</v>
      </c>
      <c r="L45" s="2710" t="s">
        <v>3731</v>
      </c>
    </row>
    <row r="46" spans="2:14" x14ac:dyDescent="0.2">
      <c r="B46" s="2711" t="s">
        <v>3694</v>
      </c>
      <c r="C46" s="1234"/>
      <c r="F46" s="248"/>
      <c r="G46" s="2119">
        <v>53</v>
      </c>
      <c r="H46" s="248"/>
      <c r="I46" s="2710" t="s">
        <v>3725</v>
      </c>
      <c r="J46" s="2710" t="s">
        <v>3725</v>
      </c>
      <c r="K46" s="2710" t="s">
        <v>3725</v>
      </c>
      <c r="L46" s="2710" t="s">
        <v>3733</v>
      </c>
    </row>
    <row r="47" spans="2:14" x14ac:dyDescent="0.2">
      <c r="B47" s="2711" t="s">
        <v>3693</v>
      </c>
      <c r="C47" s="1234"/>
      <c r="F47" s="248"/>
      <c r="G47" s="2119">
        <v>55</v>
      </c>
      <c r="H47" s="248"/>
      <c r="I47" s="2710" t="s">
        <v>3725</v>
      </c>
      <c r="J47" s="2710" t="s">
        <v>3725</v>
      </c>
      <c r="K47" s="2710" t="s">
        <v>3725</v>
      </c>
      <c r="L47" s="2710" t="s">
        <v>3726</v>
      </c>
    </row>
    <row r="48" spans="2:14" x14ac:dyDescent="0.2">
      <c r="B48" s="2711" t="s">
        <v>3692</v>
      </c>
      <c r="C48" s="1234"/>
      <c r="F48" s="248"/>
      <c r="G48" s="2119">
        <v>57</v>
      </c>
      <c r="H48" s="248"/>
      <c r="I48" s="2710" t="s">
        <v>3725</v>
      </c>
      <c r="J48" s="2710" t="s">
        <v>3725</v>
      </c>
      <c r="K48" s="2710" t="s">
        <v>3725</v>
      </c>
      <c r="L48" s="2710" t="s">
        <v>3729</v>
      </c>
    </row>
    <row r="49" spans="2:14" x14ac:dyDescent="0.2">
      <c r="B49" s="2711" t="s">
        <v>3691</v>
      </c>
      <c r="C49" s="1234"/>
      <c r="F49" s="248"/>
      <c r="G49" s="2119">
        <v>59</v>
      </c>
      <c r="H49" s="248"/>
      <c r="I49" s="2710" t="s">
        <v>3725</v>
      </c>
      <c r="J49" s="2710" t="s">
        <v>3725</v>
      </c>
      <c r="K49" s="2710" t="s">
        <v>3725</v>
      </c>
      <c r="L49" s="2710" t="s">
        <v>3732</v>
      </c>
    </row>
    <row r="50" spans="2:14" x14ac:dyDescent="0.2">
      <c r="B50" s="2711" t="s">
        <v>3690</v>
      </c>
      <c r="C50" s="1234"/>
      <c r="F50" s="248"/>
      <c r="G50" s="2119">
        <v>61</v>
      </c>
      <c r="H50" s="248"/>
      <c r="I50" s="2710" t="s">
        <v>3725</v>
      </c>
      <c r="J50" s="2710" t="s">
        <v>3725</v>
      </c>
      <c r="K50" s="2710" t="s">
        <v>3725</v>
      </c>
      <c r="L50" s="2710" t="s">
        <v>3727</v>
      </c>
    </row>
    <row r="51" spans="2:14" x14ac:dyDescent="0.2">
      <c r="B51" s="809" t="s">
        <v>3519</v>
      </c>
      <c r="C51" s="809"/>
      <c r="D51" s="809"/>
      <c r="E51" s="809"/>
      <c r="F51" s="809"/>
    </row>
    <row r="52" spans="2:14" x14ac:dyDescent="0.2">
      <c r="B52" s="323" t="s">
        <v>3359</v>
      </c>
      <c r="C52" s="781" t="s">
        <v>3358</v>
      </c>
      <c r="D52" s="323"/>
      <c r="E52" s="927"/>
      <c r="F52" s="2573"/>
      <c r="G52" s="927"/>
      <c r="H52" s="2572"/>
      <c r="I52" s="927"/>
      <c r="N52" s="2599"/>
    </row>
    <row r="53" spans="2:14" x14ac:dyDescent="0.2">
      <c r="B53" s="323" t="s">
        <v>3357</v>
      </c>
      <c r="C53" s="781" t="s">
        <v>3356</v>
      </c>
      <c r="D53" s="323"/>
      <c r="E53" s="927"/>
      <c r="F53" s="2573"/>
      <c r="G53" s="927"/>
      <c r="H53" s="2572"/>
      <c r="I53" s="927"/>
      <c r="N53" s="2572"/>
    </row>
    <row r="54" spans="2:14" x14ac:dyDescent="0.2">
      <c r="B54" s="323" t="s">
        <v>3355</v>
      </c>
      <c r="C54" s="781" t="s">
        <v>3354</v>
      </c>
      <c r="F54" s="248"/>
      <c r="G54" s="2086"/>
      <c r="H54" s="248"/>
      <c r="N54" s="2572"/>
    </row>
    <row r="55" spans="2:14" x14ac:dyDescent="0.2">
      <c r="B55" s="323" t="s">
        <v>3353</v>
      </c>
      <c r="C55" s="323"/>
      <c r="D55" s="323"/>
      <c r="E55" s="323"/>
      <c r="F55" s="323"/>
      <c r="G55" s="781"/>
    </row>
    <row r="57" spans="2:14" x14ac:dyDescent="0.2">
      <c r="B57" s="1584"/>
    </row>
  </sheetData>
  <mergeCells count="3">
    <mergeCell ref="B2:N2"/>
    <mergeCell ref="B3:N3"/>
    <mergeCell ref="B4:N4"/>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&amp;LS59-L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dimension ref="A1:M854"/>
  <sheetViews>
    <sheetView zoomScaleNormal="100" workbookViewId="0">
      <selection sqref="A1:A3"/>
    </sheetView>
  </sheetViews>
  <sheetFormatPr baseColWidth="10" defaultColWidth="11.42578125" defaultRowHeight="12.75" x14ac:dyDescent="0.2"/>
  <cols>
    <col min="1" max="1" width="2.42578125" style="24" customWidth="1"/>
    <col min="2" max="2" width="43.42578125" style="24" customWidth="1"/>
    <col min="3" max="3" width="2.42578125" style="24" customWidth="1"/>
    <col min="4" max="4" width="15.7109375" style="24" customWidth="1"/>
    <col min="5" max="5" width="1.7109375" style="24" customWidth="1"/>
    <col min="6" max="6" width="15.7109375" style="43" customWidth="1"/>
    <col min="7" max="7" width="1.7109375" style="43" customWidth="1"/>
    <col min="8" max="9" width="15.7109375" style="43" customWidth="1"/>
    <col min="10" max="10" width="9.7109375" style="43" bestFit="1" customWidth="1"/>
    <col min="11" max="11" width="15.7109375" style="43" customWidth="1"/>
    <col min="12" max="12" width="2.7109375" style="23" customWidth="1"/>
    <col min="13" max="13" width="15.7109375" style="23" customWidth="1"/>
    <col min="14" max="16384" width="11.42578125" style="24"/>
  </cols>
  <sheetData>
    <row r="1" spans="1:13" ht="14.1" customHeight="1" x14ac:dyDescent="0.2">
      <c r="A1" s="2898" t="s">
        <v>172</v>
      </c>
      <c r="B1" s="1341"/>
    </row>
    <row r="2" spans="1:13" x14ac:dyDescent="0.2">
      <c r="A2" s="2898"/>
      <c r="B2" s="1342"/>
    </row>
    <row r="3" spans="1:13" ht="14.25" customHeight="1" x14ac:dyDescent="0.2">
      <c r="A3" s="2898"/>
      <c r="B3" s="2877" t="s">
        <v>772</v>
      </c>
      <c r="C3" s="2877"/>
      <c r="D3" s="2877"/>
      <c r="E3" s="2877"/>
      <c r="F3" s="2877"/>
      <c r="G3" s="2877"/>
      <c r="H3" s="2877"/>
      <c r="I3" s="2877"/>
      <c r="J3" s="2877"/>
      <c r="K3" s="2877"/>
    </row>
    <row r="4" spans="1:13" ht="14.25" customHeight="1" x14ac:dyDescent="0.2">
      <c r="A4" s="472"/>
      <c r="B4" s="2877" t="s">
        <v>760</v>
      </c>
      <c r="C4" s="2877"/>
      <c r="D4" s="2877"/>
      <c r="E4" s="2877"/>
      <c r="F4" s="2877"/>
      <c r="G4" s="2877"/>
      <c r="H4" s="2877"/>
      <c r="I4" s="2877"/>
      <c r="J4" s="2877"/>
      <c r="K4" s="2877"/>
    </row>
    <row r="5" spans="1:13" ht="12" customHeight="1" x14ac:dyDescent="0.2">
      <c r="B5" s="2877" t="s">
        <v>1171</v>
      </c>
      <c r="C5" s="2877"/>
      <c r="D5" s="2877"/>
      <c r="E5" s="2877"/>
      <c r="F5" s="2877"/>
      <c r="G5" s="2877"/>
      <c r="H5" s="2877"/>
      <c r="I5" s="2877"/>
      <c r="J5" s="2877"/>
      <c r="K5" s="2877"/>
    </row>
    <row r="6" spans="1:13" ht="14.25" customHeight="1" x14ac:dyDescent="0.2">
      <c r="B6" s="2882" t="s">
        <v>2899</v>
      </c>
      <c r="C6" s="2882"/>
      <c r="D6" s="2882"/>
      <c r="E6" s="268"/>
      <c r="F6" s="269"/>
      <c r="G6" s="269"/>
      <c r="H6" s="1422"/>
      <c r="I6" s="473"/>
      <c r="J6" s="473"/>
      <c r="K6" s="114"/>
    </row>
    <row r="7" spans="1:13" ht="13.5" customHeight="1" x14ac:dyDescent="0.2">
      <c r="B7" s="1417"/>
      <c r="C7" s="1417"/>
      <c r="D7" s="1408" t="s">
        <v>1082</v>
      </c>
      <c r="E7" s="1422"/>
      <c r="F7" s="1568" t="s">
        <v>1172</v>
      </c>
      <c r="G7" s="474"/>
      <c r="H7" s="2894" t="s">
        <v>1173</v>
      </c>
      <c r="I7" s="2894"/>
      <c r="J7" s="2894"/>
      <c r="K7" s="2894"/>
      <c r="M7" s="361"/>
    </row>
    <row r="8" spans="1:13" ht="12.75" customHeight="1" x14ac:dyDescent="0.2">
      <c r="B8" s="1427"/>
      <c r="C8" s="1427"/>
      <c r="D8" s="1422" t="s">
        <v>773</v>
      </c>
      <c r="E8" s="1422"/>
      <c r="F8" s="474" t="s">
        <v>761</v>
      </c>
      <c r="G8" s="474"/>
      <c r="H8" s="474" t="s">
        <v>773</v>
      </c>
      <c r="I8" s="474" t="s">
        <v>774</v>
      </c>
      <c r="J8" s="2888" t="s">
        <v>225</v>
      </c>
      <c r="K8" s="474" t="s">
        <v>707</v>
      </c>
      <c r="M8" s="361"/>
    </row>
    <row r="9" spans="1:13" ht="15" customHeight="1" x14ac:dyDescent="0.2">
      <c r="B9" s="197"/>
      <c r="C9" s="197"/>
      <c r="D9" s="1422" t="s">
        <v>708</v>
      </c>
      <c r="E9" s="1422"/>
      <c r="F9" s="474" t="s">
        <v>708</v>
      </c>
      <c r="G9" s="474"/>
      <c r="H9" s="474" t="s">
        <v>708</v>
      </c>
      <c r="I9" s="474" t="s">
        <v>709</v>
      </c>
      <c r="J9" s="2886"/>
      <c r="K9" s="1422" t="s">
        <v>690</v>
      </c>
      <c r="M9" s="48"/>
    </row>
    <row r="10" spans="1:13" ht="15" customHeight="1" thickBot="1" x14ac:dyDescent="0.25">
      <c r="B10" s="1567"/>
      <c r="C10" s="1567"/>
      <c r="D10" s="1424"/>
      <c r="E10" s="1424"/>
      <c r="F10" s="357"/>
      <c r="G10" s="357"/>
      <c r="H10" s="357"/>
      <c r="I10" s="357"/>
      <c r="J10" s="1543"/>
      <c r="K10" s="1424"/>
      <c r="M10" s="1310"/>
    </row>
    <row r="11" spans="1:13" x14ac:dyDescent="0.2">
      <c r="B11" s="40"/>
      <c r="C11" s="40"/>
      <c r="D11" s="40"/>
      <c r="E11" s="111"/>
      <c r="F11" s="474"/>
      <c r="G11" s="474"/>
      <c r="H11" s="474"/>
      <c r="I11" s="474"/>
      <c r="J11" s="474"/>
      <c r="K11" s="474"/>
      <c r="L11" s="474"/>
      <c r="M11" s="474"/>
    </row>
    <row r="12" spans="1:13" ht="12" customHeight="1" x14ac:dyDescent="0.2">
      <c r="A12" s="471"/>
      <c r="B12" s="4" t="s">
        <v>762</v>
      </c>
      <c r="C12" s="20">
        <v>1</v>
      </c>
      <c r="D12" s="4"/>
      <c r="E12" s="471"/>
      <c r="F12" s="852"/>
      <c r="G12" s="20"/>
      <c r="H12" s="1891" t="s">
        <v>1750</v>
      </c>
      <c r="I12" s="1896" t="s">
        <v>1751</v>
      </c>
      <c r="J12" s="1891" t="s">
        <v>1752</v>
      </c>
      <c r="K12" s="1896" t="s">
        <v>1753</v>
      </c>
      <c r="L12" s="20"/>
      <c r="M12" s="852"/>
    </row>
    <row r="13" spans="1:13" ht="9" customHeight="1" x14ac:dyDescent="0.2">
      <c r="A13" s="471"/>
      <c r="B13" s="4"/>
      <c r="C13" s="20"/>
      <c r="D13" s="4"/>
      <c r="E13" s="471"/>
      <c r="F13" s="852"/>
      <c r="G13" s="20"/>
      <c r="H13" s="1891"/>
      <c r="I13" s="1896"/>
      <c r="J13" s="1891"/>
      <c r="K13" s="1896"/>
      <c r="L13" s="20"/>
      <c r="M13" s="852"/>
    </row>
    <row r="14" spans="1:13" ht="12" customHeight="1" x14ac:dyDescent="0.2">
      <c r="A14" s="471"/>
      <c r="B14" s="4" t="s">
        <v>327</v>
      </c>
      <c r="C14" s="20">
        <f>C12+1</f>
        <v>2</v>
      </c>
      <c r="D14" s="4"/>
      <c r="E14" s="471"/>
      <c r="F14" s="852"/>
      <c r="G14" s="20"/>
      <c r="H14" s="1891" t="s">
        <v>1754</v>
      </c>
      <c r="I14" s="1896" t="s">
        <v>1755</v>
      </c>
      <c r="J14" s="1891" t="s">
        <v>1756</v>
      </c>
      <c r="K14" s="1896" t="s">
        <v>1757</v>
      </c>
      <c r="L14" s="20"/>
      <c r="M14" s="852"/>
    </row>
    <row r="15" spans="1:13" ht="9" customHeight="1" x14ac:dyDescent="0.2">
      <c r="A15" s="471"/>
      <c r="B15" s="23"/>
      <c r="C15" s="20"/>
      <c r="D15" s="23"/>
      <c r="E15" s="471"/>
      <c r="F15" s="360"/>
      <c r="G15" s="20"/>
      <c r="H15" s="1896"/>
      <c r="I15" s="1896"/>
      <c r="J15" s="1896"/>
      <c r="K15" s="1896"/>
      <c r="L15" s="20"/>
      <c r="M15" s="853"/>
    </row>
    <row r="16" spans="1:13" ht="12" customHeight="1" x14ac:dyDescent="0.2">
      <c r="A16" s="471"/>
      <c r="B16" s="40" t="s">
        <v>1017</v>
      </c>
      <c r="C16" s="20">
        <f>C14+1</f>
        <v>3</v>
      </c>
      <c r="D16" s="40"/>
      <c r="E16" s="471"/>
      <c r="F16" s="97"/>
      <c r="G16" s="20"/>
      <c r="H16" s="1891" t="s">
        <v>1758</v>
      </c>
      <c r="I16" s="1896" t="s">
        <v>1759</v>
      </c>
      <c r="J16" s="1891" t="s">
        <v>1760</v>
      </c>
      <c r="K16" s="1896" t="s">
        <v>1761</v>
      </c>
      <c r="L16" s="20"/>
      <c r="M16" s="852"/>
    </row>
    <row r="17" spans="1:13" ht="9" customHeight="1" x14ac:dyDescent="0.2">
      <c r="A17" s="471"/>
      <c r="C17" s="471"/>
      <c r="E17" s="471"/>
      <c r="F17" s="853"/>
      <c r="G17" s="471"/>
      <c r="H17" s="1897"/>
      <c r="I17" s="1896"/>
      <c r="J17" s="1897"/>
      <c r="K17" s="1893"/>
      <c r="L17" s="471"/>
      <c r="M17" s="853"/>
    </row>
    <row r="18" spans="1:13" ht="12" customHeight="1" x14ac:dyDescent="0.2">
      <c r="A18" s="471"/>
      <c r="B18" s="40" t="s">
        <v>509</v>
      </c>
      <c r="C18" s="20"/>
      <c r="D18" s="40"/>
      <c r="E18" s="471"/>
      <c r="F18" s="852"/>
      <c r="G18" s="20"/>
      <c r="H18" s="1892"/>
      <c r="I18" s="1896"/>
      <c r="J18" s="1892"/>
      <c r="K18" s="1891"/>
      <c r="L18" s="20"/>
      <c r="M18" s="852"/>
    </row>
    <row r="19" spans="1:13" ht="12" customHeight="1" x14ac:dyDescent="0.2">
      <c r="A19" s="471"/>
      <c r="B19" s="23" t="s">
        <v>280</v>
      </c>
      <c r="C19" s="20"/>
      <c r="D19" s="23"/>
      <c r="E19" s="471"/>
      <c r="F19" s="852"/>
      <c r="G19" s="20"/>
      <c r="H19" s="1897"/>
      <c r="I19" s="1896"/>
      <c r="J19" s="1897"/>
      <c r="K19" s="1896"/>
      <c r="L19" s="20"/>
      <c r="M19" s="217"/>
    </row>
    <row r="20" spans="1:13" x14ac:dyDescent="0.2">
      <c r="A20" s="471"/>
      <c r="B20" s="23" t="s">
        <v>281</v>
      </c>
      <c r="C20" s="20"/>
      <c r="D20" s="23"/>
      <c r="E20" s="471"/>
      <c r="F20" s="852"/>
      <c r="G20" s="20"/>
      <c r="H20" s="1892"/>
      <c r="I20" s="1896"/>
      <c r="J20" s="1892"/>
      <c r="K20" s="1891"/>
      <c r="L20" s="20"/>
      <c r="M20" s="527"/>
    </row>
    <row r="21" spans="1:13" x14ac:dyDescent="0.2">
      <c r="A21" s="471"/>
      <c r="B21" s="23" t="s">
        <v>556</v>
      </c>
      <c r="C21" s="475">
        <f>C16+1</f>
        <v>4</v>
      </c>
      <c r="D21" s="23"/>
      <c r="E21" s="471"/>
      <c r="F21" s="853"/>
      <c r="G21" s="475"/>
      <c r="H21" s="1896">
        <v>2374</v>
      </c>
      <c r="I21" s="1896">
        <v>2393</v>
      </c>
      <c r="J21" s="1896">
        <v>2412</v>
      </c>
      <c r="K21" s="1896">
        <v>2424</v>
      </c>
      <c r="L21" s="475"/>
      <c r="M21" s="852"/>
    </row>
    <row r="22" spans="1:13" x14ac:dyDescent="0.2">
      <c r="A22" s="471"/>
      <c r="B22" s="23" t="s">
        <v>557</v>
      </c>
      <c r="C22" s="20">
        <f>C21+1</f>
        <v>5</v>
      </c>
      <c r="D22" s="23"/>
      <c r="E22" s="471"/>
      <c r="F22" s="216"/>
      <c r="G22" s="20"/>
      <c r="H22" s="1896">
        <v>2375</v>
      </c>
      <c r="I22" s="1896">
        <v>2394</v>
      </c>
      <c r="J22" s="1896">
        <v>2413</v>
      </c>
      <c r="K22" s="1896">
        <v>2425</v>
      </c>
      <c r="L22" s="20"/>
      <c r="M22" s="216"/>
    </row>
    <row r="23" spans="1:13" x14ac:dyDescent="0.2">
      <c r="A23" s="471"/>
      <c r="B23" s="23" t="s">
        <v>558</v>
      </c>
      <c r="C23" s="20">
        <f>C22+1</f>
        <v>6</v>
      </c>
      <c r="D23" s="23"/>
      <c r="E23" s="471"/>
      <c r="F23" s="216"/>
      <c r="G23" s="20"/>
      <c r="H23" s="1896">
        <v>2376</v>
      </c>
      <c r="I23" s="1896">
        <v>2395</v>
      </c>
      <c r="J23" s="1896">
        <v>2414</v>
      </c>
      <c r="K23" s="1896">
        <v>2426</v>
      </c>
      <c r="L23" s="20"/>
      <c r="M23" s="216"/>
    </row>
    <row r="24" spans="1:13" x14ac:dyDescent="0.2">
      <c r="A24" s="471"/>
      <c r="B24" s="23" t="s">
        <v>559</v>
      </c>
      <c r="C24" s="20">
        <f>C23+1</f>
        <v>7</v>
      </c>
      <c r="D24" s="23"/>
      <c r="E24" s="471"/>
      <c r="F24" s="216"/>
      <c r="G24" s="20"/>
      <c r="H24" s="1896">
        <v>2377</v>
      </c>
      <c r="I24" s="1896">
        <v>2396</v>
      </c>
      <c r="J24" s="1896">
        <v>2415</v>
      </c>
      <c r="K24" s="1896">
        <v>2427</v>
      </c>
      <c r="L24" s="20"/>
      <c r="M24" s="852"/>
    </row>
    <row r="25" spans="1:13" x14ac:dyDescent="0.2">
      <c r="A25" s="471"/>
      <c r="B25" s="23" t="s">
        <v>154</v>
      </c>
      <c r="C25" s="20">
        <f>C24+1</f>
        <v>8</v>
      </c>
      <c r="D25" s="23"/>
      <c r="E25" s="471"/>
      <c r="F25" s="854"/>
      <c r="G25" s="20"/>
      <c r="H25" s="1896">
        <v>2378</v>
      </c>
      <c r="I25" s="1896">
        <v>2397</v>
      </c>
      <c r="J25" s="1896">
        <v>2416</v>
      </c>
      <c r="K25" s="1896">
        <v>2428</v>
      </c>
      <c r="L25" s="20"/>
      <c r="M25" s="852"/>
    </row>
    <row r="26" spans="1:13" ht="9" customHeight="1" x14ac:dyDescent="0.2">
      <c r="A26" s="471"/>
      <c r="E26" s="471"/>
      <c r="F26" s="216"/>
      <c r="G26" s="24"/>
      <c r="H26" s="1897"/>
      <c r="I26" s="1893"/>
      <c r="J26" s="1897"/>
      <c r="K26" s="1893"/>
      <c r="L26" s="24"/>
      <c r="M26" s="216"/>
    </row>
    <row r="27" spans="1:13" x14ac:dyDescent="0.2">
      <c r="A27" s="471"/>
      <c r="B27" s="40" t="s">
        <v>938</v>
      </c>
      <c r="C27" s="20"/>
      <c r="D27" s="40"/>
      <c r="E27" s="471"/>
      <c r="F27" s="216"/>
      <c r="G27" s="20"/>
      <c r="H27" s="1897"/>
      <c r="I27" s="1896"/>
      <c r="J27" s="1897"/>
      <c r="K27" s="1893"/>
      <c r="L27" s="20"/>
      <c r="M27" s="216"/>
    </row>
    <row r="28" spans="1:13" x14ac:dyDescent="0.2">
      <c r="A28" s="471"/>
      <c r="B28" s="23" t="s">
        <v>970</v>
      </c>
      <c r="C28" s="20"/>
      <c r="D28" s="23"/>
      <c r="E28" s="471"/>
      <c r="F28" s="216"/>
      <c r="G28" s="20"/>
      <c r="H28" s="1897"/>
      <c r="I28" s="1896"/>
      <c r="J28" s="1897"/>
      <c r="K28" s="1893"/>
      <c r="L28" s="20"/>
      <c r="M28" s="216"/>
    </row>
    <row r="29" spans="1:13" x14ac:dyDescent="0.2">
      <c r="A29" s="471"/>
      <c r="B29" s="23" t="s">
        <v>422</v>
      </c>
      <c r="C29" s="20">
        <f>C25+1</f>
        <v>9</v>
      </c>
      <c r="D29" s="23"/>
      <c r="E29" s="471"/>
      <c r="F29" s="854"/>
      <c r="G29" s="20"/>
      <c r="H29" s="1896">
        <v>2379</v>
      </c>
      <c r="I29" s="1896">
        <v>2398</v>
      </c>
      <c r="J29" s="1896">
        <v>2417</v>
      </c>
      <c r="K29" s="1896">
        <v>2429</v>
      </c>
      <c r="L29" s="20"/>
      <c r="M29" s="852"/>
    </row>
    <row r="30" spans="1:13" x14ac:dyDescent="0.2">
      <c r="A30" s="1171"/>
      <c r="B30" s="108" t="s">
        <v>1046</v>
      </c>
      <c r="C30" s="20">
        <f>C29+1</f>
        <v>10</v>
      </c>
      <c r="D30" s="23"/>
      <c r="E30" s="1357"/>
      <c r="F30" s="854"/>
      <c r="G30" s="20"/>
      <c r="H30" s="1896" t="s">
        <v>2639</v>
      </c>
      <c r="I30" s="1896" t="s">
        <v>2640</v>
      </c>
      <c r="J30" s="1896" t="s">
        <v>2641</v>
      </c>
      <c r="K30" s="1896" t="s">
        <v>2642</v>
      </c>
      <c r="L30" s="20"/>
      <c r="M30" s="852"/>
    </row>
    <row r="31" spans="1:13" x14ac:dyDescent="0.2">
      <c r="A31" s="471"/>
      <c r="B31" s="108" t="s">
        <v>747</v>
      </c>
      <c r="C31" s="20">
        <f>C30+1</f>
        <v>11</v>
      </c>
      <c r="D31" s="23"/>
      <c r="E31" s="1357"/>
      <c r="F31" s="854"/>
      <c r="G31" s="20"/>
      <c r="H31" s="1896">
        <v>2380</v>
      </c>
      <c r="I31" s="1896">
        <v>2399</v>
      </c>
      <c r="J31" s="1896">
        <v>2418</v>
      </c>
      <c r="K31" s="1896">
        <v>2430</v>
      </c>
      <c r="L31" s="20"/>
      <c r="M31" s="852"/>
    </row>
    <row r="32" spans="1:13" x14ac:dyDescent="0.2">
      <c r="A32" s="471"/>
      <c r="B32" s="108" t="s">
        <v>728</v>
      </c>
      <c r="C32" s="20"/>
      <c r="D32" s="23"/>
      <c r="E32" s="1357"/>
      <c r="F32" s="854"/>
      <c r="G32" s="20"/>
      <c r="H32" s="1896"/>
      <c r="I32" s="1896"/>
      <c r="J32" s="1896"/>
      <c r="K32" s="1896"/>
      <c r="L32" s="20"/>
      <c r="M32" s="852"/>
    </row>
    <row r="33" spans="1:13" x14ac:dyDescent="0.2">
      <c r="A33" s="1171"/>
      <c r="B33" s="108" t="s">
        <v>1046</v>
      </c>
      <c r="C33" s="20">
        <f>C31+1</f>
        <v>12</v>
      </c>
      <c r="D33" s="23"/>
      <c r="E33" s="1357"/>
      <c r="F33" s="854"/>
      <c r="G33" s="20"/>
      <c r="H33" s="1896" t="s">
        <v>2643</v>
      </c>
      <c r="I33" s="1896" t="s">
        <v>2644</v>
      </c>
      <c r="J33" s="1896" t="s">
        <v>2645</v>
      </c>
      <c r="K33" s="1896" t="s">
        <v>2646</v>
      </c>
      <c r="L33" s="20"/>
      <c r="M33" s="852"/>
    </row>
    <row r="34" spans="1:13" x14ac:dyDescent="0.2">
      <c r="A34" s="1171"/>
      <c r="B34" s="108" t="s">
        <v>886</v>
      </c>
      <c r="C34" s="20">
        <f>C33+1</f>
        <v>13</v>
      </c>
      <c r="D34" s="23"/>
      <c r="E34" s="1357"/>
      <c r="F34" s="854"/>
      <c r="G34" s="20"/>
      <c r="H34" s="1896">
        <v>2382</v>
      </c>
      <c r="I34" s="1896">
        <v>2401</v>
      </c>
      <c r="J34" s="1896">
        <v>2420</v>
      </c>
      <c r="K34" s="1896">
        <v>2432</v>
      </c>
      <c r="L34" s="20"/>
      <c r="M34" s="852"/>
    </row>
    <row r="35" spans="1:13" ht="9" customHeight="1" x14ac:dyDescent="0.2">
      <c r="A35" s="471"/>
      <c r="B35" s="108"/>
      <c r="C35" s="20"/>
      <c r="D35" s="23"/>
      <c r="E35" s="1357"/>
      <c r="F35" s="216"/>
      <c r="G35" s="20"/>
      <c r="H35" s="1897"/>
      <c r="I35" s="1896"/>
      <c r="J35" s="1897"/>
      <c r="K35" s="1893"/>
      <c r="L35" s="20"/>
      <c r="M35" s="216"/>
    </row>
    <row r="36" spans="1:13" x14ac:dyDescent="0.2">
      <c r="A36" s="471"/>
      <c r="B36" s="40" t="s">
        <v>316</v>
      </c>
      <c r="C36" s="20">
        <f>C34+1</f>
        <v>14</v>
      </c>
      <c r="D36" s="40"/>
      <c r="E36" s="1357"/>
      <c r="F36" s="854"/>
      <c r="G36" s="20"/>
      <c r="H36" s="1896" t="s">
        <v>1762</v>
      </c>
      <c r="I36" s="1896" t="s">
        <v>1763</v>
      </c>
      <c r="J36" s="1896" t="s">
        <v>1764</v>
      </c>
      <c r="K36" s="1896" t="s">
        <v>1765</v>
      </c>
      <c r="L36" s="20"/>
      <c r="M36" s="852"/>
    </row>
    <row r="37" spans="1:13" x14ac:dyDescent="0.2">
      <c r="A37" s="471"/>
      <c r="B37" s="108"/>
      <c r="C37" s="20"/>
      <c r="D37" s="23"/>
      <c r="E37" s="1357"/>
      <c r="F37" s="216"/>
      <c r="G37" s="20"/>
      <c r="H37" s="1897"/>
      <c r="I37" s="1896"/>
      <c r="J37" s="1897"/>
      <c r="K37" s="1893"/>
      <c r="L37" s="20"/>
      <c r="M37" s="216"/>
    </row>
    <row r="38" spans="1:13" s="544" customFormat="1" ht="12.75" customHeight="1" x14ac:dyDescent="0.2">
      <c r="A38" s="580"/>
      <c r="B38" s="554" t="s">
        <v>504</v>
      </c>
      <c r="C38" s="557"/>
      <c r="D38" s="565"/>
      <c r="E38" s="557"/>
      <c r="F38" s="566"/>
      <c r="G38" s="981"/>
      <c r="H38" s="1974"/>
      <c r="I38" s="1975"/>
      <c r="J38" s="1975"/>
      <c r="K38" s="1975"/>
    </row>
    <row r="39" spans="1:13" s="544" customFormat="1" ht="12.75" customHeight="1" x14ac:dyDescent="0.2">
      <c r="A39" s="580"/>
      <c r="B39" s="554" t="s">
        <v>503</v>
      </c>
      <c r="C39" s="557">
        <f>C36+1</f>
        <v>15</v>
      </c>
      <c r="D39" s="565"/>
      <c r="E39" s="557"/>
      <c r="F39" s="566"/>
      <c r="G39" s="981"/>
      <c r="H39" s="1976" t="s">
        <v>1766</v>
      </c>
      <c r="I39" s="1977" t="s">
        <v>1767</v>
      </c>
      <c r="J39" s="1977" t="s">
        <v>1768</v>
      </c>
      <c r="K39" s="1977" t="s">
        <v>1769</v>
      </c>
    </row>
    <row r="40" spans="1:13" s="544" customFormat="1" ht="12.75" customHeight="1" x14ac:dyDescent="0.2">
      <c r="A40" s="580"/>
      <c r="B40" s="554" t="s">
        <v>503</v>
      </c>
      <c r="C40" s="557">
        <f>C39+1</f>
        <v>16</v>
      </c>
      <c r="D40" s="565"/>
      <c r="E40" s="557"/>
      <c r="F40" s="566"/>
      <c r="G40" s="981"/>
      <c r="H40" s="1976" t="s">
        <v>1770</v>
      </c>
      <c r="I40" s="1977" t="s">
        <v>1771</v>
      </c>
      <c r="J40" s="1977" t="s">
        <v>1772</v>
      </c>
      <c r="K40" s="1977" t="s">
        <v>1773</v>
      </c>
    </row>
    <row r="41" spans="1:13" s="544" customFormat="1" ht="12.75" customHeight="1" x14ac:dyDescent="0.2">
      <c r="A41" s="580"/>
      <c r="B41" s="984" t="s">
        <v>503</v>
      </c>
      <c r="C41" s="582">
        <f>C40+1</f>
        <v>17</v>
      </c>
      <c r="D41" s="583"/>
      <c r="E41" s="582"/>
      <c r="F41" s="584"/>
      <c r="G41" s="985"/>
      <c r="H41" s="1978" t="s">
        <v>1774</v>
      </c>
      <c r="I41" s="1979" t="s">
        <v>1775</v>
      </c>
      <c r="J41" s="1979" t="s">
        <v>1776</v>
      </c>
      <c r="K41" s="1979" t="s">
        <v>1777</v>
      </c>
      <c r="L41" s="555"/>
      <c r="M41" s="555"/>
    </row>
    <row r="42" spans="1:13" s="544" customFormat="1" ht="9" customHeight="1" x14ac:dyDescent="0.2">
      <c r="A42" s="580"/>
      <c r="B42" s="554"/>
      <c r="C42" s="557"/>
      <c r="D42" s="565"/>
      <c r="E42" s="557"/>
      <c r="F42" s="566"/>
      <c r="G42" s="981"/>
      <c r="H42" s="1976"/>
      <c r="I42" s="1980"/>
      <c r="J42" s="1980"/>
      <c r="K42" s="1980"/>
      <c r="L42" s="555"/>
      <c r="M42" s="555"/>
    </row>
    <row r="43" spans="1:13" s="544" customFormat="1" ht="12.75" customHeight="1" thickBot="1" x14ac:dyDescent="0.25">
      <c r="A43" s="580"/>
      <c r="B43" s="1569"/>
      <c r="C43" s="587">
        <f>C41+1</f>
        <v>18</v>
      </c>
      <c r="D43" s="588"/>
      <c r="E43" s="587"/>
      <c r="F43" s="589"/>
      <c r="G43" s="590"/>
      <c r="H43" s="1981">
        <v>2385</v>
      </c>
      <c r="I43" s="1981">
        <v>2404</v>
      </c>
      <c r="J43" s="1981">
        <v>2423</v>
      </c>
      <c r="K43" s="1981">
        <v>2435</v>
      </c>
      <c r="L43" s="555"/>
      <c r="M43" s="555"/>
    </row>
    <row r="44" spans="1:13" ht="15.6" customHeight="1" x14ac:dyDescent="0.2">
      <c r="B44" s="416" t="s">
        <v>849</v>
      </c>
      <c r="C44" s="23"/>
      <c r="D44" s="23"/>
      <c r="E44" s="23"/>
      <c r="F44" s="852"/>
      <c r="G44" s="852"/>
      <c r="M44" s="852"/>
    </row>
    <row r="45" spans="1:13" x14ac:dyDescent="0.2">
      <c r="B45" s="490" t="s">
        <v>3722</v>
      </c>
      <c r="C45" s="1890"/>
      <c r="D45" s="1890"/>
      <c r="E45" s="1890"/>
      <c r="F45" s="1890"/>
      <c r="G45" s="1890"/>
      <c r="H45" s="1890"/>
      <c r="I45" s="1890"/>
      <c r="J45" s="1890"/>
      <c r="K45" s="1890"/>
    </row>
    <row r="46" spans="1:13" x14ac:dyDescent="0.2">
      <c r="B46" s="927"/>
      <c r="C46" s="1439"/>
      <c r="D46" s="1439"/>
      <c r="E46" s="1439"/>
      <c r="F46" s="1439"/>
      <c r="G46" s="1439"/>
      <c r="H46" s="1439"/>
      <c r="I46" s="1439"/>
      <c r="J46" s="1439"/>
      <c r="K46" s="1439"/>
    </row>
    <row r="47" spans="1:13" x14ac:dyDescent="0.2">
      <c r="B47" s="323"/>
      <c r="C47" s="1439"/>
      <c r="D47" s="1439"/>
      <c r="E47" s="1439"/>
      <c r="F47" s="1439"/>
      <c r="G47" s="1439"/>
      <c r="H47" s="1439"/>
      <c r="I47" s="1439"/>
      <c r="J47" s="1439"/>
      <c r="K47" s="1439"/>
    </row>
    <row r="48" spans="1:13" x14ac:dyDescent="0.2">
      <c r="B48" s="927"/>
      <c r="C48" s="1439"/>
      <c r="D48" s="1439"/>
      <c r="E48" s="1439"/>
      <c r="F48" s="1439"/>
      <c r="G48" s="1439"/>
      <c r="H48" s="1439"/>
      <c r="I48" s="1439"/>
      <c r="J48" s="1439"/>
      <c r="K48" s="1439"/>
    </row>
    <row r="49" spans="2:11" x14ac:dyDescent="0.2">
      <c r="B49" s="1439"/>
      <c r="C49" s="1439"/>
      <c r="D49" s="1439"/>
      <c r="E49" s="1439"/>
      <c r="F49" s="1439"/>
      <c r="G49" s="1439"/>
      <c r="H49" s="1439"/>
      <c r="I49" s="1439"/>
      <c r="J49" s="1439"/>
      <c r="K49" s="1439"/>
    </row>
    <row r="50" spans="2:11" x14ac:dyDescent="0.2">
      <c r="F50" s="24"/>
      <c r="G50" s="24"/>
      <c r="H50" s="24"/>
      <c r="I50" s="24"/>
      <c r="J50" s="24"/>
      <c r="K50" s="24"/>
    </row>
    <row r="51" spans="2:11" x14ac:dyDescent="0.2">
      <c r="F51" s="24"/>
      <c r="G51" s="24"/>
      <c r="H51" s="24"/>
      <c r="I51" s="24"/>
      <c r="J51" s="24"/>
      <c r="K51" s="24"/>
    </row>
    <row r="52" spans="2:11" x14ac:dyDescent="0.2">
      <c r="F52" s="24"/>
      <c r="G52" s="24"/>
      <c r="H52" s="24"/>
      <c r="I52" s="24"/>
      <c r="J52" s="24"/>
      <c r="K52" s="24"/>
    </row>
    <row r="53" spans="2:11" x14ac:dyDescent="0.2">
      <c r="F53" s="24"/>
      <c r="G53" s="24"/>
      <c r="H53" s="24"/>
      <c r="I53" s="24"/>
      <c r="J53" s="24"/>
      <c r="K53" s="24"/>
    </row>
    <row r="54" spans="2:11" x14ac:dyDescent="0.2">
      <c r="F54" s="24"/>
      <c r="G54" s="24"/>
      <c r="H54" s="24"/>
      <c r="I54" s="24"/>
      <c r="J54" s="24"/>
      <c r="K54" s="24"/>
    </row>
    <row r="55" spans="2:11" x14ac:dyDescent="0.2">
      <c r="F55" s="24"/>
      <c r="G55" s="24"/>
      <c r="H55" s="24"/>
      <c r="I55" s="24"/>
      <c r="J55" s="24"/>
      <c r="K55" s="24"/>
    </row>
    <row r="56" spans="2:11" x14ac:dyDescent="0.2">
      <c r="F56" s="24"/>
      <c r="G56" s="24"/>
      <c r="H56" s="24"/>
      <c r="I56" s="24"/>
      <c r="J56" s="24"/>
      <c r="K56" s="24"/>
    </row>
    <row r="57" spans="2:11" x14ac:dyDescent="0.2">
      <c r="F57" s="24"/>
      <c r="G57" s="24"/>
      <c r="H57" s="24"/>
      <c r="I57" s="24"/>
      <c r="J57" s="24"/>
      <c r="K57" s="24"/>
    </row>
    <row r="58" spans="2:11" x14ac:dyDescent="0.2">
      <c r="F58" s="24"/>
      <c r="G58" s="24"/>
      <c r="H58" s="24"/>
      <c r="I58" s="24"/>
      <c r="J58" s="24"/>
      <c r="K58" s="24"/>
    </row>
    <row r="59" spans="2:11" x14ac:dyDescent="0.2">
      <c r="F59" s="24"/>
      <c r="G59" s="24"/>
      <c r="H59" s="24"/>
      <c r="I59" s="24"/>
      <c r="J59" s="24"/>
      <c r="K59" s="24"/>
    </row>
    <row r="60" spans="2:11" x14ac:dyDescent="0.2">
      <c r="F60" s="24"/>
      <c r="G60" s="24"/>
      <c r="H60" s="24"/>
      <c r="I60" s="24"/>
      <c r="J60" s="24"/>
      <c r="K60" s="24"/>
    </row>
    <row r="61" spans="2:11" x14ac:dyDescent="0.2">
      <c r="F61" s="24"/>
      <c r="G61" s="24"/>
      <c r="H61" s="24"/>
      <c r="I61" s="24"/>
      <c r="J61" s="24"/>
      <c r="K61" s="24"/>
    </row>
    <row r="62" spans="2:11" x14ac:dyDescent="0.2">
      <c r="F62" s="24"/>
      <c r="G62" s="24"/>
      <c r="H62" s="24"/>
      <c r="I62" s="24"/>
      <c r="J62" s="24"/>
      <c r="K62" s="24"/>
    </row>
    <row r="63" spans="2:11" x14ac:dyDescent="0.2">
      <c r="F63" s="24"/>
      <c r="G63" s="24"/>
      <c r="H63" s="24"/>
      <c r="I63" s="24"/>
      <c r="J63" s="24"/>
      <c r="K63" s="24"/>
    </row>
    <row r="64" spans="2:11" x14ac:dyDescent="0.2">
      <c r="F64" s="24"/>
      <c r="G64" s="24"/>
      <c r="H64" s="24"/>
      <c r="I64" s="24"/>
      <c r="J64" s="24"/>
      <c r="K64" s="24"/>
    </row>
    <row r="65" spans="6:11" x14ac:dyDescent="0.2">
      <c r="F65" s="24"/>
      <c r="G65" s="24"/>
      <c r="H65" s="24"/>
      <c r="I65" s="24"/>
      <c r="J65" s="24"/>
      <c r="K65" s="24"/>
    </row>
    <row r="66" spans="6:11" x14ac:dyDescent="0.2">
      <c r="F66" s="24"/>
      <c r="G66" s="24"/>
      <c r="H66" s="24"/>
      <c r="I66" s="24"/>
      <c r="J66" s="24"/>
      <c r="K66" s="24"/>
    </row>
    <row r="67" spans="6:11" x14ac:dyDescent="0.2">
      <c r="F67" s="24"/>
      <c r="G67" s="24"/>
      <c r="H67" s="24"/>
      <c r="I67" s="24"/>
      <c r="J67" s="24"/>
      <c r="K67" s="24"/>
    </row>
    <row r="68" spans="6:11" x14ac:dyDescent="0.2">
      <c r="F68" s="24"/>
      <c r="G68" s="24"/>
      <c r="H68" s="24"/>
      <c r="I68" s="24"/>
      <c r="J68" s="24"/>
      <c r="K68" s="24"/>
    </row>
    <row r="69" spans="6:11" x14ac:dyDescent="0.2">
      <c r="F69" s="24"/>
      <c r="G69" s="24"/>
      <c r="H69" s="24"/>
      <c r="I69" s="24"/>
      <c r="J69" s="24"/>
      <c r="K69" s="24"/>
    </row>
    <row r="70" spans="6:11" x14ac:dyDescent="0.2">
      <c r="F70" s="24"/>
      <c r="G70" s="24"/>
      <c r="H70" s="24"/>
      <c r="I70" s="24"/>
      <c r="J70" s="24"/>
      <c r="K70" s="24"/>
    </row>
    <row r="71" spans="6:11" x14ac:dyDescent="0.2">
      <c r="F71" s="24"/>
      <c r="G71" s="24"/>
      <c r="H71" s="24"/>
      <c r="I71" s="24"/>
      <c r="J71" s="24"/>
      <c r="K71" s="24"/>
    </row>
    <row r="72" spans="6:11" x14ac:dyDescent="0.2">
      <c r="F72" s="24"/>
      <c r="G72" s="24"/>
      <c r="H72" s="24"/>
      <c r="I72" s="24"/>
      <c r="J72" s="24"/>
      <c r="K72" s="24"/>
    </row>
    <row r="73" spans="6:11" x14ac:dyDescent="0.2">
      <c r="F73" s="24"/>
      <c r="G73" s="24"/>
      <c r="H73" s="24"/>
      <c r="I73" s="24"/>
      <c r="J73" s="24"/>
      <c r="K73" s="24"/>
    </row>
    <row r="74" spans="6:11" x14ac:dyDescent="0.2">
      <c r="F74" s="24"/>
      <c r="G74" s="24"/>
      <c r="H74" s="24"/>
      <c r="I74" s="24"/>
      <c r="J74" s="24"/>
      <c r="K74" s="24"/>
    </row>
    <row r="75" spans="6:11" x14ac:dyDescent="0.2">
      <c r="F75" s="24"/>
      <c r="G75" s="24"/>
      <c r="H75" s="24"/>
      <c r="I75" s="24"/>
      <c r="J75" s="24"/>
      <c r="K75" s="24"/>
    </row>
    <row r="76" spans="6:11" x14ac:dyDescent="0.2">
      <c r="F76" s="24"/>
      <c r="G76" s="24"/>
      <c r="H76" s="24"/>
      <c r="I76" s="24"/>
      <c r="J76" s="24"/>
      <c r="K76" s="24"/>
    </row>
    <row r="77" spans="6:11" x14ac:dyDescent="0.2">
      <c r="F77" s="24"/>
      <c r="G77" s="24"/>
      <c r="H77" s="24"/>
      <c r="I77" s="24"/>
      <c r="J77" s="24"/>
      <c r="K77" s="24"/>
    </row>
    <row r="78" spans="6:11" x14ac:dyDescent="0.2">
      <c r="F78" s="24"/>
      <c r="G78" s="24"/>
      <c r="H78" s="24"/>
      <c r="I78" s="24"/>
      <c r="J78" s="24"/>
      <c r="K78" s="24"/>
    </row>
    <row r="79" spans="6:11" x14ac:dyDescent="0.2">
      <c r="F79" s="24"/>
      <c r="G79" s="24"/>
      <c r="H79" s="24"/>
      <c r="I79" s="24"/>
      <c r="J79" s="24"/>
      <c r="K79" s="24"/>
    </row>
    <row r="80" spans="6:11" x14ac:dyDescent="0.2">
      <c r="F80" s="24"/>
      <c r="G80" s="24"/>
      <c r="H80" s="24"/>
      <c r="I80" s="24"/>
      <c r="J80" s="24"/>
      <c r="K80" s="24"/>
    </row>
    <row r="81" spans="6:11" x14ac:dyDescent="0.2">
      <c r="F81" s="24"/>
      <c r="G81" s="24"/>
      <c r="H81" s="24"/>
      <c r="I81" s="24"/>
      <c r="J81" s="24"/>
      <c r="K81" s="24"/>
    </row>
    <row r="82" spans="6:11" x14ac:dyDescent="0.2">
      <c r="F82" s="24"/>
      <c r="G82" s="24"/>
      <c r="H82" s="24"/>
      <c r="I82" s="24"/>
      <c r="J82" s="24"/>
      <c r="K82" s="24"/>
    </row>
    <row r="83" spans="6:11" x14ac:dyDescent="0.2">
      <c r="F83" s="24"/>
      <c r="G83" s="24"/>
      <c r="H83" s="24"/>
      <c r="I83" s="24"/>
      <c r="J83" s="24"/>
      <c r="K83" s="24"/>
    </row>
    <row r="84" spans="6:11" x14ac:dyDescent="0.2">
      <c r="F84" s="24"/>
      <c r="G84" s="24"/>
      <c r="H84" s="24"/>
      <c r="I84" s="24"/>
      <c r="J84" s="24"/>
      <c r="K84" s="24"/>
    </row>
    <row r="85" spans="6:11" x14ac:dyDescent="0.2">
      <c r="F85" s="24"/>
      <c r="G85" s="24"/>
      <c r="H85" s="24"/>
      <c r="I85" s="24"/>
      <c r="J85" s="24"/>
      <c r="K85" s="24"/>
    </row>
    <row r="86" spans="6:11" x14ac:dyDescent="0.2">
      <c r="F86" s="24"/>
      <c r="G86" s="24"/>
      <c r="H86" s="24"/>
      <c r="I86" s="24"/>
      <c r="J86" s="24"/>
      <c r="K86" s="24"/>
    </row>
    <row r="87" spans="6:11" x14ac:dyDescent="0.2">
      <c r="F87" s="24"/>
      <c r="G87" s="24"/>
      <c r="H87" s="24"/>
      <c r="I87" s="24"/>
      <c r="J87" s="24"/>
      <c r="K87" s="24"/>
    </row>
    <row r="88" spans="6:11" x14ac:dyDescent="0.2">
      <c r="F88" s="24"/>
      <c r="G88" s="24"/>
      <c r="H88" s="24"/>
      <c r="I88" s="24"/>
      <c r="J88" s="24"/>
      <c r="K88" s="24"/>
    </row>
    <row r="89" spans="6:11" x14ac:dyDescent="0.2">
      <c r="F89" s="24"/>
      <c r="G89" s="24"/>
      <c r="H89" s="24"/>
      <c r="I89" s="24"/>
      <c r="J89" s="24"/>
      <c r="K89" s="24"/>
    </row>
    <row r="90" spans="6:11" x14ac:dyDescent="0.2">
      <c r="F90" s="24"/>
      <c r="G90" s="24"/>
      <c r="H90" s="24"/>
      <c r="I90" s="24"/>
      <c r="J90" s="24"/>
      <c r="K90" s="24"/>
    </row>
    <row r="91" spans="6:11" x14ac:dyDescent="0.2">
      <c r="F91" s="24"/>
      <c r="G91" s="24"/>
      <c r="H91" s="24"/>
      <c r="I91" s="24"/>
      <c r="J91" s="24"/>
      <c r="K91" s="24"/>
    </row>
    <row r="92" spans="6:11" x14ac:dyDescent="0.2">
      <c r="F92" s="24"/>
      <c r="G92" s="24"/>
      <c r="H92" s="24"/>
      <c r="I92" s="24"/>
      <c r="J92" s="24"/>
      <c r="K92" s="24"/>
    </row>
    <row r="93" spans="6:11" x14ac:dyDescent="0.2">
      <c r="F93" s="24"/>
      <c r="G93" s="24"/>
      <c r="H93" s="24"/>
      <c r="I93" s="24"/>
      <c r="J93" s="24"/>
      <c r="K93" s="24"/>
    </row>
    <row r="94" spans="6:11" x14ac:dyDescent="0.2">
      <c r="F94" s="24"/>
      <c r="G94" s="24"/>
      <c r="H94" s="24"/>
      <c r="I94" s="24"/>
      <c r="J94" s="24"/>
      <c r="K94" s="24"/>
    </row>
    <row r="95" spans="6:11" x14ac:dyDescent="0.2">
      <c r="F95" s="24"/>
      <c r="G95" s="24"/>
      <c r="H95" s="24"/>
      <c r="I95" s="24"/>
      <c r="J95" s="24"/>
      <c r="K95" s="24"/>
    </row>
    <row r="96" spans="6:11" x14ac:dyDescent="0.2">
      <c r="F96" s="24"/>
      <c r="G96" s="24"/>
      <c r="H96" s="24"/>
      <c r="I96" s="24"/>
      <c r="J96" s="24"/>
      <c r="K96" s="24"/>
    </row>
    <row r="97" spans="6:11" x14ac:dyDescent="0.2">
      <c r="F97" s="24"/>
      <c r="G97" s="24"/>
      <c r="H97" s="24"/>
      <c r="I97" s="24"/>
      <c r="J97" s="24"/>
      <c r="K97" s="24"/>
    </row>
    <row r="98" spans="6:11" x14ac:dyDescent="0.2">
      <c r="F98" s="24"/>
      <c r="G98" s="24"/>
      <c r="H98" s="24"/>
      <c r="I98" s="24"/>
      <c r="J98" s="24"/>
      <c r="K98" s="24"/>
    </row>
    <row r="99" spans="6:11" x14ac:dyDescent="0.2">
      <c r="F99" s="24"/>
      <c r="G99" s="24"/>
      <c r="H99" s="24"/>
      <c r="I99" s="24"/>
      <c r="J99" s="24"/>
      <c r="K99" s="24"/>
    </row>
    <row r="100" spans="6:11" x14ac:dyDescent="0.2">
      <c r="F100" s="24"/>
      <c r="G100" s="24"/>
      <c r="H100" s="24"/>
      <c r="I100" s="24"/>
      <c r="J100" s="24"/>
      <c r="K100" s="24"/>
    </row>
    <row r="101" spans="6:11" x14ac:dyDescent="0.2">
      <c r="F101" s="24"/>
      <c r="G101" s="24"/>
      <c r="H101" s="24"/>
      <c r="I101" s="24"/>
      <c r="J101" s="24"/>
      <c r="K101" s="24"/>
    </row>
    <row r="102" spans="6:11" x14ac:dyDescent="0.2">
      <c r="F102" s="24"/>
      <c r="G102" s="24"/>
      <c r="H102" s="24"/>
      <c r="I102" s="24"/>
      <c r="J102" s="24"/>
      <c r="K102" s="24"/>
    </row>
    <row r="103" spans="6:11" x14ac:dyDescent="0.2">
      <c r="F103" s="24"/>
      <c r="G103" s="24"/>
      <c r="H103" s="24"/>
      <c r="I103" s="24"/>
      <c r="J103" s="24"/>
      <c r="K103" s="24"/>
    </row>
    <row r="104" spans="6:11" x14ac:dyDescent="0.2">
      <c r="F104" s="24"/>
      <c r="G104" s="24"/>
      <c r="H104" s="24"/>
      <c r="I104" s="24"/>
      <c r="J104" s="24"/>
      <c r="K104" s="24"/>
    </row>
    <row r="105" spans="6:11" x14ac:dyDescent="0.2">
      <c r="F105" s="24"/>
      <c r="G105" s="24"/>
      <c r="H105" s="24"/>
      <c r="I105" s="24"/>
      <c r="J105" s="24"/>
      <c r="K105" s="24"/>
    </row>
    <row r="106" spans="6:11" x14ac:dyDescent="0.2">
      <c r="F106" s="24"/>
      <c r="G106" s="24"/>
      <c r="H106" s="24"/>
      <c r="I106" s="24"/>
      <c r="J106" s="24"/>
      <c r="K106" s="24"/>
    </row>
    <row r="107" spans="6:11" x14ac:dyDescent="0.2">
      <c r="F107" s="24"/>
      <c r="G107" s="24"/>
      <c r="H107" s="24"/>
      <c r="I107" s="24"/>
      <c r="J107" s="24"/>
      <c r="K107" s="24"/>
    </row>
    <row r="108" spans="6:11" x14ac:dyDescent="0.2">
      <c r="F108" s="24"/>
      <c r="G108" s="24"/>
      <c r="H108" s="24"/>
      <c r="I108" s="24"/>
      <c r="J108" s="24"/>
      <c r="K108" s="24"/>
    </row>
    <row r="109" spans="6:11" x14ac:dyDescent="0.2">
      <c r="F109" s="24"/>
      <c r="G109" s="24"/>
      <c r="H109" s="24"/>
      <c r="I109" s="24"/>
      <c r="J109" s="24"/>
      <c r="K109" s="24"/>
    </row>
    <row r="110" spans="6:11" x14ac:dyDescent="0.2">
      <c r="F110" s="24"/>
      <c r="G110" s="24"/>
      <c r="H110" s="24"/>
      <c r="I110" s="24"/>
      <c r="J110" s="24"/>
      <c r="K110" s="24"/>
    </row>
    <row r="111" spans="6:11" x14ac:dyDescent="0.2">
      <c r="F111" s="24"/>
      <c r="G111" s="24"/>
      <c r="H111" s="24"/>
      <c r="I111" s="24"/>
      <c r="J111" s="24"/>
      <c r="K111" s="24"/>
    </row>
    <row r="112" spans="6:11" x14ac:dyDescent="0.2">
      <c r="F112" s="24"/>
      <c r="G112" s="24"/>
      <c r="H112" s="24"/>
      <c r="I112" s="24"/>
      <c r="J112" s="24"/>
      <c r="K112" s="24"/>
    </row>
    <row r="113" spans="6:11" x14ac:dyDescent="0.2">
      <c r="F113" s="24"/>
      <c r="G113" s="24"/>
      <c r="H113" s="24"/>
      <c r="I113" s="24"/>
      <c r="J113" s="24"/>
      <c r="K113" s="24"/>
    </row>
    <row r="114" spans="6:11" x14ac:dyDescent="0.2">
      <c r="F114" s="24"/>
      <c r="G114" s="24"/>
      <c r="H114" s="24"/>
      <c r="I114" s="24"/>
      <c r="J114" s="24"/>
      <c r="K114" s="24"/>
    </row>
    <row r="115" spans="6:11" x14ac:dyDescent="0.2">
      <c r="F115" s="24"/>
      <c r="G115" s="24"/>
      <c r="H115" s="24"/>
      <c r="I115" s="24"/>
      <c r="J115" s="24"/>
      <c r="K115" s="24"/>
    </row>
    <row r="116" spans="6:11" x14ac:dyDescent="0.2">
      <c r="F116" s="24"/>
      <c r="G116" s="24"/>
      <c r="H116" s="24"/>
      <c r="I116" s="24"/>
      <c r="J116" s="24"/>
      <c r="K116" s="24"/>
    </row>
    <row r="117" spans="6:11" x14ac:dyDescent="0.2">
      <c r="F117" s="24"/>
      <c r="G117" s="24"/>
      <c r="H117" s="24"/>
      <c r="I117" s="24"/>
      <c r="J117" s="24"/>
      <c r="K117" s="24"/>
    </row>
    <row r="118" spans="6:11" x14ac:dyDescent="0.2">
      <c r="F118" s="24"/>
      <c r="G118" s="24"/>
      <c r="H118" s="24"/>
      <c r="I118" s="24"/>
      <c r="J118" s="24"/>
      <c r="K118" s="24"/>
    </row>
    <row r="119" spans="6:11" x14ac:dyDescent="0.2">
      <c r="F119" s="24"/>
      <c r="G119" s="24"/>
      <c r="H119" s="24"/>
      <c r="I119" s="24"/>
      <c r="J119" s="24"/>
      <c r="K119" s="24"/>
    </row>
    <row r="120" spans="6:11" x14ac:dyDescent="0.2">
      <c r="F120" s="24"/>
      <c r="G120" s="24"/>
      <c r="H120" s="24"/>
      <c r="I120" s="24"/>
      <c r="J120" s="24"/>
      <c r="K120" s="24"/>
    </row>
    <row r="121" spans="6:11" x14ac:dyDescent="0.2">
      <c r="F121" s="24"/>
      <c r="G121" s="24"/>
      <c r="H121" s="24"/>
      <c r="I121" s="24"/>
      <c r="J121" s="24"/>
      <c r="K121" s="24"/>
    </row>
    <row r="122" spans="6:11" x14ac:dyDescent="0.2">
      <c r="F122" s="24"/>
      <c r="G122" s="24"/>
      <c r="H122" s="24"/>
      <c r="I122" s="24"/>
      <c r="J122" s="24"/>
      <c r="K122" s="24"/>
    </row>
    <row r="123" spans="6:11" x14ac:dyDescent="0.2">
      <c r="F123" s="24"/>
      <c r="G123" s="24"/>
      <c r="H123" s="24"/>
      <c r="I123" s="24"/>
      <c r="J123" s="24"/>
      <c r="K123" s="24"/>
    </row>
    <row r="124" spans="6:11" x14ac:dyDescent="0.2">
      <c r="F124" s="24"/>
      <c r="G124" s="24"/>
      <c r="H124" s="24"/>
      <c r="I124" s="24"/>
      <c r="J124" s="24"/>
      <c r="K124" s="24"/>
    </row>
    <row r="125" spans="6:11" x14ac:dyDescent="0.2">
      <c r="F125" s="24"/>
      <c r="G125" s="24"/>
      <c r="H125" s="24"/>
      <c r="I125" s="24"/>
      <c r="J125" s="24"/>
      <c r="K125" s="24"/>
    </row>
    <row r="126" spans="6:11" x14ac:dyDescent="0.2">
      <c r="F126" s="24"/>
      <c r="G126" s="24"/>
      <c r="H126" s="24"/>
      <c r="I126" s="24"/>
      <c r="J126" s="24"/>
      <c r="K126" s="24"/>
    </row>
    <row r="127" spans="6:11" x14ac:dyDescent="0.2">
      <c r="F127" s="24"/>
      <c r="G127" s="24"/>
      <c r="H127" s="24"/>
      <c r="I127" s="24"/>
      <c r="J127" s="24"/>
      <c r="K127" s="24"/>
    </row>
    <row r="128" spans="6:11" x14ac:dyDescent="0.2">
      <c r="F128" s="24"/>
      <c r="G128" s="24"/>
      <c r="H128" s="24"/>
      <c r="I128" s="24"/>
      <c r="J128" s="24"/>
      <c r="K128" s="24"/>
    </row>
    <row r="129" spans="6:11" x14ac:dyDescent="0.2">
      <c r="F129" s="24"/>
      <c r="G129" s="24"/>
      <c r="H129" s="24"/>
      <c r="I129" s="24"/>
      <c r="J129" s="24"/>
      <c r="K129" s="24"/>
    </row>
    <row r="130" spans="6:11" x14ac:dyDescent="0.2">
      <c r="F130" s="24"/>
      <c r="G130" s="24"/>
      <c r="H130" s="24"/>
      <c r="I130" s="24"/>
      <c r="J130" s="24"/>
      <c r="K130" s="24"/>
    </row>
    <row r="131" spans="6:11" x14ac:dyDescent="0.2">
      <c r="F131" s="24"/>
      <c r="G131" s="24"/>
      <c r="H131" s="24"/>
      <c r="I131" s="24"/>
      <c r="J131" s="24"/>
      <c r="K131" s="24"/>
    </row>
    <row r="132" spans="6:11" x14ac:dyDescent="0.2">
      <c r="F132" s="24"/>
      <c r="G132" s="24"/>
      <c r="H132" s="24"/>
      <c r="I132" s="24"/>
      <c r="J132" s="24"/>
      <c r="K132" s="24"/>
    </row>
    <row r="133" spans="6:11" x14ac:dyDescent="0.2">
      <c r="F133" s="24"/>
      <c r="G133" s="24"/>
      <c r="H133" s="24"/>
      <c r="I133" s="24"/>
      <c r="J133" s="24"/>
      <c r="K133" s="24"/>
    </row>
    <row r="134" spans="6:11" x14ac:dyDescent="0.2">
      <c r="F134" s="24"/>
      <c r="G134" s="24"/>
      <c r="H134" s="24"/>
      <c r="I134" s="24"/>
      <c r="J134" s="24"/>
      <c r="K134" s="24"/>
    </row>
    <row r="135" spans="6:11" x14ac:dyDescent="0.2">
      <c r="F135" s="24"/>
      <c r="G135" s="24"/>
      <c r="H135" s="24"/>
      <c r="I135" s="24"/>
      <c r="J135" s="24"/>
      <c r="K135" s="24"/>
    </row>
    <row r="136" spans="6:11" x14ac:dyDescent="0.2">
      <c r="F136" s="24"/>
      <c r="G136" s="24"/>
      <c r="H136" s="24"/>
      <c r="I136" s="24"/>
      <c r="J136" s="24"/>
      <c r="K136" s="24"/>
    </row>
    <row r="137" spans="6:11" x14ac:dyDescent="0.2">
      <c r="F137" s="24"/>
      <c r="G137" s="24"/>
      <c r="H137" s="24"/>
      <c r="I137" s="24"/>
      <c r="J137" s="24"/>
      <c r="K137" s="24"/>
    </row>
    <row r="138" spans="6:11" x14ac:dyDescent="0.2">
      <c r="F138" s="24"/>
      <c r="G138" s="24"/>
      <c r="H138" s="24"/>
      <c r="I138" s="24"/>
      <c r="J138" s="24"/>
      <c r="K138" s="24"/>
    </row>
    <row r="139" spans="6:11" x14ac:dyDescent="0.2">
      <c r="F139" s="24"/>
      <c r="G139" s="24"/>
      <c r="H139" s="24"/>
      <c r="I139" s="24"/>
      <c r="J139" s="24"/>
      <c r="K139" s="24"/>
    </row>
    <row r="140" spans="6:11" x14ac:dyDescent="0.2">
      <c r="F140" s="24"/>
      <c r="G140" s="24"/>
      <c r="H140" s="24"/>
      <c r="I140" s="24"/>
      <c r="J140" s="24"/>
      <c r="K140" s="24"/>
    </row>
    <row r="141" spans="6:11" x14ac:dyDescent="0.2">
      <c r="F141" s="24"/>
      <c r="G141" s="24"/>
      <c r="H141" s="24"/>
      <c r="I141" s="24"/>
      <c r="J141" s="24"/>
      <c r="K141" s="24"/>
    </row>
    <row r="142" spans="6:11" x14ac:dyDescent="0.2">
      <c r="F142" s="24"/>
      <c r="G142" s="24"/>
      <c r="H142" s="24"/>
      <c r="I142" s="24"/>
      <c r="J142" s="24"/>
      <c r="K142" s="24"/>
    </row>
    <row r="143" spans="6:11" x14ac:dyDescent="0.2">
      <c r="F143" s="24"/>
      <c r="G143" s="24"/>
      <c r="H143" s="24"/>
      <c r="I143" s="24"/>
      <c r="J143" s="24"/>
      <c r="K143" s="24"/>
    </row>
    <row r="144" spans="6:11" x14ac:dyDescent="0.2">
      <c r="F144" s="24"/>
      <c r="G144" s="24"/>
      <c r="H144" s="24"/>
      <c r="I144" s="24"/>
      <c r="J144" s="24"/>
      <c r="K144" s="24"/>
    </row>
    <row r="145" spans="6:11" x14ac:dyDescent="0.2">
      <c r="F145" s="24"/>
      <c r="G145" s="24"/>
      <c r="H145" s="24"/>
      <c r="I145" s="24"/>
      <c r="J145" s="24"/>
      <c r="K145" s="24"/>
    </row>
    <row r="146" spans="6:11" x14ac:dyDescent="0.2">
      <c r="F146" s="24"/>
      <c r="G146" s="24"/>
      <c r="H146" s="24"/>
      <c r="I146" s="24"/>
      <c r="J146" s="24"/>
      <c r="K146" s="24"/>
    </row>
    <row r="147" spans="6:11" x14ac:dyDescent="0.2">
      <c r="F147" s="24"/>
      <c r="G147" s="24"/>
      <c r="H147" s="24"/>
      <c r="I147" s="24"/>
      <c r="J147" s="24"/>
      <c r="K147" s="24"/>
    </row>
    <row r="148" spans="6:11" x14ac:dyDescent="0.2">
      <c r="F148" s="24"/>
      <c r="G148" s="24"/>
      <c r="H148" s="24"/>
      <c r="I148" s="24"/>
      <c r="J148" s="24"/>
      <c r="K148" s="24"/>
    </row>
    <row r="149" spans="6:11" x14ac:dyDescent="0.2">
      <c r="F149" s="24"/>
      <c r="G149" s="24"/>
      <c r="H149" s="24"/>
      <c r="I149" s="24"/>
      <c r="J149" s="24"/>
      <c r="K149" s="24"/>
    </row>
    <row r="150" spans="6:11" x14ac:dyDescent="0.2">
      <c r="F150" s="24"/>
      <c r="G150" s="24"/>
      <c r="H150" s="24"/>
      <c r="I150" s="24"/>
      <c r="J150" s="24"/>
      <c r="K150" s="24"/>
    </row>
    <row r="151" spans="6:11" x14ac:dyDescent="0.2">
      <c r="F151" s="24"/>
      <c r="G151" s="24"/>
      <c r="H151" s="24"/>
      <c r="I151" s="24"/>
      <c r="J151" s="24"/>
      <c r="K151" s="24"/>
    </row>
    <row r="152" spans="6:11" x14ac:dyDescent="0.2">
      <c r="F152" s="24"/>
      <c r="G152" s="24"/>
      <c r="H152" s="24"/>
      <c r="I152" s="24"/>
      <c r="J152" s="24"/>
      <c r="K152" s="24"/>
    </row>
    <row r="153" spans="6:11" x14ac:dyDescent="0.2">
      <c r="F153" s="24"/>
      <c r="G153" s="24"/>
      <c r="H153" s="24"/>
      <c r="I153" s="24"/>
      <c r="J153" s="24"/>
      <c r="K153" s="24"/>
    </row>
    <row r="154" spans="6:11" x14ac:dyDescent="0.2">
      <c r="F154" s="24"/>
      <c r="G154" s="24"/>
      <c r="H154" s="24"/>
      <c r="I154" s="24"/>
      <c r="J154" s="24"/>
      <c r="K154" s="24"/>
    </row>
    <row r="155" spans="6:11" x14ac:dyDescent="0.2">
      <c r="F155" s="24"/>
      <c r="G155" s="24"/>
      <c r="H155" s="24"/>
      <c r="I155" s="24"/>
      <c r="J155" s="24"/>
      <c r="K155" s="24"/>
    </row>
    <row r="156" spans="6:11" x14ac:dyDescent="0.2">
      <c r="F156" s="24"/>
      <c r="G156" s="24"/>
      <c r="H156" s="24"/>
      <c r="I156" s="24"/>
      <c r="J156" s="24"/>
      <c r="K156" s="24"/>
    </row>
    <row r="157" spans="6:11" x14ac:dyDescent="0.2">
      <c r="F157" s="24"/>
      <c r="G157" s="24"/>
      <c r="H157" s="24"/>
      <c r="I157" s="24"/>
      <c r="J157" s="24"/>
      <c r="K157" s="24"/>
    </row>
    <row r="158" spans="6:11" x14ac:dyDescent="0.2">
      <c r="F158" s="24"/>
      <c r="G158" s="24"/>
      <c r="H158" s="24"/>
      <c r="I158" s="24"/>
      <c r="J158" s="24"/>
      <c r="K158" s="24"/>
    </row>
    <row r="159" spans="6:11" x14ac:dyDescent="0.2">
      <c r="F159" s="24"/>
      <c r="G159" s="24"/>
      <c r="H159" s="24"/>
      <c r="I159" s="24"/>
      <c r="J159" s="24"/>
      <c r="K159" s="24"/>
    </row>
    <row r="160" spans="6:11" x14ac:dyDescent="0.2">
      <c r="F160" s="24"/>
      <c r="G160" s="24"/>
      <c r="H160" s="24"/>
      <c r="I160" s="24"/>
      <c r="J160" s="24"/>
      <c r="K160" s="24"/>
    </row>
    <row r="161" spans="6:11" x14ac:dyDescent="0.2">
      <c r="F161" s="24"/>
      <c r="G161" s="24"/>
      <c r="H161" s="24"/>
      <c r="I161" s="24"/>
      <c r="J161" s="24"/>
      <c r="K161" s="24"/>
    </row>
    <row r="162" spans="6:11" x14ac:dyDescent="0.2">
      <c r="F162" s="24"/>
      <c r="G162" s="24"/>
      <c r="H162" s="24"/>
      <c r="I162" s="24"/>
      <c r="J162" s="24"/>
      <c r="K162" s="24"/>
    </row>
    <row r="163" spans="6:11" x14ac:dyDescent="0.2">
      <c r="F163" s="24"/>
      <c r="G163" s="24"/>
      <c r="H163" s="24"/>
      <c r="I163" s="24"/>
      <c r="J163" s="24"/>
      <c r="K163" s="24"/>
    </row>
    <row r="164" spans="6:11" x14ac:dyDescent="0.2">
      <c r="F164" s="24"/>
      <c r="G164" s="24"/>
      <c r="H164" s="24"/>
      <c r="I164" s="24"/>
      <c r="J164" s="24"/>
      <c r="K164" s="24"/>
    </row>
    <row r="165" spans="6:11" x14ac:dyDescent="0.2">
      <c r="F165" s="24"/>
      <c r="G165" s="24"/>
      <c r="H165" s="24"/>
      <c r="I165" s="24"/>
      <c r="J165" s="24"/>
      <c r="K165" s="24"/>
    </row>
    <row r="166" spans="6:11" x14ac:dyDescent="0.2">
      <c r="F166" s="24"/>
      <c r="G166" s="24"/>
      <c r="H166" s="24"/>
      <c r="I166" s="24"/>
      <c r="J166" s="24"/>
      <c r="K166" s="24"/>
    </row>
    <row r="167" spans="6:11" x14ac:dyDescent="0.2">
      <c r="F167" s="24"/>
      <c r="G167" s="24"/>
      <c r="H167" s="24"/>
      <c r="I167" s="24"/>
      <c r="J167" s="24"/>
      <c r="K167" s="24"/>
    </row>
    <row r="168" spans="6:11" x14ac:dyDescent="0.2">
      <c r="F168" s="24"/>
      <c r="G168" s="24"/>
      <c r="H168" s="24"/>
      <c r="I168" s="24"/>
      <c r="J168" s="24"/>
      <c r="K168" s="24"/>
    </row>
    <row r="169" spans="6:11" x14ac:dyDescent="0.2">
      <c r="F169" s="24"/>
      <c r="G169" s="24"/>
      <c r="H169" s="24"/>
      <c r="I169" s="24"/>
      <c r="J169" s="24"/>
      <c r="K169" s="24"/>
    </row>
    <row r="170" spans="6:11" x14ac:dyDescent="0.2">
      <c r="F170" s="24"/>
      <c r="G170" s="24"/>
      <c r="H170" s="24"/>
      <c r="I170" s="24"/>
      <c r="J170" s="24"/>
      <c r="K170" s="24"/>
    </row>
    <row r="171" spans="6:11" x14ac:dyDescent="0.2">
      <c r="F171" s="24"/>
      <c r="G171" s="24"/>
      <c r="H171" s="24"/>
      <c r="I171" s="24"/>
      <c r="J171" s="24"/>
      <c r="K171" s="24"/>
    </row>
    <row r="172" spans="6:11" x14ac:dyDescent="0.2">
      <c r="F172" s="24"/>
      <c r="G172" s="24"/>
      <c r="H172" s="24"/>
      <c r="I172" s="24"/>
      <c r="J172" s="24"/>
      <c r="K172" s="24"/>
    </row>
    <row r="173" spans="6:11" x14ac:dyDescent="0.2">
      <c r="F173" s="24"/>
      <c r="G173" s="24"/>
      <c r="H173" s="24"/>
      <c r="I173" s="24"/>
      <c r="J173" s="24"/>
      <c r="K173" s="24"/>
    </row>
    <row r="174" spans="6:11" x14ac:dyDescent="0.2">
      <c r="F174" s="24"/>
      <c r="G174" s="24"/>
      <c r="H174" s="24"/>
      <c r="I174" s="24"/>
      <c r="J174" s="24"/>
      <c r="K174" s="24"/>
    </row>
    <row r="175" spans="6:11" x14ac:dyDescent="0.2">
      <c r="F175" s="24"/>
      <c r="G175" s="24"/>
      <c r="H175" s="24"/>
      <c r="I175" s="24"/>
      <c r="J175" s="24"/>
      <c r="K175" s="24"/>
    </row>
    <row r="176" spans="6:11" x14ac:dyDescent="0.2">
      <c r="F176" s="24"/>
      <c r="G176" s="24"/>
      <c r="H176" s="24"/>
      <c r="I176" s="24"/>
      <c r="J176" s="24"/>
      <c r="K176" s="24"/>
    </row>
    <row r="177" spans="6:11" x14ac:dyDescent="0.2">
      <c r="F177" s="24"/>
      <c r="G177" s="24"/>
      <c r="H177" s="24"/>
      <c r="I177" s="24"/>
      <c r="J177" s="24"/>
      <c r="K177" s="24"/>
    </row>
    <row r="178" spans="6:11" x14ac:dyDescent="0.2">
      <c r="F178" s="24"/>
      <c r="G178" s="24"/>
      <c r="H178" s="24"/>
      <c r="I178" s="24"/>
      <c r="J178" s="24"/>
      <c r="K178" s="24"/>
    </row>
    <row r="179" spans="6:11" x14ac:dyDescent="0.2">
      <c r="F179" s="24"/>
      <c r="G179" s="24"/>
      <c r="H179" s="24"/>
      <c r="I179" s="24"/>
      <c r="J179" s="24"/>
      <c r="K179" s="24"/>
    </row>
    <row r="180" spans="6:11" x14ac:dyDescent="0.2">
      <c r="F180" s="24"/>
      <c r="G180" s="24"/>
      <c r="H180" s="24"/>
      <c r="I180" s="24"/>
      <c r="J180" s="24"/>
      <c r="K180" s="24"/>
    </row>
    <row r="181" spans="6:11" x14ac:dyDescent="0.2">
      <c r="F181" s="24"/>
      <c r="G181" s="24"/>
      <c r="H181" s="24"/>
      <c r="I181" s="24"/>
      <c r="J181" s="24"/>
      <c r="K181" s="24"/>
    </row>
    <row r="182" spans="6:11" x14ac:dyDescent="0.2">
      <c r="F182" s="24"/>
      <c r="G182" s="24"/>
      <c r="H182" s="24"/>
      <c r="I182" s="24"/>
      <c r="J182" s="24"/>
      <c r="K182" s="24"/>
    </row>
    <row r="183" spans="6:11" x14ac:dyDescent="0.2">
      <c r="F183" s="24"/>
      <c r="G183" s="24"/>
      <c r="H183" s="24"/>
      <c r="I183" s="24"/>
      <c r="J183" s="24"/>
      <c r="K183" s="24"/>
    </row>
    <row r="184" spans="6:11" x14ac:dyDescent="0.2">
      <c r="F184" s="24"/>
      <c r="G184" s="24"/>
      <c r="H184" s="24"/>
      <c r="I184" s="24"/>
      <c r="J184" s="24"/>
      <c r="K184" s="24"/>
    </row>
    <row r="185" spans="6:11" x14ac:dyDescent="0.2">
      <c r="F185" s="24"/>
      <c r="G185" s="24"/>
      <c r="H185" s="24"/>
      <c r="I185" s="24"/>
      <c r="J185" s="24"/>
      <c r="K185" s="24"/>
    </row>
    <row r="186" spans="6:11" x14ac:dyDescent="0.2">
      <c r="F186" s="24"/>
      <c r="G186" s="24"/>
      <c r="H186" s="24"/>
      <c r="I186" s="24"/>
      <c r="J186" s="24"/>
      <c r="K186" s="24"/>
    </row>
    <row r="187" spans="6:11" x14ac:dyDescent="0.2">
      <c r="F187" s="24"/>
      <c r="G187" s="24"/>
      <c r="H187" s="24"/>
      <c r="I187" s="24"/>
      <c r="J187" s="24"/>
      <c r="K187" s="24"/>
    </row>
    <row r="188" spans="6:11" x14ac:dyDescent="0.2">
      <c r="F188" s="24"/>
      <c r="G188" s="24"/>
      <c r="H188" s="24"/>
      <c r="I188" s="24"/>
      <c r="J188" s="24"/>
      <c r="K188" s="24"/>
    </row>
    <row r="189" spans="6:11" x14ac:dyDescent="0.2">
      <c r="F189" s="24"/>
      <c r="G189" s="24"/>
      <c r="H189" s="24"/>
      <c r="I189" s="24"/>
      <c r="J189" s="24"/>
      <c r="K189" s="24"/>
    </row>
    <row r="190" spans="6:11" x14ac:dyDescent="0.2">
      <c r="F190" s="24"/>
      <c r="G190" s="24"/>
      <c r="H190" s="24"/>
      <c r="I190" s="24"/>
      <c r="J190" s="24"/>
      <c r="K190" s="24"/>
    </row>
    <row r="191" spans="6:11" x14ac:dyDescent="0.2">
      <c r="F191" s="24"/>
      <c r="G191" s="24"/>
      <c r="H191" s="24"/>
      <c r="I191" s="24"/>
      <c r="J191" s="24"/>
      <c r="K191" s="24"/>
    </row>
    <row r="192" spans="6:11" x14ac:dyDescent="0.2">
      <c r="F192" s="24"/>
      <c r="G192" s="24"/>
      <c r="H192" s="24"/>
      <c r="I192" s="24"/>
      <c r="J192" s="24"/>
      <c r="K192" s="24"/>
    </row>
    <row r="193" spans="6:11" x14ac:dyDescent="0.2">
      <c r="F193" s="24"/>
      <c r="G193" s="24"/>
      <c r="H193" s="24"/>
      <c r="I193" s="24"/>
      <c r="J193" s="24"/>
      <c r="K193" s="24"/>
    </row>
    <row r="194" spans="6:11" x14ac:dyDescent="0.2">
      <c r="F194" s="24"/>
      <c r="G194" s="24"/>
      <c r="H194" s="24"/>
      <c r="I194" s="24"/>
      <c r="J194" s="24"/>
      <c r="K194" s="24"/>
    </row>
    <row r="195" spans="6:11" x14ac:dyDescent="0.2">
      <c r="F195" s="24"/>
      <c r="G195" s="24"/>
      <c r="H195" s="24"/>
      <c r="I195" s="24"/>
      <c r="J195" s="24"/>
      <c r="K195" s="24"/>
    </row>
    <row r="196" spans="6:11" x14ac:dyDescent="0.2">
      <c r="F196" s="24"/>
      <c r="G196" s="24"/>
      <c r="H196" s="24"/>
      <c r="I196" s="24"/>
      <c r="J196" s="24"/>
      <c r="K196" s="24"/>
    </row>
    <row r="197" spans="6:11" x14ac:dyDescent="0.2">
      <c r="F197" s="24"/>
      <c r="G197" s="24"/>
      <c r="H197" s="24"/>
      <c r="I197" s="24"/>
      <c r="J197" s="24"/>
      <c r="K197" s="24"/>
    </row>
    <row r="198" spans="6:11" x14ac:dyDescent="0.2">
      <c r="F198" s="24"/>
      <c r="G198" s="24"/>
      <c r="H198" s="24"/>
      <c r="I198" s="24"/>
      <c r="J198" s="24"/>
      <c r="K198" s="24"/>
    </row>
    <row r="199" spans="6:11" x14ac:dyDescent="0.2">
      <c r="F199" s="24"/>
      <c r="G199" s="24"/>
      <c r="H199" s="24"/>
      <c r="I199" s="24"/>
      <c r="J199" s="24"/>
      <c r="K199" s="24"/>
    </row>
    <row r="200" spans="6:11" x14ac:dyDescent="0.2">
      <c r="F200" s="24"/>
      <c r="G200" s="24"/>
      <c r="H200" s="24"/>
      <c r="I200" s="24"/>
      <c r="J200" s="24"/>
      <c r="K200" s="24"/>
    </row>
    <row r="201" spans="6:11" x14ac:dyDescent="0.2">
      <c r="F201" s="24"/>
      <c r="G201" s="24"/>
      <c r="H201" s="24"/>
      <c r="I201" s="24"/>
      <c r="J201" s="24"/>
      <c r="K201" s="24"/>
    </row>
    <row r="202" spans="6:11" x14ac:dyDescent="0.2">
      <c r="F202" s="24"/>
      <c r="G202" s="24"/>
      <c r="H202" s="24"/>
      <c r="I202" s="24"/>
      <c r="J202" s="24"/>
      <c r="K202" s="24"/>
    </row>
    <row r="203" spans="6:11" x14ac:dyDescent="0.2">
      <c r="F203" s="24"/>
      <c r="G203" s="24"/>
      <c r="H203" s="24"/>
      <c r="I203" s="24"/>
      <c r="J203" s="24"/>
      <c r="K203" s="24"/>
    </row>
    <row r="204" spans="6:11" x14ac:dyDescent="0.2">
      <c r="F204" s="24"/>
      <c r="G204" s="24"/>
      <c r="H204" s="24"/>
      <c r="I204" s="24"/>
      <c r="J204" s="24"/>
      <c r="K204" s="24"/>
    </row>
    <row r="205" spans="6:11" x14ac:dyDescent="0.2">
      <c r="F205" s="24"/>
      <c r="G205" s="24"/>
      <c r="H205" s="24"/>
      <c r="I205" s="24"/>
      <c r="J205" s="24"/>
      <c r="K205" s="24"/>
    </row>
    <row r="206" spans="6:11" x14ac:dyDescent="0.2">
      <c r="F206" s="24"/>
      <c r="G206" s="24"/>
      <c r="H206" s="24"/>
      <c r="I206" s="24"/>
      <c r="J206" s="24"/>
      <c r="K206" s="24"/>
    </row>
    <row r="207" spans="6:11" x14ac:dyDescent="0.2">
      <c r="F207" s="24"/>
      <c r="G207" s="24"/>
      <c r="H207" s="24"/>
      <c r="I207" s="24"/>
      <c r="J207" s="24"/>
      <c r="K207" s="24"/>
    </row>
    <row r="208" spans="6:11" x14ac:dyDescent="0.2">
      <c r="F208" s="24"/>
      <c r="G208" s="24"/>
      <c r="H208" s="24"/>
      <c r="I208" s="24"/>
      <c r="J208" s="24"/>
      <c r="K208" s="24"/>
    </row>
    <row r="209" spans="6:11" x14ac:dyDescent="0.2">
      <c r="F209" s="24"/>
      <c r="G209" s="24"/>
      <c r="H209" s="24"/>
      <c r="I209" s="24"/>
      <c r="J209" s="24"/>
      <c r="K209" s="24"/>
    </row>
    <row r="210" spans="6:11" x14ac:dyDescent="0.2">
      <c r="F210" s="24"/>
      <c r="G210" s="24"/>
      <c r="H210" s="24"/>
      <c r="I210" s="24"/>
      <c r="J210" s="24"/>
      <c r="K210" s="24"/>
    </row>
    <row r="211" spans="6:11" x14ac:dyDescent="0.2">
      <c r="F211" s="24"/>
      <c r="G211" s="24"/>
      <c r="H211" s="24"/>
      <c r="I211" s="24"/>
      <c r="J211" s="24"/>
      <c r="K211" s="24"/>
    </row>
    <row r="212" spans="6:11" x14ac:dyDescent="0.2">
      <c r="F212" s="24"/>
      <c r="G212" s="24"/>
      <c r="H212" s="24"/>
      <c r="I212" s="24"/>
      <c r="J212" s="24"/>
      <c r="K212" s="24"/>
    </row>
    <row r="213" spans="6:11" x14ac:dyDescent="0.2">
      <c r="F213" s="24"/>
      <c r="G213" s="24"/>
      <c r="H213" s="24"/>
      <c r="I213" s="24"/>
      <c r="J213" s="24"/>
      <c r="K213" s="24"/>
    </row>
    <row r="214" spans="6:11" x14ac:dyDescent="0.2">
      <c r="F214" s="24"/>
      <c r="G214" s="24"/>
      <c r="H214" s="24"/>
      <c r="I214" s="24"/>
      <c r="J214" s="24"/>
      <c r="K214" s="24"/>
    </row>
    <row r="215" spans="6:11" x14ac:dyDescent="0.2">
      <c r="F215" s="24"/>
      <c r="G215" s="24"/>
      <c r="H215" s="24"/>
      <c r="I215" s="24"/>
      <c r="J215" s="24"/>
      <c r="K215" s="24"/>
    </row>
    <row r="216" spans="6:11" x14ac:dyDescent="0.2">
      <c r="F216" s="24"/>
      <c r="G216" s="24"/>
      <c r="H216" s="24"/>
      <c r="I216" s="24"/>
      <c r="J216" s="24"/>
      <c r="K216" s="24"/>
    </row>
    <row r="217" spans="6:11" x14ac:dyDescent="0.2">
      <c r="F217" s="24"/>
      <c r="G217" s="24"/>
      <c r="H217" s="24"/>
      <c r="I217" s="24"/>
      <c r="J217" s="24"/>
      <c r="K217" s="24"/>
    </row>
    <row r="218" spans="6:11" x14ac:dyDescent="0.2">
      <c r="F218" s="24"/>
      <c r="G218" s="24"/>
      <c r="H218" s="24"/>
      <c r="I218" s="24"/>
      <c r="J218" s="24"/>
      <c r="K218" s="24"/>
    </row>
    <row r="219" spans="6:11" x14ac:dyDescent="0.2">
      <c r="F219" s="24"/>
      <c r="G219" s="24"/>
      <c r="H219" s="24"/>
      <c r="I219" s="24"/>
      <c r="J219" s="24"/>
      <c r="K219" s="24"/>
    </row>
    <row r="220" spans="6:11" x14ac:dyDescent="0.2">
      <c r="F220" s="24"/>
      <c r="G220" s="24"/>
      <c r="H220" s="24"/>
      <c r="I220" s="24"/>
      <c r="J220" s="24"/>
      <c r="K220" s="24"/>
    </row>
    <row r="221" spans="6:11" x14ac:dyDescent="0.2">
      <c r="F221" s="24"/>
      <c r="G221" s="24"/>
      <c r="H221" s="24"/>
      <c r="I221" s="24"/>
      <c r="J221" s="24"/>
      <c r="K221" s="24"/>
    </row>
    <row r="222" spans="6:11" x14ac:dyDescent="0.2">
      <c r="F222" s="24"/>
      <c r="G222" s="24"/>
      <c r="H222" s="24"/>
      <c r="I222" s="24"/>
      <c r="J222" s="24"/>
      <c r="K222" s="24"/>
    </row>
    <row r="223" spans="6:11" x14ac:dyDescent="0.2">
      <c r="F223" s="24"/>
      <c r="G223" s="24"/>
      <c r="H223" s="24"/>
      <c r="I223" s="24"/>
      <c r="J223" s="24"/>
      <c r="K223" s="24"/>
    </row>
    <row r="224" spans="6:11" x14ac:dyDescent="0.2">
      <c r="F224" s="24"/>
      <c r="G224" s="24"/>
      <c r="H224" s="24"/>
      <c r="I224" s="24"/>
      <c r="J224" s="24"/>
      <c r="K224" s="24"/>
    </row>
    <row r="225" spans="6:11" x14ac:dyDescent="0.2">
      <c r="F225" s="24"/>
      <c r="G225" s="24"/>
      <c r="H225" s="24"/>
      <c r="I225" s="24"/>
      <c r="J225" s="24"/>
      <c r="K225" s="24"/>
    </row>
    <row r="226" spans="6:11" x14ac:dyDescent="0.2">
      <c r="F226" s="24"/>
      <c r="G226" s="24"/>
      <c r="H226" s="24"/>
      <c r="I226" s="24"/>
      <c r="J226" s="24"/>
      <c r="K226" s="24"/>
    </row>
    <row r="227" spans="6:11" x14ac:dyDescent="0.2">
      <c r="F227" s="24"/>
      <c r="G227" s="24"/>
      <c r="H227" s="24"/>
      <c r="I227" s="24"/>
      <c r="J227" s="24"/>
      <c r="K227" s="24"/>
    </row>
    <row r="228" spans="6:11" x14ac:dyDescent="0.2">
      <c r="F228" s="24"/>
      <c r="G228" s="24"/>
      <c r="H228" s="24"/>
      <c r="I228" s="24"/>
      <c r="J228" s="24"/>
      <c r="K228" s="24"/>
    </row>
    <row r="229" spans="6:11" x14ac:dyDescent="0.2">
      <c r="F229" s="24"/>
      <c r="G229" s="24"/>
      <c r="H229" s="24"/>
      <c r="I229" s="24"/>
      <c r="J229" s="24"/>
      <c r="K229" s="24"/>
    </row>
    <row r="230" spans="6:11" x14ac:dyDescent="0.2">
      <c r="F230" s="24"/>
      <c r="G230" s="24"/>
      <c r="H230" s="24"/>
      <c r="I230" s="24"/>
      <c r="J230" s="24"/>
      <c r="K230" s="24"/>
    </row>
    <row r="231" spans="6:11" x14ac:dyDescent="0.2">
      <c r="F231" s="24"/>
      <c r="G231" s="24"/>
      <c r="H231" s="24"/>
      <c r="I231" s="24"/>
      <c r="J231" s="24"/>
      <c r="K231" s="24"/>
    </row>
    <row r="232" spans="6:11" x14ac:dyDescent="0.2">
      <c r="F232" s="24"/>
      <c r="G232" s="24"/>
      <c r="H232" s="24"/>
      <c r="I232" s="24"/>
      <c r="J232" s="24"/>
      <c r="K232" s="24"/>
    </row>
    <row r="233" spans="6:11" x14ac:dyDescent="0.2">
      <c r="F233" s="24"/>
      <c r="G233" s="24"/>
      <c r="H233" s="24"/>
      <c r="I233" s="24"/>
      <c r="J233" s="24"/>
      <c r="K233" s="24"/>
    </row>
    <row r="234" spans="6:11" x14ac:dyDescent="0.2">
      <c r="F234" s="24"/>
      <c r="G234" s="24"/>
      <c r="H234" s="24"/>
      <c r="I234" s="24"/>
      <c r="J234" s="24"/>
      <c r="K234" s="24"/>
    </row>
    <row r="235" spans="6:11" x14ac:dyDescent="0.2">
      <c r="F235" s="24"/>
      <c r="G235" s="24"/>
      <c r="H235" s="24"/>
      <c r="I235" s="24"/>
      <c r="J235" s="24"/>
      <c r="K235" s="24"/>
    </row>
    <row r="236" spans="6:11" x14ac:dyDescent="0.2">
      <c r="F236" s="24"/>
      <c r="G236" s="24"/>
      <c r="H236" s="24"/>
      <c r="I236" s="24"/>
      <c r="J236" s="24"/>
      <c r="K236" s="24"/>
    </row>
    <row r="237" spans="6:11" x14ac:dyDescent="0.2">
      <c r="F237" s="24"/>
      <c r="G237" s="24"/>
      <c r="H237" s="24"/>
      <c r="I237" s="24"/>
      <c r="J237" s="24"/>
      <c r="K237" s="24"/>
    </row>
    <row r="238" spans="6:11" x14ac:dyDescent="0.2">
      <c r="F238" s="24"/>
      <c r="G238" s="24"/>
      <c r="H238" s="24"/>
      <c r="I238" s="24"/>
      <c r="J238" s="24"/>
      <c r="K238" s="24"/>
    </row>
    <row r="239" spans="6:11" x14ac:dyDescent="0.2">
      <c r="F239" s="24"/>
      <c r="G239" s="24"/>
      <c r="H239" s="24"/>
      <c r="I239" s="24"/>
      <c r="J239" s="24"/>
      <c r="K239" s="24"/>
    </row>
    <row r="240" spans="6:11" x14ac:dyDescent="0.2">
      <c r="F240" s="24"/>
      <c r="G240" s="24"/>
      <c r="H240" s="24"/>
      <c r="I240" s="24"/>
      <c r="J240" s="24"/>
      <c r="K240" s="24"/>
    </row>
    <row r="241" spans="6:11" x14ac:dyDescent="0.2">
      <c r="F241" s="24"/>
      <c r="G241" s="24"/>
      <c r="H241" s="24"/>
      <c r="I241" s="24"/>
      <c r="J241" s="24"/>
      <c r="K241" s="24"/>
    </row>
    <row r="242" spans="6:11" x14ac:dyDescent="0.2">
      <c r="F242" s="24"/>
      <c r="G242" s="24"/>
      <c r="H242" s="24"/>
      <c r="I242" s="24"/>
      <c r="J242" s="24"/>
      <c r="K242" s="24"/>
    </row>
    <row r="243" spans="6:11" x14ac:dyDescent="0.2">
      <c r="F243" s="24"/>
      <c r="G243" s="24"/>
      <c r="H243" s="24"/>
      <c r="I243" s="24"/>
      <c r="J243" s="24"/>
      <c r="K243" s="24"/>
    </row>
    <row r="244" spans="6:11" x14ac:dyDescent="0.2">
      <c r="F244" s="24"/>
      <c r="G244" s="24"/>
      <c r="H244" s="24"/>
      <c r="I244" s="24"/>
      <c r="J244" s="24"/>
      <c r="K244" s="24"/>
    </row>
    <row r="245" spans="6:11" x14ac:dyDescent="0.2">
      <c r="F245" s="24"/>
      <c r="G245" s="24"/>
      <c r="H245" s="24"/>
      <c r="I245" s="24"/>
      <c r="J245" s="24"/>
      <c r="K245" s="24"/>
    </row>
    <row r="246" spans="6:11" x14ac:dyDescent="0.2">
      <c r="F246" s="24"/>
      <c r="G246" s="24"/>
      <c r="H246" s="24"/>
      <c r="I246" s="24"/>
      <c r="J246" s="24"/>
      <c r="K246" s="24"/>
    </row>
    <row r="247" spans="6:11" x14ac:dyDescent="0.2">
      <c r="F247" s="24"/>
      <c r="G247" s="24"/>
      <c r="H247" s="24"/>
      <c r="I247" s="24"/>
      <c r="J247" s="24"/>
      <c r="K247" s="24"/>
    </row>
    <row r="248" spans="6:11" x14ac:dyDescent="0.2">
      <c r="F248" s="24"/>
      <c r="G248" s="24"/>
      <c r="H248" s="24"/>
      <c r="I248" s="24"/>
      <c r="J248" s="24"/>
      <c r="K248" s="24"/>
    </row>
    <row r="249" spans="6:11" x14ac:dyDescent="0.2">
      <c r="F249" s="24"/>
      <c r="G249" s="24"/>
      <c r="H249" s="24"/>
      <c r="I249" s="24"/>
      <c r="J249" s="24"/>
      <c r="K249" s="24"/>
    </row>
    <row r="250" spans="6:11" x14ac:dyDescent="0.2">
      <c r="F250" s="24"/>
      <c r="G250" s="24"/>
      <c r="H250" s="24"/>
      <c r="I250" s="24"/>
      <c r="J250" s="24"/>
      <c r="K250" s="24"/>
    </row>
    <row r="251" spans="6:11" x14ac:dyDescent="0.2">
      <c r="F251" s="24"/>
      <c r="G251" s="24"/>
      <c r="H251" s="24"/>
      <c r="I251" s="24"/>
      <c r="J251" s="24"/>
      <c r="K251" s="24"/>
    </row>
    <row r="252" spans="6:11" x14ac:dyDescent="0.2">
      <c r="F252" s="24"/>
      <c r="G252" s="24"/>
      <c r="H252" s="24"/>
      <c r="I252" s="24"/>
      <c r="J252" s="24"/>
      <c r="K252" s="24"/>
    </row>
    <row r="253" spans="6:11" x14ac:dyDescent="0.2">
      <c r="F253" s="24"/>
      <c r="G253" s="24"/>
      <c r="H253" s="24"/>
      <c r="I253" s="24"/>
      <c r="J253" s="24"/>
      <c r="K253" s="24"/>
    </row>
    <row r="254" spans="6:11" x14ac:dyDescent="0.2">
      <c r="F254" s="24"/>
      <c r="G254" s="24"/>
      <c r="H254" s="24"/>
      <c r="I254" s="24"/>
      <c r="J254" s="24"/>
      <c r="K254" s="24"/>
    </row>
    <row r="255" spans="6:11" x14ac:dyDescent="0.2">
      <c r="F255" s="24"/>
      <c r="G255" s="24"/>
      <c r="H255" s="24"/>
      <c r="I255" s="24"/>
      <c r="J255" s="24"/>
      <c r="K255" s="24"/>
    </row>
    <row r="256" spans="6:11" x14ac:dyDescent="0.2">
      <c r="F256" s="24"/>
      <c r="G256" s="24"/>
      <c r="H256" s="24"/>
      <c r="I256" s="24"/>
      <c r="J256" s="24"/>
      <c r="K256" s="24"/>
    </row>
    <row r="257" spans="6:11" x14ac:dyDescent="0.2">
      <c r="F257" s="24"/>
      <c r="G257" s="24"/>
      <c r="H257" s="24"/>
      <c r="I257" s="24"/>
      <c r="J257" s="24"/>
      <c r="K257" s="24"/>
    </row>
    <row r="258" spans="6:11" x14ac:dyDescent="0.2">
      <c r="F258" s="24"/>
      <c r="G258" s="24"/>
      <c r="H258" s="24"/>
      <c r="I258" s="24"/>
      <c r="J258" s="24"/>
      <c r="K258" s="24"/>
    </row>
    <row r="259" spans="6:11" x14ac:dyDescent="0.2">
      <c r="F259" s="24"/>
      <c r="G259" s="24"/>
      <c r="H259" s="24"/>
      <c r="I259" s="24"/>
      <c r="J259" s="24"/>
      <c r="K259" s="24"/>
    </row>
    <row r="260" spans="6:11" x14ac:dyDescent="0.2">
      <c r="F260" s="24"/>
      <c r="G260" s="24"/>
      <c r="H260" s="24"/>
      <c r="I260" s="24"/>
      <c r="J260" s="24"/>
      <c r="K260" s="24"/>
    </row>
    <row r="261" spans="6:11" x14ac:dyDescent="0.2">
      <c r="F261" s="24"/>
      <c r="G261" s="24"/>
      <c r="H261" s="24"/>
      <c r="I261" s="24"/>
      <c r="J261" s="24"/>
      <c r="K261" s="24"/>
    </row>
    <row r="262" spans="6:11" x14ac:dyDescent="0.2">
      <c r="F262" s="24"/>
      <c r="G262" s="24"/>
      <c r="H262" s="24"/>
      <c r="I262" s="24"/>
      <c r="J262" s="24"/>
      <c r="K262" s="24"/>
    </row>
    <row r="263" spans="6:11" x14ac:dyDescent="0.2">
      <c r="F263" s="24"/>
      <c r="G263" s="24"/>
      <c r="H263" s="24"/>
      <c r="I263" s="24"/>
      <c r="J263" s="24"/>
      <c r="K263" s="24"/>
    </row>
    <row r="264" spans="6:11" x14ac:dyDescent="0.2">
      <c r="F264" s="24"/>
      <c r="G264" s="24"/>
      <c r="H264" s="24"/>
      <c r="I264" s="24"/>
      <c r="J264" s="24"/>
      <c r="K264" s="24"/>
    </row>
    <row r="265" spans="6:11" x14ac:dyDescent="0.2">
      <c r="F265" s="24"/>
      <c r="G265" s="24"/>
      <c r="H265" s="24"/>
      <c r="I265" s="24"/>
      <c r="J265" s="24"/>
      <c r="K265" s="24"/>
    </row>
    <row r="266" spans="6:11" x14ac:dyDescent="0.2">
      <c r="F266" s="24"/>
      <c r="G266" s="24"/>
      <c r="H266" s="24"/>
      <c r="I266" s="24"/>
      <c r="J266" s="24"/>
      <c r="K266" s="24"/>
    </row>
    <row r="267" spans="6:11" x14ac:dyDescent="0.2">
      <c r="F267" s="24"/>
      <c r="G267" s="24"/>
      <c r="H267" s="24"/>
      <c r="I267" s="24"/>
      <c r="J267" s="24"/>
      <c r="K267" s="24"/>
    </row>
    <row r="268" spans="6:11" x14ac:dyDescent="0.2">
      <c r="F268" s="24"/>
      <c r="G268" s="24"/>
      <c r="H268" s="24"/>
      <c r="I268" s="24"/>
      <c r="J268" s="24"/>
      <c r="K268" s="24"/>
    </row>
    <row r="269" spans="6:11" x14ac:dyDescent="0.2">
      <c r="F269" s="24"/>
      <c r="G269" s="24"/>
      <c r="H269" s="24"/>
      <c r="I269" s="24"/>
      <c r="J269" s="24"/>
      <c r="K269" s="24"/>
    </row>
    <row r="270" spans="6:11" x14ac:dyDescent="0.2">
      <c r="F270" s="24"/>
      <c r="G270" s="24"/>
      <c r="H270" s="24"/>
      <c r="I270" s="24"/>
      <c r="J270" s="24"/>
      <c r="K270" s="24"/>
    </row>
    <row r="271" spans="6:11" x14ac:dyDescent="0.2">
      <c r="F271" s="24"/>
      <c r="G271" s="24"/>
      <c r="H271" s="24"/>
      <c r="I271" s="24"/>
      <c r="J271" s="24"/>
      <c r="K271" s="24"/>
    </row>
    <row r="272" spans="6:11" x14ac:dyDescent="0.2">
      <c r="F272" s="24"/>
      <c r="G272" s="24"/>
      <c r="H272" s="24"/>
      <c r="I272" s="24"/>
      <c r="J272" s="24"/>
      <c r="K272" s="24"/>
    </row>
    <row r="273" spans="6:11" x14ac:dyDescent="0.2">
      <c r="F273" s="24"/>
      <c r="G273" s="24"/>
      <c r="H273" s="24"/>
      <c r="I273" s="24"/>
      <c r="J273" s="24"/>
      <c r="K273" s="24"/>
    </row>
    <row r="274" spans="6:11" x14ac:dyDescent="0.2">
      <c r="F274" s="24"/>
      <c r="G274" s="24"/>
      <c r="H274" s="24"/>
      <c r="I274" s="24"/>
      <c r="J274" s="24"/>
      <c r="K274" s="24"/>
    </row>
    <row r="275" spans="6:11" x14ac:dyDescent="0.2">
      <c r="F275" s="24"/>
      <c r="G275" s="24"/>
      <c r="H275" s="24"/>
      <c r="I275" s="24"/>
      <c r="J275" s="24"/>
      <c r="K275" s="24"/>
    </row>
    <row r="276" spans="6:11" x14ac:dyDescent="0.2">
      <c r="F276" s="24"/>
      <c r="G276" s="24"/>
      <c r="H276" s="24"/>
      <c r="I276" s="24"/>
      <c r="J276" s="24"/>
      <c r="K276" s="24"/>
    </row>
    <row r="277" spans="6:11" x14ac:dyDescent="0.2">
      <c r="F277" s="24"/>
      <c r="G277" s="24"/>
      <c r="H277" s="24"/>
      <c r="I277" s="24"/>
      <c r="J277" s="24"/>
      <c r="K277" s="24"/>
    </row>
    <row r="278" spans="6:11" x14ac:dyDescent="0.2">
      <c r="F278" s="24"/>
      <c r="G278" s="24"/>
      <c r="H278" s="24"/>
      <c r="I278" s="24"/>
      <c r="J278" s="24"/>
      <c r="K278" s="24"/>
    </row>
    <row r="279" spans="6:11" x14ac:dyDescent="0.2">
      <c r="F279" s="24"/>
      <c r="G279" s="24"/>
      <c r="H279" s="24"/>
      <c r="I279" s="24"/>
      <c r="J279" s="24"/>
      <c r="K279" s="24"/>
    </row>
    <row r="280" spans="6:11" x14ac:dyDescent="0.2">
      <c r="F280" s="24"/>
      <c r="G280" s="24"/>
      <c r="H280" s="24"/>
      <c r="I280" s="24"/>
      <c r="J280" s="24"/>
      <c r="K280" s="24"/>
    </row>
    <row r="281" spans="6:11" x14ac:dyDescent="0.2">
      <c r="F281" s="24"/>
      <c r="G281" s="24"/>
      <c r="H281" s="24"/>
      <c r="I281" s="24"/>
      <c r="J281" s="24"/>
      <c r="K281" s="24"/>
    </row>
    <row r="282" spans="6:11" x14ac:dyDescent="0.2">
      <c r="F282" s="24"/>
      <c r="G282" s="24"/>
      <c r="H282" s="24"/>
      <c r="I282" s="24"/>
      <c r="J282" s="24"/>
      <c r="K282" s="24"/>
    </row>
    <row r="283" spans="6:11" x14ac:dyDescent="0.2">
      <c r="F283" s="24"/>
      <c r="G283" s="24"/>
      <c r="H283" s="24"/>
      <c r="I283" s="24"/>
      <c r="J283" s="24"/>
      <c r="K283" s="24"/>
    </row>
    <row r="284" spans="6:11" x14ac:dyDescent="0.2">
      <c r="F284" s="24"/>
      <c r="G284" s="24"/>
      <c r="H284" s="24"/>
      <c r="I284" s="24"/>
      <c r="J284" s="24"/>
      <c r="K284" s="24"/>
    </row>
    <row r="285" spans="6:11" x14ac:dyDescent="0.2">
      <c r="F285" s="24"/>
      <c r="G285" s="24"/>
      <c r="H285" s="24"/>
      <c r="I285" s="24"/>
      <c r="J285" s="24"/>
      <c r="K285" s="24"/>
    </row>
    <row r="286" spans="6:11" x14ac:dyDescent="0.2">
      <c r="F286" s="24"/>
      <c r="G286" s="24"/>
      <c r="H286" s="24"/>
      <c r="I286" s="24"/>
      <c r="J286" s="24"/>
      <c r="K286" s="24"/>
    </row>
    <row r="287" spans="6:11" x14ac:dyDescent="0.2">
      <c r="F287" s="24"/>
      <c r="G287" s="24"/>
      <c r="H287" s="24"/>
      <c r="I287" s="24"/>
      <c r="J287" s="24"/>
      <c r="K287" s="24"/>
    </row>
    <row r="288" spans="6:11" x14ac:dyDescent="0.2">
      <c r="F288" s="24"/>
      <c r="G288" s="24"/>
      <c r="H288" s="24"/>
      <c r="I288" s="24"/>
      <c r="J288" s="24"/>
      <c r="K288" s="24"/>
    </row>
    <row r="289" spans="6:11" x14ac:dyDescent="0.2">
      <c r="F289" s="24"/>
      <c r="G289" s="24"/>
      <c r="H289" s="24"/>
      <c r="I289" s="24"/>
      <c r="J289" s="24"/>
      <c r="K289" s="24"/>
    </row>
    <row r="290" spans="6:11" x14ac:dyDescent="0.2">
      <c r="F290" s="24"/>
      <c r="G290" s="24"/>
      <c r="H290" s="24"/>
      <c r="I290" s="24"/>
      <c r="J290" s="24"/>
      <c r="K290" s="24"/>
    </row>
    <row r="291" spans="6:11" x14ac:dyDescent="0.2">
      <c r="F291" s="24"/>
      <c r="G291" s="24"/>
      <c r="H291" s="24"/>
      <c r="I291" s="24"/>
      <c r="J291" s="24"/>
      <c r="K291" s="24"/>
    </row>
    <row r="292" spans="6:11" x14ac:dyDescent="0.2">
      <c r="F292" s="24"/>
      <c r="G292" s="24"/>
      <c r="H292" s="24"/>
      <c r="I292" s="24"/>
      <c r="J292" s="24"/>
      <c r="K292" s="24"/>
    </row>
    <row r="293" spans="6:11" x14ac:dyDescent="0.2">
      <c r="F293" s="24"/>
      <c r="G293" s="24"/>
      <c r="H293" s="24"/>
      <c r="I293" s="24"/>
      <c r="J293" s="24"/>
      <c r="K293" s="24"/>
    </row>
    <row r="294" spans="6:11" x14ac:dyDescent="0.2">
      <c r="F294" s="24"/>
      <c r="G294" s="24"/>
      <c r="H294" s="24"/>
      <c r="I294" s="24"/>
      <c r="J294" s="24"/>
      <c r="K294" s="24"/>
    </row>
    <row r="295" spans="6:11" x14ac:dyDescent="0.2">
      <c r="F295" s="24"/>
      <c r="G295" s="24"/>
      <c r="H295" s="24"/>
      <c r="I295" s="24"/>
      <c r="J295" s="24"/>
      <c r="K295" s="24"/>
    </row>
    <row r="296" spans="6:11" x14ac:dyDescent="0.2">
      <c r="F296" s="24"/>
      <c r="G296" s="24"/>
      <c r="H296" s="24"/>
      <c r="I296" s="24"/>
      <c r="J296" s="24"/>
      <c r="K296" s="24"/>
    </row>
    <row r="297" spans="6:11" x14ac:dyDescent="0.2">
      <c r="F297" s="24"/>
      <c r="G297" s="24"/>
      <c r="H297" s="24"/>
      <c r="I297" s="24"/>
      <c r="J297" s="24"/>
      <c r="K297" s="24"/>
    </row>
    <row r="298" spans="6:11" x14ac:dyDescent="0.2">
      <c r="F298" s="24"/>
      <c r="G298" s="24"/>
      <c r="H298" s="24"/>
      <c r="I298" s="24"/>
      <c r="J298" s="24"/>
      <c r="K298" s="24"/>
    </row>
    <row r="299" spans="6:11" x14ac:dyDescent="0.2">
      <c r="F299" s="24"/>
      <c r="G299" s="24"/>
      <c r="H299" s="24"/>
      <c r="I299" s="24"/>
      <c r="J299" s="24"/>
      <c r="K299" s="24"/>
    </row>
    <row r="300" spans="6:11" x14ac:dyDescent="0.2">
      <c r="F300" s="24"/>
      <c r="G300" s="24"/>
      <c r="H300" s="24"/>
      <c r="I300" s="24"/>
      <c r="J300" s="24"/>
      <c r="K300" s="24"/>
    </row>
    <row r="301" spans="6:11" x14ac:dyDescent="0.2">
      <c r="F301" s="24"/>
      <c r="G301" s="24"/>
      <c r="H301" s="24"/>
      <c r="I301" s="24"/>
      <c r="J301" s="24"/>
      <c r="K301" s="24"/>
    </row>
    <row r="302" spans="6:11" x14ac:dyDescent="0.2">
      <c r="F302" s="24"/>
      <c r="G302" s="24"/>
      <c r="H302" s="24"/>
      <c r="I302" s="24"/>
      <c r="J302" s="24"/>
      <c r="K302" s="24"/>
    </row>
    <row r="303" spans="6:11" x14ac:dyDescent="0.2">
      <c r="F303" s="24"/>
      <c r="G303" s="24"/>
      <c r="H303" s="24"/>
      <c r="I303" s="24"/>
      <c r="J303" s="24"/>
      <c r="K303" s="24"/>
    </row>
    <row r="304" spans="6:11" x14ac:dyDescent="0.2">
      <c r="F304" s="24"/>
      <c r="G304" s="24"/>
      <c r="H304" s="24"/>
      <c r="I304" s="24"/>
      <c r="J304" s="24"/>
      <c r="K304" s="24"/>
    </row>
    <row r="305" spans="6:11" x14ac:dyDescent="0.2">
      <c r="F305" s="24"/>
      <c r="G305" s="24"/>
      <c r="H305" s="24"/>
      <c r="I305" s="24"/>
      <c r="J305" s="24"/>
      <c r="K305" s="24"/>
    </row>
    <row r="306" spans="6:11" x14ac:dyDescent="0.2">
      <c r="F306" s="24"/>
      <c r="G306" s="24"/>
      <c r="H306" s="24"/>
      <c r="I306" s="24"/>
      <c r="J306" s="24"/>
      <c r="K306" s="24"/>
    </row>
    <row r="307" spans="6:11" x14ac:dyDescent="0.2">
      <c r="F307" s="24"/>
      <c r="G307" s="24"/>
      <c r="H307" s="24"/>
      <c r="I307" s="24"/>
      <c r="J307" s="24"/>
      <c r="K307" s="24"/>
    </row>
    <row r="308" spans="6:11" x14ac:dyDescent="0.2">
      <c r="F308" s="24"/>
      <c r="G308" s="24"/>
      <c r="H308" s="24"/>
      <c r="I308" s="24"/>
      <c r="J308" s="24"/>
      <c r="K308" s="24"/>
    </row>
    <row r="309" spans="6:11" x14ac:dyDescent="0.2">
      <c r="F309" s="24"/>
      <c r="G309" s="24"/>
      <c r="H309" s="24"/>
      <c r="I309" s="24"/>
      <c r="J309" s="24"/>
      <c r="K309" s="24"/>
    </row>
    <row r="310" spans="6:11" x14ac:dyDescent="0.2">
      <c r="F310" s="24"/>
      <c r="G310" s="24"/>
      <c r="H310" s="24"/>
      <c r="I310" s="24"/>
      <c r="J310" s="24"/>
      <c r="K310" s="24"/>
    </row>
    <row r="311" spans="6:11" x14ac:dyDescent="0.2">
      <c r="F311" s="24"/>
      <c r="G311" s="24"/>
      <c r="H311" s="24"/>
      <c r="I311" s="24"/>
      <c r="J311" s="24"/>
      <c r="K311" s="24"/>
    </row>
    <row r="312" spans="6:11" x14ac:dyDescent="0.2">
      <c r="F312" s="24"/>
      <c r="G312" s="24"/>
      <c r="H312" s="24"/>
      <c r="I312" s="24"/>
      <c r="J312" s="24"/>
      <c r="K312" s="24"/>
    </row>
    <row r="313" spans="6:11" x14ac:dyDescent="0.2">
      <c r="F313" s="24"/>
      <c r="G313" s="24"/>
      <c r="H313" s="24"/>
      <c r="I313" s="24"/>
      <c r="J313" s="24"/>
      <c r="K313" s="24"/>
    </row>
    <row r="314" spans="6:11" x14ac:dyDescent="0.2">
      <c r="F314" s="24"/>
      <c r="G314" s="24"/>
      <c r="H314" s="24"/>
      <c r="I314" s="24"/>
      <c r="J314" s="24"/>
      <c r="K314" s="24"/>
    </row>
    <row r="315" spans="6:11" x14ac:dyDescent="0.2">
      <c r="F315" s="24"/>
      <c r="G315" s="24"/>
      <c r="H315" s="24"/>
      <c r="I315" s="24"/>
      <c r="J315" s="24"/>
      <c r="K315" s="24"/>
    </row>
    <row r="316" spans="6:11" x14ac:dyDescent="0.2">
      <c r="F316" s="24"/>
      <c r="G316" s="24"/>
      <c r="H316" s="24"/>
      <c r="I316" s="24"/>
      <c r="J316" s="24"/>
      <c r="K316" s="24"/>
    </row>
    <row r="317" spans="6:11" x14ac:dyDescent="0.2">
      <c r="F317" s="24"/>
      <c r="G317" s="24"/>
      <c r="H317" s="24"/>
      <c r="I317" s="24"/>
      <c r="J317" s="24"/>
      <c r="K317" s="24"/>
    </row>
    <row r="318" spans="6:11" x14ac:dyDescent="0.2">
      <c r="F318" s="24"/>
      <c r="G318" s="24"/>
      <c r="H318" s="24"/>
      <c r="I318" s="24"/>
      <c r="J318" s="24"/>
      <c r="K318" s="24"/>
    </row>
    <row r="319" spans="6:11" x14ac:dyDescent="0.2">
      <c r="F319" s="24"/>
      <c r="G319" s="24"/>
      <c r="H319" s="24"/>
      <c r="I319" s="24"/>
      <c r="J319" s="24"/>
      <c r="K319" s="24"/>
    </row>
    <row r="320" spans="6:11" x14ac:dyDescent="0.2">
      <c r="F320" s="24"/>
      <c r="G320" s="24"/>
      <c r="H320" s="24"/>
      <c r="I320" s="24"/>
      <c r="J320" s="24"/>
      <c r="K320" s="24"/>
    </row>
    <row r="321" spans="6:11" x14ac:dyDescent="0.2">
      <c r="F321" s="24"/>
      <c r="G321" s="24"/>
      <c r="H321" s="24"/>
      <c r="I321" s="24"/>
      <c r="J321" s="24"/>
      <c r="K321" s="24"/>
    </row>
    <row r="322" spans="6:11" x14ac:dyDescent="0.2">
      <c r="F322" s="24"/>
      <c r="G322" s="24"/>
      <c r="H322" s="24"/>
      <c r="I322" s="24"/>
      <c r="J322" s="24"/>
      <c r="K322" s="24"/>
    </row>
    <row r="323" spans="6:11" x14ac:dyDescent="0.2">
      <c r="F323" s="24"/>
      <c r="G323" s="24"/>
      <c r="H323" s="24"/>
      <c r="I323" s="24"/>
      <c r="J323" s="24"/>
      <c r="K323" s="24"/>
    </row>
    <row r="324" spans="6:11" x14ac:dyDescent="0.2">
      <c r="F324" s="24"/>
      <c r="G324" s="24"/>
      <c r="H324" s="24"/>
      <c r="I324" s="24"/>
      <c r="J324" s="24"/>
      <c r="K324" s="24"/>
    </row>
    <row r="325" spans="6:11" x14ac:dyDescent="0.2">
      <c r="F325" s="24"/>
      <c r="G325" s="24"/>
      <c r="H325" s="24"/>
      <c r="I325" s="24"/>
      <c r="J325" s="24"/>
      <c r="K325" s="24"/>
    </row>
    <row r="326" spans="6:11" x14ac:dyDescent="0.2">
      <c r="F326" s="24"/>
      <c r="G326" s="24"/>
      <c r="H326" s="24"/>
      <c r="I326" s="24"/>
      <c r="J326" s="24"/>
      <c r="K326" s="24"/>
    </row>
    <row r="327" spans="6:11" x14ac:dyDescent="0.2">
      <c r="F327" s="24"/>
      <c r="G327" s="24"/>
      <c r="H327" s="24"/>
      <c r="I327" s="24"/>
      <c r="J327" s="24"/>
      <c r="K327" s="24"/>
    </row>
    <row r="328" spans="6:11" x14ac:dyDescent="0.2">
      <c r="F328" s="24"/>
      <c r="G328" s="24"/>
      <c r="H328" s="24"/>
      <c r="I328" s="24"/>
      <c r="J328" s="24"/>
      <c r="K328" s="24"/>
    </row>
    <row r="329" spans="6:11" x14ac:dyDescent="0.2">
      <c r="F329" s="24"/>
      <c r="G329" s="24"/>
      <c r="H329" s="24"/>
      <c r="I329" s="24"/>
      <c r="J329" s="24"/>
      <c r="K329" s="24"/>
    </row>
    <row r="330" spans="6:11" x14ac:dyDescent="0.2">
      <c r="F330" s="24"/>
      <c r="G330" s="24"/>
      <c r="H330" s="24"/>
      <c r="I330" s="24"/>
      <c r="J330" s="24"/>
      <c r="K330" s="24"/>
    </row>
    <row r="331" spans="6:11" x14ac:dyDescent="0.2">
      <c r="F331" s="24"/>
      <c r="G331" s="24"/>
      <c r="H331" s="24"/>
      <c r="I331" s="24"/>
      <c r="J331" s="24"/>
      <c r="K331" s="24"/>
    </row>
    <row r="332" spans="6:11" x14ac:dyDescent="0.2">
      <c r="F332" s="24"/>
      <c r="G332" s="24"/>
      <c r="H332" s="24"/>
      <c r="I332" s="24"/>
      <c r="J332" s="24"/>
      <c r="K332" s="24"/>
    </row>
    <row r="333" spans="6:11" x14ac:dyDescent="0.2">
      <c r="F333" s="24"/>
      <c r="G333" s="24"/>
      <c r="H333" s="24"/>
      <c r="I333" s="24"/>
      <c r="J333" s="24"/>
      <c r="K333" s="24"/>
    </row>
    <row r="334" spans="6:11" x14ac:dyDescent="0.2">
      <c r="F334" s="24"/>
      <c r="G334" s="24"/>
      <c r="H334" s="24"/>
      <c r="I334" s="24"/>
      <c r="J334" s="24"/>
      <c r="K334" s="24"/>
    </row>
    <row r="335" spans="6:11" x14ac:dyDescent="0.2">
      <c r="F335" s="24"/>
      <c r="G335" s="24"/>
      <c r="H335" s="24"/>
      <c r="I335" s="24"/>
      <c r="J335" s="24"/>
      <c r="K335" s="24"/>
    </row>
    <row r="336" spans="6:11" x14ac:dyDescent="0.2">
      <c r="F336" s="24"/>
      <c r="G336" s="24"/>
      <c r="H336" s="24"/>
      <c r="I336" s="24"/>
      <c r="J336" s="24"/>
      <c r="K336" s="24"/>
    </row>
    <row r="337" spans="6:11" x14ac:dyDescent="0.2">
      <c r="F337" s="24"/>
      <c r="G337" s="24"/>
      <c r="H337" s="24"/>
      <c r="I337" s="24"/>
      <c r="J337" s="24"/>
      <c r="K337" s="24"/>
    </row>
    <row r="338" spans="6:11" x14ac:dyDescent="0.2">
      <c r="F338" s="24"/>
      <c r="G338" s="24"/>
      <c r="H338" s="24"/>
      <c r="I338" s="24"/>
      <c r="J338" s="24"/>
      <c r="K338" s="24"/>
    </row>
    <row r="339" spans="6:11" x14ac:dyDescent="0.2">
      <c r="F339" s="24"/>
      <c r="G339" s="24"/>
      <c r="H339" s="24"/>
      <c r="I339" s="24"/>
      <c r="J339" s="24"/>
      <c r="K339" s="24"/>
    </row>
    <row r="340" spans="6:11" x14ac:dyDescent="0.2">
      <c r="F340" s="24"/>
      <c r="G340" s="24"/>
      <c r="H340" s="24"/>
      <c r="I340" s="24"/>
      <c r="J340" s="24"/>
      <c r="K340" s="24"/>
    </row>
    <row r="341" spans="6:11" x14ac:dyDescent="0.2">
      <c r="F341" s="24"/>
      <c r="G341" s="24"/>
      <c r="H341" s="24"/>
      <c r="I341" s="24"/>
      <c r="J341" s="24"/>
      <c r="K341" s="24"/>
    </row>
    <row r="342" spans="6:11" x14ac:dyDescent="0.2">
      <c r="F342" s="24"/>
      <c r="G342" s="24"/>
      <c r="H342" s="24"/>
      <c r="I342" s="24"/>
      <c r="J342" s="24"/>
      <c r="K342" s="24"/>
    </row>
    <row r="343" spans="6:11" x14ac:dyDescent="0.2">
      <c r="F343" s="24"/>
      <c r="G343" s="24"/>
      <c r="H343" s="24"/>
      <c r="I343" s="24"/>
      <c r="J343" s="24"/>
      <c r="K343" s="24"/>
    </row>
    <row r="344" spans="6:11" x14ac:dyDescent="0.2">
      <c r="F344" s="24"/>
      <c r="G344" s="24"/>
      <c r="H344" s="24"/>
      <c r="I344" s="24"/>
      <c r="J344" s="24"/>
      <c r="K344" s="24"/>
    </row>
    <row r="345" spans="6:11" x14ac:dyDescent="0.2">
      <c r="F345" s="24"/>
      <c r="G345" s="24"/>
      <c r="H345" s="24"/>
      <c r="I345" s="24"/>
      <c r="J345" s="24"/>
      <c r="K345" s="24"/>
    </row>
    <row r="346" spans="6:11" x14ac:dyDescent="0.2">
      <c r="F346" s="24"/>
      <c r="G346" s="24"/>
      <c r="H346" s="24"/>
      <c r="I346" s="24"/>
      <c r="J346" s="24"/>
      <c r="K346" s="24"/>
    </row>
    <row r="347" spans="6:11" x14ac:dyDescent="0.2">
      <c r="F347" s="24"/>
      <c r="G347" s="24"/>
      <c r="H347" s="24"/>
      <c r="I347" s="24"/>
      <c r="J347" s="24"/>
      <c r="K347" s="24"/>
    </row>
    <row r="348" spans="6:11" x14ac:dyDescent="0.2">
      <c r="F348" s="24"/>
      <c r="G348" s="24"/>
      <c r="H348" s="24"/>
      <c r="I348" s="24"/>
      <c r="J348" s="24"/>
      <c r="K348" s="24"/>
    </row>
    <row r="349" spans="6:11" x14ac:dyDescent="0.2">
      <c r="F349" s="24"/>
      <c r="G349" s="24"/>
      <c r="H349" s="24"/>
      <c r="I349" s="24"/>
      <c r="J349" s="24"/>
      <c r="K349" s="24"/>
    </row>
    <row r="350" spans="6:11" x14ac:dyDescent="0.2">
      <c r="F350" s="24"/>
      <c r="G350" s="24"/>
      <c r="H350" s="24"/>
      <c r="I350" s="24"/>
      <c r="J350" s="24"/>
      <c r="K350" s="24"/>
    </row>
    <row r="351" spans="6:11" x14ac:dyDescent="0.2">
      <c r="F351" s="24"/>
      <c r="G351" s="24"/>
      <c r="H351" s="24"/>
      <c r="I351" s="24"/>
      <c r="J351" s="24"/>
      <c r="K351" s="24"/>
    </row>
    <row r="352" spans="6:11" x14ac:dyDescent="0.2">
      <c r="F352" s="24"/>
      <c r="G352" s="24"/>
      <c r="H352" s="24"/>
      <c r="I352" s="24"/>
      <c r="J352" s="24"/>
      <c r="K352" s="24"/>
    </row>
    <row r="353" spans="6:11" x14ac:dyDescent="0.2">
      <c r="F353" s="24"/>
      <c r="G353" s="24"/>
      <c r="H353" s="24"/>
      <c r="I353" s="24"/>
      <c r="J353" s="24"/>
      <c r="K353" s="24"/>
    </row>
    <row r="354" spans="6:11" x14ac:dyDescent="0.2">
      <c r="F354" s="24"/>
      <c r="G354" s="24"/>
      <c r="H354" s="24"/>
      <c r="I354" s="24"/>
      <c r="J354" s="24"/>
      <c r="K354" s="24"/>
    </row>
    <row r="355" spans="6:11" x14ac:dyDescent="0.2">
      <c r="F355" s="24"/>
      <c r="G355" s="24"/>
      <c r="H355" s="24"/>
      <c r="I355" s="24"/>
      <c r="J355" s="24"/>
      <c r="K355" s="24"/>
    </row>
    <row r="356" spans="6:11" x14ac:dyDescent="0.2">
      <c r="F356" s="24"/>
      <c r="G356" s="24"/>
      <c r="H356" s="24"/>
      <c r="I356" s="24"/>
      <c r="J356" s="24"/>
      <c r="K356" s="24"/>
    </row>
    <row r="357" spans="6:11" x14ac:dyDescent="0.2">
      <c r="F357" s="24"/>
      <c r="G357" s="24"/>
      <c r="H357" s="24"/>
      <c r="I357" s="24"/>
      <c r="J357" s="24"/>
      <c r="K357" s="24"/>
    </row>
    <row r="358" spans="6:11" x14ac:dyDescent="0.2">
      <c r="F358" s="24"/>
      <c r="G358" s="24"/>
      <c r="H358" s="24"/>
      <c r="I358" s="24"/>
      <c r="J358" s="24"/>
      <c r="K358" s="24"/>
    </row>
    <row r="359" spans="6:11" x14ac:dyDescent="0.2">
      <c r="F359" s="24"/>
      <c r="G359" s="24"/>
      <c r="H359" s="24"/>
      <c r="I359" s="24"/>
      <c r="J359" s="24"/>
      <c r="K359" s="24"/>
    </row>
    <row r="360" spans="6:11" x14ac:dyDescent="0.2">
      <c r="F360" s="24"/>
      <c r="G360" s="24"/>
      <c r="H360" s="24"/>
      <c r="I360" s="24"/>
      <c r="J360" s="24"/>
      <c r="K360" s="24"/>
    </row>
    <row r="361" spans="6:11" x14ac:dyDescent="0.2">
      <c r="F361" s="24"/>
      <c r="G361" s="24"/>
      <c r="H361" s="24"/>
      <c r="I361" s="24"/>
      <c r="J361" s="24"/>
      <c r="K361" s="24"/>
    </row>
    <row r="362" spans="6:11" x14ac:dyDescent="0.2">
      <c r="F362" s="24"/>
      <c r="G362" s="24"/>
      <c r="H362" s="24"/>
      <c r="I362" s="24"/>
      <c r="J362" s="24"/>
      <c r="K362" s="24"/>
    </row>
    <row r="363" spans="6:11" x14ac:dyDescent="0.2">
      <c r="F363" s="24"/>
      <c r="G363" s="24"/>
      <c r="H363" s="24"/>
      <c r="I363" s="24"/>
      <c r="J363" s="24"/>
      <c r="K363" s="24"/>
    </row>
    <row r="364" spans="6:11" x14ac:dyDescent="0.2">
      <c r="F364" s="24"/>
      <c r="G364" s="24"/>
      <c r="H364" s="24"/>
      <c r="I364" s="24"/>
      <c r="J364" s="24"/>
      <c r="K364" s="24"/>
    </row>
    <row r="365" spans="6:11" x14ac:dyDescent="0.2">
      <c r="F365" s="24"/>
      <c r="G365" s="24"/>
      <c r="H365" s="24"/>
      <c r="I365" s="24"/>
      <c r="J365" s="24"/>
      <c r="K365" s="24"/>
    </row>
    <row r="366" spans="6:11" x14ac:dyDescent="0.2">
      <c r="F366" s="24"/>
      <c r="G366" s="24"/>
      <c r="H366" s="24"/>
      <c r="I366" s="24"/>
      <c r="J366" s="24"/>
      <c r="K366" s="24"/>
    </row>
    <row r="367" spans="6:11" x14ac:dyDescent="0.2">
      <c r="F367" s="24"/>
      <c r="G367" s="24"/>
      <c r="H367" s="24"/>
      <c r="I367" s="24"/>
      <c r="J367" s="24"/>
      <c r="K367" s="24"/>
    </row>
    <row r="368" spans="6:11" x14ac:dyDescent="0.2">
      <c r="F368" s="24"/>
      <c r="G368" s="24"/>
      <c r="H368" s="24"/>
      <c r="I368" s="24"/>
      <c r="J368" s="24"/>
      <c r="K368" s="24"/>
    </row>
    <row r="369" spans="6:11" x14ac:dyDescent="0.2">
      <c r="F369" s="24"/>
      <c r="G369" s="24"/>
      <c r="H369" s="24"/>
      <c r="I369" s="24"/>
      <c r="J369" s="24"/>
      <c r="K369" s="24"/>
    </row>
    <row r="370" spans="6:11" x14ac:dyDescent="0.2">
      <c r="F370" s="24"/>
      <c r="G370" s="24"/>
      <c r="H370" s="24"/>
      <c r="I370" s="24"/>
      <c r="J370" s="24"/>
      <c r="K370" s="24"/>
    </row>
    <row r="371" spans="6:11" x14ac:dyDescent="0.2">
      <c r="F371" s="24"/>
      <c r="G371" s="24"/>
      <c r="H371" s="24"/>
      <c r="I371" s="24"/>
      <c r="J371" s="24"/>
      <c r="K371" s="24"/>
    </row>
    <row r="372" spans="6:11" x14ac:dyDescent="0.2">
      <c r="F372" s="24"/>
      <c r="G372" s="24"/>
      <c r="H372" s="24"/>
      <c r="I372" s="24"/>
      <c r="J372" s="24"/>
      <c r="K372" s="24"/>
    </row>
    <row r="373" spans="6:11" x14ac:dyDescent="0.2">
      <c r="F373" s="24"/>
      <c r="G373" s="24"/>
      <c r="H373" s="24"/>
      <c r="I373" s="24"/>
      <c r="J373" s="24"/>
      <c r="K373" s="24"/>
    </row>
    <row r="374" spans="6:11" x14ac:dyDescent="0.2">
      <c r="F374" s="24"/>
      <c r="G374" s="24"/>
      <c r="H374" s="24"/>
      <c r="I374" s="24"/>
      <c r="J374" s="24"/>
      <c r="K374" s="24"/>
    </row>
    <row r="375" spans="6:11" x14ac:dyDescent="0.2">
      <c r="F375" s="24"/>
      <c r="G375" s="24"/>
      <c r="H375" s="24"/>
      <c r="I375" s="24"/>
      <c r="J375" s="24"/>
      <c r="K375" s="24"/>
    </row>
    <row r="376" spans="6:11" x14ac:dyDescent="0.2">
      <c r="F376" s="24"/>
      <c r="G376" s="24"/>
      <c r="H376" s="24"/>
      <c r="I376" s="24"/>
      <c r="J376" s="24"/>
      <c r="K376" s="24"/>
    </row>
    <row r="377" spans="6:11" x14ac:dyDescent="0.2">
      <c r="F377" s="24"/>
      <c r="G377" s="24"/>
      <c r="H377" s="24"/>
      <c r="I377" s="24"/>
      <c r="J377" s="24"/>
      <c r="K377" s="24"/>
    </row>
    <row r="378" spans="6:11" x14ac:dyDescent="0.2">
      <c r="F378" s="24"/>
      <c r="G378" s="24"/>
      <c r="H378" s="24"/>
      <c r="I378" s="24"/>
      <c r="J378" s="24"/>
      <c r="K378" s="24"/>
    </row>
    <row r="379" spans="6:11" x14ac:dyDescent="0.2">
      <c r="F379" s="24"/>
      <c r="G379" s="24"/>
      <c r="H379" s="24"/>
      <c r="I379" s="24"/>
      <c r="J379" s="24"/>
      <c r="K379" s="24"/>
    </row>
    <row r="380" spans="6:11" x14ac:dyDescent="0.2">
      <c r="F380" s="24"/>
      <c r="G380" s="24"/>
      <c r="H380" s="24"/>
      <c r="I380" s="24"/>
      <c r="J380" s="24"/>
      <c r="K380" s="24"/>
    </row>
    <row r="381" spans="6:11" x14ac:dyDescent="0.2">
      <c r="F381" s="24"/>
      <c r="G381" s="24"/>
      <c r="H381" s="24"/>
      <c r="I381" s="24"/>
      <c r="J381" s="24"/>
      <c r="K381" s="24"/>
    </row>
    <row r="382" spans="6:11" x14ac:dyDescent="0.2">
      <c r="F382" s="24"/>
      <c r="G382" s="24"/>
      <c r="H382" s="24"/>
      <c r="I382" s="24"/>
      <c r="J382" s="24"/>
      <c r="K382" s="24"/>
    </row>
    <row r="383" spans="6:11" x14ac:dyDescent="0.2">
      <c r="F383" s="24"/>
      <c r="G383" s="24"/>
      <c r="H383" s="24"/>
      <c r="I383" s="24"/>
      <c r="J383" s="24"/>
      <c r="K383" s="24"/>
    </row>
    <row r="384" spans="6:11" x14ac:dyDescent="0.2">
      <c r="F384" s="24"/>
      <c r="G384" s="24"/>
      <c r="H384" s="24"/>
      <c r="I384" s="24"/>
      <c r="J384" s="24"/>
      <c r="K384" s="24"/>
    </row>
    <row r="385" spans="6:11" x14ac:dyDescent="0.2">
      <c r="F385" s="24"/>
      <c r="G385" s="24"/>
      <c r="H385" s="24"/>
      <c r="I385" s="24"/>
      <c r="J385" s="24"/>
      <c r="K385" s="24"/>
    </row>
    <row r="386" spans="6:11" x14ac:dyDescent="0.2">
      <c r="F386" s="24"/>
      <c r="G386" s="24"/>
      <c r="H386" s="24"/>
      <c r="I386" s="24"/>
      <c r="J386" s="24"/>
      <c r="K386" s="24"/>
    </row>
    <row r="387" spans="6:11" x14ac:dyDescent="0.2">
      <c r="F387" s="24"/>
      <c r="G387" s="24"/>
      <c r="H387" s="24"/>
      <c r="I387" s="24"/>
      <c r="J387" s="24"/>
      <c r="K387" s="24"/>
    </row>
    <row r="388" spans="6:11" x14ac:dyDescent="0.2">
      <c r="F388" s="24"/>
      <c r="G388" s="24"/>
      <c r="H388" s="24"/>
      <c r="I388" s="24"/>
      <c r="J388" s="24"/>
      <c r="K388" s="24"/>
    </row>
    <row r="389" spans="6:11" x14ac:dyDescent="0.2">
      <c r="F389" s="24"/>
      <c r="G389" s="24"/>
      <c r="H389" s="24"/>
      <c r="I389" s="24"/>
      <c r="J389" s="24"/>
      <c r="K389" s="24"/>
    </row>
    <row r="390" spans="6:11" x14ac:dyDescent="0.2">
      <c r="F390" s="24"/>
      <c r="G390" s="24"/>
      <c r="H390" s="24"/>
      <c r="I390" s="24"/>
      <c r="J390" s="24"/>
      <c r="K390" s="24"/>
    </row>
    <row r="391" spans="6:11" x14ac:dyDescent="0.2">
      <c r="F391" s="24"/>
      <c r="G391" s="24"/>
      <c r="H391" s="24"/>
      <c r="I391" s="24"/>
      <c r="J391" s="24"/>
      <c r="K391" s="24"/>
    </row>
    <row r="392" spans="6:11" x14ac:dyDescent="0.2">
      <c r="F392" s="24"/>
      <c r="G392" s="24"/>
      <c r="H392" s="24"/>
      <c r="I392" s="24"/>
      <c r="J392" s="24"/>
      <c r="K392" s="24"/>
    </row>
    <row r="393" spans="6:11" x14ac:dyDescent="0.2">
      <c r="F393" s="24"/>
      <c r="G393" s="24"/>
      <c r="H393" s="24"/>
      <c r="I393" s="24"/>
      <c r="J393" s="24"/>
      <c r="K393" s="24"/>
    </row>
    <row r="394" spans="6:11" x14ac:dyDescent="0.2">
      <c r="F394" s="24"/>
      <c r="G394" s="24"/>
      <c r="H394" s="24"/>
      <c r="I394" s="24"/>
      <c r="J394" s="24"/>
      <c r="K394" s="24"/>
    </row>
    <row r="395" spans="6:11" x14ac:dyDescent="0.2">
      <c r="F395" s="24"/>
      <c r="G395" s="24"/>
      <c r="H395" s="24"/>
      <c r="I395" s="24"/>
      <c r="J395" s="24"/>
      <c r="K395" s="24"/>
    </row>
    <row r="396" spans="6:11" x14ac:dyDescent="0.2">
      <c r="F396" s="24"/>
      <c r="G396" s="24"/>
      <c r="H396" s="24"/>
      <c r="I396" s="24"/>
      <c r="J396" s="24"/>
      <c r="K396" s="24"/>
    </row>
    <row r="397" spans="6:11" x14ac:dyDescent="0.2">
      <c r="F397" s="24"/>
      <c r="G397" s="24"/>
      <c r="H397" s="24"/>
      <c r="I397" s="24"/>
      <c r="J397" s="24"/>
      <c r="K397" s="24"/>
    </row>
    <row r="398" spans="6:11" x14ac:dyDescent="0.2">
      <c r="F398" s="24"/>
      <c r="G398" s="24"/>
      <c r="H398" s="24"/>
      <c r="I398" s="24"/>
      <c r="J398" s="24"/>
      <c r="K398" s="24"/>
    </row>
    <row r="399" spans="6:11" x14ac:dyDescent="0.2">
      <c r="F399" s="24"/>
      <c r="G399" s="24"/>
      <c r="H399" s="24"/>
      <c r="I399" s="24"/>
      <c r="J399" s="24"/>
      <c r="K399" s="24"/>
    </row>
    <row r="400" spans="6:11" x14ac:dyDescent="0.2">
      <c r="F400" s="24"/>
      <c r="G400" s="24"/>
      <c r="H400" s="24"/>
      <c r="I400" s="24"/>
      <c r="J400" s="24"/>
      <c r="K400" s="24"/>
    </row>
    <row r="401" spans="6:11" x14ac:dyDescent="0.2">
      <c r="F401" s="24"/>
      <c r="G401" s="24"/>
      <c r="H401" s="24"/>
      <c r="I401" s="24"/>
      <c r="J401" s="24"/>
      <c r="K401" s="24"/>
    </row>
    <row r="402" spans="6:11" x14ac:dyDescent="0.2">
      <c r="F402" s="24"/>
      <c r="G402" s="24"/>
      <c r="H402" s="24"/>
      <c r="I402" s="24"/>
      <c r="J402" s="24"/>
      <c r="K402" s="24"/>
    </row>
    <row r="403" spans="6:11" x14ac:dyDescent="0.2">
      <c r="F403" s="24"/>
      <c r="G403" s="24"/>
      <c r="H403" s="24"/>
      <c r="I403" s="24"/>
      <c r="J403" s="24"/>
      <c r="K403" s="24"/>
    </row>
    <row r="404" spans="6:11" x14ac:dyDescent="0.2">
      <c r="F404" s="24"/>
      <c r="G404" s="24"/>
      <c r="H404" s="24"/>
      <c r="I404" s="24"/>
      <c r="J404" s="24"/>
      <c r="K404" s="24"/>
    </row>
    <row r="405" spans="6:11" x14ac:dyDescent="0.2">
      <c r="F405" s="24"/>
      <c r="G405" s="24"/>
      <c r="H405" s="24"/>
      <c r="I405" s="24"/>
      <c r="J405" s="24"/>
      <c r="K405" s="24"/>
    </row>
    <row r="406" spans="6:11" x14ac:dyDescent="0.2">
      <c r="F406" s="24"/>
      <c r="G406" s="24"/>
      <c r="H406" s="24"/>
      <c r="I406" s="24"/>
      <c r="J406" s="24"/>
      <c r="K406" s="24"/>
    </row>
    <row r="407" spans="6:11" x14ac:dyDescent="0.2">
      <c r="F407" s="24"/>
      <c r="G407" s="24"/>
      <c r="H407" s="24"/>
      <c r="I407" s="24"/>
      <c r="J407" s="24"/>
      <c r="K407" s="24"/>
    </row>
    <row r="408" spans="6:11" x14ac:dyDescent="0.2">
      <c r="F408" s="24"/>
      <c r="G408" s="24"/>
      <c r="H408" s="24"/>
      <c r="I408" s="24"/>
      <c r="J408" s="24"/>
      <c r="K408" s="24"/>
    </row>
    <row r="409" spans="6:11" x14ac:dyDescent="0.2">
      <c r="F409" s="24"/>
      <c r="G409" s="24"/>
      <c r="H409" s="24"/>
      <c r="I409" s="24"/>
      <c r="J409" s="24"/>
      <c r="K409" s="24"/>
    </row>
    <row r="410" spans="6:11" x14ac:dyDescent="0.2">
      <c r="F410" s="24"/>
      <c r="G410" s="24"/>
      <c r="H410" s="24"/>
      <c r="I410" s="24"/>
      <c r="J410" s="24"/>
      <c r="K410" s="24"/>
    </row>
    <row r="411" spans="6:11" x14ac:dyDescent="0.2">
      <c r="F411" s="24"/>
      <c r="G411" s="24"/>
      <c r="H411" s="24"/>
      <c r="I411" s="24"/>
      <c r="J411" s="24"/>
      <c r="K411" s="24"/>
    </row>
    <row r="412" spans="6:11" x14ac:dyDescent="0.2">
      <c r="F412" s="24"/>
      <c r="G412" s="24"/>
      <c r="H412" s="24"/>
      <c r="I412" s="24"/>
      <c r="J412" s="24"/>
      <c r="K412" s="24"/>
    </row>
    <row r="413" spans="6:11" x14ac:dyDescent="0.2">
      <c r="F413" s="24"/>
      <c r="G413" s="24"/>
      <c r="H413" s="24"/>
      <c r="I413" s="24"/>
      <c r="J413" s="24"/>
      <c r="K413" s="24"/>
    </row>
    <row r="414" spans="6:11" x14ac:dyDescent="0.2">
      <c r="F414" s="24"/>
      <c r="G414" s="24"/>
      <c r="H414" s="24"/>
      <c r="I414" s="24"/>
      <c r="J414" s="24"/>
      <c r="K414" s="24"/>
    </row>
    <row r="415" spans="6:11" x14ac:dyDescent="0.2">
      <c r="F415" s="24"/>
      <c r="G415" s="24"/>
      <c r="H415" s="24"/>
      <c r="I415" s="24"/>
      <c r="J415" s="24"/>
      <c r="K415" s="24"/>
    </row>
    <row r="416" spans="6:11" x14ac:dyDescent="0.2">
      <c r="F416" s="24"/>
      <c r="G416" s="24"/>
      <c r="H416" s="24"/>
      <c r="I416" s="24"/>
      <c r="J416" s="24"/>
      <c r="K416" s="24"/>
    </row>
    <row r="417" spans="6:11" x14ac:dyDescent="0.2">
      <c r="F417" s="24"/>
      <c r="G417" s="24"/>
      <c r="H417" s="24"/>
      <c r="I417" s="24"/>
      <c r="J417" s="24"/>
      <c r="K417" s="24"/>
    </row>
    <row r="418" spans="6:11" x14ac:dyDescent="0.2">
      <c r="F418" s="24"/>
      <c r="G418" s="24"/>
      <c r="H418" s="24"/>
      <c r="I418" s="24"/>
      <c r="J418" s="24"/>
      <c r="K418" s="24"/>
    </row>
    <row r="419" spans="6:11" x14ac:dyDescent="0.2">
      <c r="F419" s="24"/>
      <c r="G419" s="24"/>
      <c r="H419" s="24"/>
      <c r="I419" s="24"/>
      <c r="J419" s="24"/>
      <c r="K419" s="24"/>
    </row>
    <row r="420" spans="6:11" x14ac:dyDescent="0.2">
      <c r="F420" s="24"/>
      <c r="G420" s="24"/>
      <c r="H420" s="24"/>
      <c r="I420" s="24"/>
      <c r="J420" s="24"/>
      <c r="K420" s="24"/>
    </row>
    <row r="421" spans="6:11" x14ac:dyDescent="0.2">
      <c r="F421" s="24"/>
      <c r="G421" s="24"/>
      <c r="H421" s="24"/>
      <c r="I421" s="24"/>
      <c r="J421" s="24"/>
      <c r="K421" s="24"/>
    </row>
    <row r="422" spans="6:11" x14ac:dyDescent="0.2">
      <c r="F422" s="24"/>
      <c r="G422" s="24"/>
      <c r="H422" s="24"/>
      <c r="I422" s="24"/>
      <c r="J422" s="24"/>
      <c r="K422" s="24"/>
    </row>
    <row r="423" spans="6:11" x14ac:dyDescent="0.2">
      <c r="F423" s="24"/>
      <c r="G423" s="24"/>
      <c r="H423" s="24"/>
      <c r="I423" s="24"/>
      <c r="J423" s="24"/>
      <c r="K423" s="24"/>
    </row>
    <row r="424" spans="6:11" x14ac:dyDescent="0.2">
      <c r="F424" s="24"/>
      <c r="G424" s="24"/>
      <c r="H424" s="24"/>
      <c r="I424" s="24"/>
      <c r="J424" s="24"/>
      <c r="K424" s="24"/>
    </row>
    <row r="425" spans="6:11" x14ac:dyDescent="0.2">
      <c r="F425" s="24"/>
      <c r="G425" s="24"/>
      <c r="H425" s="24"/>
      <c r="I425" s="24"/>
      <c r="J425" s="24"/>
      <c r="K425" s="24"/>
    </row>
    <row r="426" spans="6:11" x14ac:dyDescent="0.2">
      <c r="F426" s="24"/>
      <c r="G426" s="24"/>
      <c r="H426" s="24"/>
      <c r="I426" s="24"/>
      <c r="J426" s="24"/>
      <c r="K426" s="24"/>
    </row>
    <row r="427" spans="6:11" x14ac:dyDescent="0.2">
      <c r="F427" s="24"/>
      <c r="G427" s="24"/>
      <c r="H427" s="24"/>
      <c r="I427" s="24"/>
      <c r="J427" s="24"/>
      <c r="K427" s="24"/>
    </row>
    <row r="428" spans="6:11" x14ac:dyDescent="0.2">
      <c r="F428" s="24"/>
      <c r="G428" s="24"/>
      <c r="H428" s="24"/>
      <c r="I428" s="24"/>
      <c r="J428" s="24"/>
      <c r="K428" s="24"/>
    </row>
    <row r="429" spans="6:11" x14ac:dyDescent="0.2">
      <c r="F429" s="24"/>
      <c r="G429" s="24"/>
      <c r="H429" s="24"/>
      <c r="I429" s="24"/>
      <c r="J429" s="24"/>
      <c r="K429" s="24"/>
    </row>
    <row r="430" spans="6:11" x14ac:dyDescent="0.2">
      <c r="F430" s="24"/>
      <c r="G430" s="24"/>
      <c r="H430" s="24"/>
      <c r="I430" s="24"/>
      <c r="J430" s="24"/>
      <c r="K430" s="24"/>
    </row>
    <row r="431" spans="6:11" x14ac:dyDescent="0.2">
      <c r="F431" s="24"/>
      <c r="G431" s="24"/>
      <c r="H431" s="24"/>
      <c r="I431" s="24"/>
      <c r="J431" s="24"/>
      <c r="K431" s="24"/>
    </row>
    <row r="432" spans="6:11" x14ac:dyDescent="0.2">
      <c r="F432" s="24"/>
      <c r="G432" s="24"/>
      <c r="H432" s="24"/>
      <c r="I432" s="24"/>
      <c r="J432" s="24"/>
      <c r="K432" s="24"/>
    </row>
    <row r="433" spans="6:11" x14ac:dyDescent="0.2">
      <c r="F433" s="24"/>
      <c r="G433" s="24"/>
      <c r="H433" s="24"/>
      <c r="I433" s="24"/>
      <c r="J433" s="24"/>
      <c r="K433" s="24"/>
    </row>
    <row r="434" spans="6:11" x14ac:dyDescent="0.2">
      <c r="F434" s="24"/>
      <c r="G434" s="24"/>
      <c r="H434" s="24"/>
      <c r="I434" s="24"/>
      <c r="J434" s="24"/>
      <c r="K434" s="24"/>
    </row>
    <row r="435" spans="6:11" x14ac:dyDescent="0.2">
      <c r="F435" s="24"/>
      <c r="G435" s="24"/>
      <c r="H435" s="24"/>
      <c r="I435" s="24"/>
      <c r="J435" s="24"/>
      <c r="K435" s="24"/>
    </row>
    <row r="436" spans="6:11" x14ac:dyDescent="0.2">
      <c r="F436" s="24"/>
      <c r="G436" s="24"/>
      <c r="H436" s="24"/>
      <c r="I436" s="24"/>
      <c r="J436" s="24"/>
      <c r="K436" s="24"/>
    </row>
    <row r="437" spans="6:11" x14ac:dyDescent="0.2">
      <c r="F437" s="24"/>
      <c r="G437" s="24"/>
      <c r="H437" s="24"/>
      <c r="I437" s="24"/>
      <c r="J437" s="24"/>
      <c r="K437" s="24"/>
    </row>
    <row r="438" spans="6:11" x14ac:dyDescent="0.2">
      <c r="F438" s="24"/>
      <c r="G438" s="24"/>
      <c r="H438" s="24"/>
      <c r="I438" s="24"/>
      <c r="J438" s="24"/>
      <c r="K438" s="24"/>
    </row>
    <row r="439" spans="6:11" x14ac:dyDescent="0.2">
      <c r="F439" s="24"/>
      <c r="G439" s="24"/>
      <c r="H439" s="24"/>
      <c r="I439" s="24"/>
      <c r="J439" s="24"/>
      <c r="K439" s="24"/>
    </row>
    <row r="440" spans="6:11" x14ac:dyDescent="0.2">
      <c r="F440" s="24"/>
      <c r="G440" s="24"/>
      <c r="H440" s="24"/>
      <c r="I440" s="24"/>
      <c r="J440" s="24"/>
      <c r="K440" s="24"/>
    </row>
    <row r="441" spans="6:11" x14ac:dyDescent="0.2">
      <c r="F441" s="24"/>
      <c r="G441" s="24"/>
      <c r="H441" s="24"/>
      <c r="I441" s="24"/>
      <c r="J441" s="24"/>
      <c r="K441" s="24"/>
    </row>
    <row r="442" spans="6:11" x14ac:dyDescent="0.2">
      <c r="F442" s="24"/>
      <c r="G442" s="24"/>
      <c r="H442" s="24"/>
      <c r="I442" s="24"/>
      <c r="J442" s="24"/>
      <c r="K442" s="24"/>
    </row>
    <row r="443" spans="6:11" x14ac:dyDescent="0.2">
      <c r="F443" s="24"/>
      <c r="G443" s="24"/>
      <c r="H443" s="24"/>
      <c r="I443" s="24"/>
      <c r="J443" s="24"/>
      <c r="K443" s="24"/>
    </row>
    <row r="444" spans="6:11" x14ac:dyDescent="0.2">
      <c r="F444" s="24"/>
      <c r="G444" s="24"/>
      <c r="H444" s="24"/>
      <c r="I444" s="24"/>
      <c r="J444" s="24"/>
      <c r="K444" s="24"/>
    </row>
    <row r="445" spans="6:11" x14ac:dyDescent="0.2">
      <c r="F445" s="24"/>
      <c r="G445" s="24"/>
      <c r="H445" s="24"/>
      <c r="I445" s="24"/>
      <c r="J445" s="24"/>
      <c r="K445" s="24"/>
    </row>
    <row r="446" spans="6:11" x14ac:dyDescent="0.2">
      <c r="F446" s="24"/>
      <c r="G446" s="24"/>
      <c r="H446" s="24"/>
      <c r="I446" s="24"/>
      <c r="J446" s="24"/>
      <c r="K446" s="24"/>
    </row>
    <row r="447" spans="6:11" x14ac:dyDescent="0.2">
      <c r="F447" s="24"/>
      <c r="G447" s="24"/>
      <c r="H447" s="24"/>
      <c r="I447" s="24"/>
      <c r="J447" s="24"/>
      <c r="K447" s="24"/>
    </row>
    <row r="448" spans="6:11" x14ac:dyDescent="0.2">
      <c r="F448" s="24"/>
      <c r="G448" s="24"/>
      <c r="H448" s="24"/>
      <c r="I448" s="24"/>
      <c r="J448" s="24"/>
      <c r="K448" s="24"/>
    </row>
    <row r="449" spans="6:11" x14ac:dyDescent="0.2">
      <c r="F449" s="24"/>
      <c r="G449" s="24"/>
      <c r="H449" s="24"/>
      <c r="I449" s="24"/>
      <c r="J449" s="24"/>
      <c r="K449" s="24"/>
    </row>
    <row r="450" spans="6:11" x14ac:dyDescent="0.2">
      <c r="F450" s="24"/>
      <c r="G450" s="24"/>
      <c r="H450" s="24"/>
      <c r="I450" s="24"/>
      <c r="J450" s="24"/>
      <c r="K450" s="24"/>
    </row>
    <row r="451" spans="6:11" x14ac:dyDescent="0.2">
      <c r="F451" s="24"/>
      <c r="G451" s="24"/>
      <c r="H451" s="24"/>
      <c r="I451" s="24"/>
      <c r="J451" s="24"/>
      <c r="K451" s="24"/>
    </row>
    <row r="452" spans="6:11" x14ac:dyDescent="0.2">
      <c r="F452" s="24"/>
      <c r="G452" s="24"/>
      <c r="H452" s="24"/>
      <c r="I452" s="24"/>
      <c r="J452" s="24"/>
      <c r="K452" s="24"/>
    </row>
    <row r="453" spans="6:11" x14ac:dyDescent="0.2">
      <c r="F453" s="24"/>
      <c r="G453" s="24"/>
      <c r="H453" s="24"/>
      <c r="I453" s="24"/>
      <c r="J453" s="24"/>
      <c r="K453" s="24"/>
    </row>
    <row r="454" spans="6:11" x14ac:dyDescent="0.2">
      <c r="F454" s="24"/>
      <c r="G454" s="24"/>
      <c r="H454" s="24"/>
      <c r="I454" s="24"/>
      <c r="J454" s="24"/>
      <c r="K454" s="24"/>
    </row>
    <row r="455" spans="6:11" x14ac:dyDescent="0.2">
      <c r="F455" s="24"/>
      <c r="G455" s="24"/>
      <c r="H455" s="24"/>
      <c r="I455" s="24"/>
      <c r="J455" s="24"/>
      <c r="K455" s="24"/>
    </row>
    <row r="456" spans="6:11" x14ac:dyDescent="0.2">
      <c r="F456" s="24"/>
      <c r="G456" s="24"/>
      <c r="H456" s="24"/>
      <c r="I456" s="24"/>
      <c r="J456" s="24"/>
      <c r="K456" s="24"/>
    </row>
    <row r="457" spans="6:11" x14ac:dyDescent="0.2">
      <c r="F457" s="24"/>
      <c r="G457" s="24"/>
      <c r="H457" s="24"/>
      <c r="I457" s="24"/>
      <c r="J457" s="24"/>
      <c r="K457" s="24"/>
    </row>
    <row r="458" spans="6:11" x14ac:dyDescent="0.2">
      <c r="F458" s="24"/>
      <c r="G458" s="24"/>
      <c r="H458" s="24"/>
      <c r="I458" s="24"/>
      <c r="J458" s="24"/>
      <c r="K458" s="24"/>
    </row>
    <row r="459" spans="6:11" x14ac:dyDescent="0.2">
      <c r="F459" s="24"/>
      <c r="G459" s="24"/>
      <c r="H459" s="24"/>
      <c r="I459" s="24"/>
      <c r="J459" s="24"/>
      <c r="K459" s="24"/>
    </row>
    <row r="460" spans="6:11" x14ac:dyDescent="0.2">
      <c r="F460" s="24"/>
      <c r="G460" s="24"/>
      <c r="H460" s="24"/>
      <c r="I460" s="24"/>
      <c r="J460" s="24"/>
      <c r="K460" s="24"/>
    </row>
    <row r="461" spans="6:11" x14ac:dyDescent="0.2">
      <c r="F461" s="24"/>
      <c r="G461" s="24"/>
      <c r="H461" s="24"/>
      <c r="I461" s="24"/>
      <c r="J461" s="24"/>
      <c r="K461" s="24"/>
    </row>
    <row r="462" spans="6:11" x14ac:dyDescent="0.2">
      <c r="F462" s="24"/>
      <c r="G462" s="24"/>
      <c r="H462" s="24"/>
      <c r="I462" s="24"/>
      <c r="J462" s="24"/>
      <c r="K462" s="24"/>
    </row>
    <row r="463" spans="6:11" x14ac:dyDescent="0.2">
      <c r="F463" s="24"/>
      <c r="G463" s="24"/>
      <c r="H463" s="24"/>
      <c r="I463" s="24"/>
      <c r="J463" s="24"/>
      <c r="K463" s="24"/>
    </row>
    <row r="464" spans="6:11" x14ac:dyDescent="0.2">
      <c r="F464" s="24"/>
      <c r="G464" s="24"/>
      <c r="H464" s="24"/>
      <c r="I464" s="24"/>
      <c r="J464" s="24"/>
      <c r="K464" s="24"/>
    </row>
    <row r="465" spans="6:11" x14ac:dyDescent="0.2">
      <c r="F465" s="24"/>
      <c r="G465" s="24"/>
      <c r="H465" s="24"/>
      <c r="I465" s="24"/>
      <c r="J465" s="24"/>
      <c r="K465" s="24"/>
    </row>
    <row r="466" spans="6:11" x14ac:dyDescent="0.2">
      <c r="F466" s="24"/>
      <c r="G466" s="24"/>
      <c r="H466" s="24"/>
      <c r="I466" s="24"/>
      <c r="J466" s="24"/>
      <c r="K466" s="24"/>
    </row>
    <row r="467" spans="6:11" x14ac:dyDescent="0.2">
      <c r="F467" s="24"/>
      <c r="G467" s="24"/>
      <c r="H467" s="24"/>
      <c r="I467" s="24"/>
      <c r="J467" s="24"/>
      <c r="K467" s="24"/>
    </row>
    <row r="468" spans="6:11" x14ac:dyDescent="0.2">
      <c r="F468" s="24"/>
      <c r="G468" s="24"/>
      <c r="H468" s="24"/>
      <c r="I468" s="24"/>
      <c r="J468" s="24"/>
      <c r="K468" s="24"/>
    </row>
    <row r="469" spans="6:11" x14ac:dyDescent="0.2">
      <c r="F469" s="24"/>
      <c r="G469" s="24"/>
      <c r="H469" s="24"/>
      <c r="I469" s="24"/>
      <c r="J469" s="24"/>
      <c r="K469" s="24"/>
    </row>
    <row r="470" spans="6:11" x14ac:dyDescent="0.2">
      <c r="F470" s="24"/>
      <c r="G470" s="24"/>
      <c r="H470" s="24"/>
      <c r="I470" s="24"/>
      <c r="J470" s="24"/>
      <c r="K470" s="24"/>
    </row>
    <row r="471" spans="6:11" x14ac:dyDescent="0.2">
      <c r="F471" s="24"/>
      <c r="G471" s="24"/>
      <c r="H471" s="24"/>
      <c r="I471" s="24"/>
      <c r="J471" s="24"/>
      <c r="K471" s="24"/>
    </row>
    <row r="472" spans="6:11" x14ac:dyDescent="0.2">
      <c r="F472" s="24"/>
      <c r="G472" s="24"/>
      <c r="H472" s="24"/>
      <c r="I472" s="24"/>
      <c r="J472" s="24"/>
      <c r="K472" s="24"/>
    </row>
    <row r="473" spans="6:11" x14ac:dyDescent="0.2">
      <c r="F473" s="24"/>
      <c r="G473" s="24"/>
      <c r="H473" s="24"/>
      <c r="I473" s="24"/>
      <c r="J473" s="24"/>
      <c r="K473" s="24"/>
    </row>
    <row r="474" spans="6:11" x14ac:dyDescent="0.2">
      <c r="F474" s="24"/>
      <c r="G474" s="24"/>
      <c r="H474" s="24"/>
      <c r="I474" s="24"/>
      <c r="J474" s="24"/>
      <c r="K474" s="24"/>
    </row>
    <row r="475" spans="6:11" x14ac:dyDescent="0.2">
      <c r="F475" s="24"/>
      <c r="G475" s="24"/>
      <c r="H475" s="24"/>
      <c r="I475" s="24"/>
      <c r="J475" s="24"/>
      <c r="K475" s="24"/>
    </row>
    <row r="476" spans="6:11" x14ac:dyDescent="0.2">
      <c r="F476" s="24"/>
      <c r="G476" s="24"/>
      <c r="H476" s="24"/>
      <c r="I476" s="24"/>
      <c r="J476" s="24"/>
      <c r="K476" s="24"/>
    </row>
    <row r="477" spans="6:11" x14ac:dyDescent="0.2">
      <c r="F477" s="24"/>
      <c r="G477" s="24"/>
      <c r="H477" s="24"/>
      <c r="I477" s="24"/>
      <c r="J477" s="24"/>
      <c r="K477" s="24"/>
    </row>
    <row r="478" spans="6:11" x14ac:dyDescent="0.2">
      <c r="F478" s="24"/>
      <c r="G478" s="24"/>
      <c r="H478" s="24"/>
      <c r="I478" s="24"/>
      <c r="J478" s="24"/>
      <c r="K478" s="24"/>
    </row>
    <row r="479" spans="6:11" x14ac:dyDescent="0.2">
      <c r="F479" s="24"/>
      <c r="G479" s="24"/>
      <c r="H479" s="24"/>
      <c r="I479" s="24"/>
      <c r="J479" s="24"/>
      <c r="K479" s="24"/>
    </row>
    <row r="480" spans="6:11" x14ac:dyDescent="0.2">
      <c r="F480" s="24"/>
      <c r="G480" s="24"/>
      <c r="H480" s="24"/>
      <c r="I480" s="24"/>
      <c r="J480" s="24"/>
      <c r="K480" s="24"/>
    </row>
    <row r="481" spans="6:11" x14ac:dyDescent="0.2">
      <c r="F481" s="24"/>
      <c r="G481" s="24"/>
      <c r="H481" s="24"/>
      <c r="I481" s="24"/>
      <c r="J481" s="24"/>
      <c r="K481" s="24"/>
    </row>
    <row r="482" spans="6:11" x14ac:dyDescent="0.2">
      <c r="F482" s="24"/>
      <c r="G482" s="24"/>
      <c r="H482" s="24"/>
      <c r="I482" s="24"/>
      <c r="J482" s="24"/>
      <c r="K482" s="24"/>
    </row>
    <row r="483" spans="6:11" x14ac:dyDescent="0.2">
      <c r="F483" s="24"/>
      <c r="G483" s="24"/>
      <c r="H483" s="24"/>
      <c r="I483" s="24"/>
      <c r="J483" s="24"/>
      <c r="K483" s="24"/>
    </row>
    <row r="484" spans="6:11" x14ac:dyDescent="0.2">
      <c r="F484" s="24"/>
      <c r="G484" s="24"/>
      <c r="H484" s="24"/>
      <c r="I484" s="24"/>
      <c r="J484" s="24"/>
      <c r="K484" s="24"/>
    </row>
    <row r="485" spans="6:11" x14ac:dyDescent="0.2">
      <c r="F485" s="24"/>
      <c r="G485" s="24"/>
      <c r="H485" s="24"/>
      <c r="I485" s="24"/>
      <c r="J485" s="24"/>
      <c r="K485" s="24"/>
    </row>
    <row r="486" spans="6:11" x14ac:dyDescent="0.2">
      <c r="F486" s="24"/>
      <c r="G486" s="24"/>
      <c r="H486" s="24"/>
      <c r="I486" s="24"/>
      <c r="J486" s="24"/>
      <c r="K486" s="24"/>
    </row>
    <row r="487" spans="6:11" x14ac:dyDescent="0.2">
      <c r="F487" s="24"/>
      <c r="G487" s="24"/>
      <c r="H487" s="24"/>
      <c r="I487" s="24"/>
      <c r="J487" s="24"/>
      <c r="K487" s="24"/>
    </row>
    <row r="488" spans="6:11" x14ac:dyDescent="0.2">
      <c r="F488" s="24"/>
      <c r="G488" s="24"/>
      <c r="H488" s="24"/>
      <c r="I488" s="24"/>
      <c r="J488" s="24"/>
      <c r="K488" s="24"/>
    </row>
    <row r="489" spans="6:11" x14ac:dyDescent="0.2">
      <c r="F489" s="24"/>
      <c r="G489" s="24"/>
      <c r="H489" s="24"/>
      <c r="I489" s="24"/>
      <c r="J489" s="24"/>
      <c r="K489" s="24"/>
    </row>
    <row r="490" spans="6:11" x14ac:dyDescent="0.2">
      <c r="F490" s="24"/>
      <c r="G490" s="24"/>
      <c r="H490" s="24"/>
      <c r="I490" s="24"/>
      <c r="J490" s="24"/>
      <c r="K490" s="24"/>
    </row>
    <row r="491" spans="6:11" x14ac:dyDescent="0.2">
      <c r="F491" s="24"/>
      <c r="G491" s="24"/>
      <c r="H491" s="24"/>
      <c r="I491" s="24"/>
      <c r="J491" s="24"/>
      <c r="K491" s="24"/>
    </row>
    <row r="492" spans="6:11" x14ac:dyDescent="0.2">
      <c r="F492" s="24"/>
      <c r="G492" s="24"/>
      <c r="H492" s="24"/>
      <c r="I492" s="24"/>
      <c r="J492" s="24"/>
      <c r="K492" s="24"/>
    </row>
    <row r="493" spans="6:11" x14ac:dyDescent="0.2">
      <c r="F493" s="24"/>
      <c r="G493" s="24"/>
      <c r="H493" s="24"/>
      <c r="I493" s="24"/>
      <c r="J493" s="24"/>
      <c r="K493" s="24"/>
    </row>
    <row r="494" spans="6:11" x14ac:dyDescent="0.2">
      <c r="F494" s="24"/>
      <c r="G494" s="24"/>
      <c r="H494" s="24"/>
      <c r="I494" s="24"/>
      <c r="J494" s="24"/>
      <c r="K494" s="24"/>
    </row>
    <row r="495" spans="6:11" x14ac:dyDescent="0.2">
      <c r="F495" s="24"/>
      <c r="G495" s="24"/>
      <c r="H495" s="24"/>
      <c r="I495" s="24"/>
      <c r="J495" s="24"/>
      <c r="K495" s="24"/>
    </row>
    <row r="496" spans="6:11" x14ac:dyDescent="0.2">
      <c r="F496" s="24"/>
      <c r="G496" s="24"/>
      <c r="H496" s="24"/>
      <c r="I496" s="24"/>
      <c r="J496" s="24"/>
      <c r="K496" s="24"/>
    </row>
    <row r="497" spans="6:11" x14ac:dyDescent="0.2">
      <c r="F497" s="24"/>
      <c r="G497" s="24"/>
      <c r="H497" s="24"/>
      <c r="I497" s="24"/>
      <c r="J497" s="24"/>
      <c r="K497" s="24"/>
    </row>
    <row r="498" spans="6:11" x14ac:dyDescent="0.2">
      <c r="F498" s="24"/>
      <c r="G498" s="24"/>
      <c r="H498" s="24"/>
      <c r="I498" s="24"/>
      <c r="J498" s="24"/>
      <c r="K498" s="24"/>
    </row>
    <row r="499" spans="6:11" x14ac:dyDescent="0.2">
      <c r="F499" s="24"/>
      <c r="G499" s="24"/>
      <c r="H499" s="24"/>
      <c r="I499" s="24"/>
      <c r="J499" s="24"/>
      <c r="K499" s="24"/>
    </row>
    <row r="500" spans="6:11" x14ac:dyDescent="0.2">
      <c r="F500" s="24"/>
      <c r="G500" s="24"/>
      <c r="H500" s="24"/>
      <c r="I500" s="24"/>
      <c r="J500" s="24"/>
      <c r="K500" s="24"/>
    </row>
    <row r="501" spans="6:11" x14ac:dyDescent="0.2">
      <c r="F501" s="24"/>
      <c r="G501" s="24"/>
      <c r="H501" s="24"/>
      <c r="I501" s="24"/>
      <c r="J501" s="24"/>
      <c r="K501" s="24"/>
    </row>
    <row r="502" spans="6:11" x14ac:dyDescent="0.2">
      <c r="F502" s="24"/>
      <c r="G502" s="24"/>
      <c r="H502" s="24"/>
      <c r="I502" s="24"/>
      <c r="J502" s="24"/>
      <c r="K502" s="24"/>
    </row>
    <row r="503" spans="6:11" x14ac:dyDescent="0.2">
      <c r="F503" s="24"/>
      <c r="G503" s="24"/>
      <c r="H503" s="24"/>
      <c r="I503" s="24"/>
      <c r="J503" s="24"/>
      <c r="K503" s="24"/>
    </row>
    <row r="504" spans="6:11" x14ac:dyDescent="0.2">
      <c r="F504" s="24"/>
      <c r="G504" s="24"/>
      <c r="H504" s="24"/>
      <c r="I504" s="24"/>
      <c r="J504" s="24"/>
      <c r="K504" s="24"/>
    </row>
    <row r="505" spans="6:11" x14ac:dyDescent="0.2">
      <c r="F505" s="24"/>
      <c r="G505" s="24"/>
      <c r="H505" s="24"/>
      <c r="I505" s="24"/>
      <c r="J505" s="24"/>
      <c r="K505" s="24"/>
    </row>
    <row r="506" spans="6:11" x14ac:dyDescent="0.2">
      <c r="F506" s="24"/>
      <c r="G506" s="24"/>
      <c r="H506" s="24"/>
      <c r="I506" s="24"/>
      <c r="J506" s="24"/>
      <c r="K506" s="24"/>
    </row>
    <row r="507" spans="6:11" x14ac:dyDescent="0.2">
      <c r="F507" s="24"/>
      <c r="G507" s="24"/>
      <c r="H507" s="24"/>
      <c r="I507" s="24"/>
      <c r="J507" s="24"/>
      <c r="K507" s="24"/>
    </row>
    <row r="508" spans="6:11" x14ac:dyDescent="0.2">
      <c r="F508" s="24"/>
      <c r="G508" s="24"/>
      <c r="H508" s="24"/>
      <c r="I508" s="24"/>
      <c r="J508" s="24"/>
      <c r="K508" s="24"/>
    </row>
    <row r="509" spans="6:11" x14ac:dyDescent="0.2">
      <c r="F509" s="24"/>
      <c r="G509" s="24"/>
      <c r="H509" s="24"/>
      <c r="I509" s="24"/>
      <c r="J509" s="24"/>
      <c r="K509" s="24"/>
    </row>
    <row r="510" spans="6:11" x14ac:dyDescent="0.2">
      <c r="F510" s="24"/>
      <c r="G510" s="24"/>
      <c r="H510" s="24"/>
      <c r="I510" s="24"/>
      <c r="J510" s="24"/>
      <c r="K510" s="24"/>
    </row>
    <row r="511" spans="6:11" x14ac:dyDescent="0.2">
      <c r="F511" s="24"/>
      <c r="G511" s="24"/>
      <c r="H511" s="24"/>
      <c r="I511" s="24"/>
      <c r="J511" s="24"/>
      <c r="K511" s="24"/>
    </row>
    <row r="512" spans="6:11" x14ac:dyDescent="0.2">
      <c r="F512" s="24"/>
      <c r="G512" s="24"/>
      <c r="H512" s="24"/>
      <c r="I512" s="24"/>
      <c r="J512" s="24"/>
      <c r="K512" s="24"/>
    </row>
    <row r="513" spans="6:11" x14ac:dyDescent="0.2">
      <c r="F513" s="24"/>
      <c r="G513" s="24"/>
      <c r="H513" s="24"/>
      <c r="I513" s="24"/>
      <c r="J513" s="24"/>
      <c r="K513" s="24"/>
    </row>
    <row r="514" spans="6:11" x14ac:dyDescent="0.2">
      <c r="F514" s="24"/>
      <c r="G514" s="24"/>
      <c r="H514" s="24"/>
      <c r="I514" s="24"/>
      <c r="J514" s="24"/>
      <c r="K514" s="24"/>
    </row>
    <row r="515" spans="6:11" x14ac:dyDescent="0.2">
      <c r="F515" s="24"/>
      <c r="G515" s="24"/>
      <c r="H515" s="24"/>
      <c r="I515" s="24"/>
      <c r="J515" s="24"/>
      <c r="K515" s="24"/>
    </row>
    <row r="516" spans="6:11" x14ac:dyDescent="0.2">
      <c r="F516" s="24"/>
      <c r="G516" s="24"/>
      <c r="H516" s="24"/>
      <c r="I516" s="24"/>
      <c r="J516" s="24"/>
      <c r="K516" s="24"/>
    </row>
    <row r="517" spans="6:11" x14ac:dyDescent="0.2">
      <c r="F517" s="24"/>
      <c r="G517" s="24"/>
      <c r="H517" s="24"/>
      <c r="I517" s="24"/>
      <c r="J517" s="24"/>
      <c r="K517" s="24"/>
    </row>
    <row r="518" spans="6:11" x14ac:dyDescent="0.2">
      <c r="F518" s="24"/>
      <c r="G518" s="24"/>
      <c r="H518" s="24"/>
      <c r="I518" s="24"/>
      <c r="J518" s="24"/>
      <c r="K518" s="24"/>
    </row>
    <row r="519" spans="6:11" x14ac:dyDescent="0.2">
      <c r="F519" s="24"/>
      <c r="G519" s="24"/>
      <c r="H519" s="24"/>
      <c r="I519" s="24"/>
      <c r="J519" s="24"/>
      <c r="K519" s="24"/>
    </row>
    <row r="520" spans="6:11" x14ac:dyDescent="0.2">
      <c r="F520" s="24"/>
      <c r="G520" s="24"/>
      <c r="H520" s="24"/>
      <c r="I520" s="24"/>
      <c r="J520" s="24"/>
      <c r="K520" s="24"/>
    </row>
    <row r="521" spans="6:11" x14ac:dyDescent="0.2">
      <c r="F521" s="24"/>
      <c r="G521" s="24"/>
      <c r="H521" s="24"/>
      <c r="I521" s="24"/>
      <c r="J521" s="24"/>
      <c r="K521" s="24"/>
    </row>
    <row r="522" spans="6:11" x14ac:dyDescent="0.2">
      <c r="F522" s="24"/>
      <c r="G522" s="24"/>
      <c r="H522" s="24"/>
      <c r="I522" s="24"/>
      <c r="J522" s="24"/>
      <c r="K522" s="24"/>
    </row>
    <row r="523" spans="6:11" x14ac:dyDescent="0.2">
      <c r="F523" s="24"/>
      <c r="G523" s="24"/>
      <c r="H523" s="24"/>
      <c r="I523" s="24"/>
      <c r="J523" s="24"/>
      <c r="K523" s="24"/>
    </row>
    <row r="524" spans="6:11" x14ac:dyDescent="0.2">
      <c r="F524" s="24"/>
      <c r="G524" s="24"/>
      <c r="H524" s="24"/>
      <c r="I524" s="24"/>
      <c r="J524" s="24"/>
      <c r="K524" s="24"/>
    </row>
    <row r="525" spans="6:11" x14ac:dyDescent="0.2">
      <c r="F525" s="24"/>
      <c r="G525" s="24"/>
      <c r="H525" s="24"/>
      <c r="I525" s="24"/>
      <c r="J525" s="24"/>
      <c r="K525" s="24"/>
    </row>
    <row r="526" spans="6:11" x14ac:dyDescent="0.2">
      <c r="F526" s="24"/>
      <c r="G526" s="24"/>
      <c r="H526" s="24"/>
      <c r="I526" s="24"/>
      <c r="J526" s="24"/>
      <c r="K526" s="24"/>
    </row>
    <row r="527" spans="6:11" x14ac:dyDescent="0.2">
      <c r="F527" s="24"/>
      <c r="G527" s="24"/>
      <c r="H527" s="24"/>
      <c r="I527" s="24"/>
      <c r="J527" s="24"/>
      <c r="K527" s="24"/>
    </row>
    <row r="528" spans="6:11" x14ac:dyDescent="0.2">
      <c r="F528" s="24"/>
      <c r="G528" s="24"/>
      <c r="H528" s="24"/>
      <c r="I528" s="24"/>
      <c r="J528" s="24"/>
      <c r="K528" s="24"/>
    </row>
    <row r="529" spans="6:11" x14ac:dyDescent="0.2">
      <c r="F529" s="24"/>
      <c r="G529" s="24"/>
      <c r="H529" s="24"/>
      <c r="I529" s="24"/>
      <c r="J529" s="24"/>
      <c r="K529" s="24"/>
    </row>
    <row r="530" spans="6:11" x14ac:dyDescent="0.2">
      <c r="F530" s="24"/>
      <c r="G530" s="24"/>
      <c r="H530" s="24"/>
      <c r="I530" s="24"/>
      <c r="J530" s="24"/>
      <c r="K530" s="24"/>
    </row>
    <row r="531" spans="6:11" x14ac:dyDescent="0.2">
      <c r="F531" s="24"/>
      <c r="G531" s="24"/>
      <c r="H531" s="24"/>
      <c r="I531" s="24"/>
      <c r="J531" s="24"/>
      <c r="K531" s="24"/>
    </row>
    <row r="532" spans="6:11" x14ac:dyDescent="0.2">
      <c r="F532" s="24"/>
      <c r="G532" s="24"/>
      <c r="H532" s="24"/>
      <c r="I532" s="24"/>
      <c r="J532" s="24"/>
      <c r="K532" s="24"/>
    </row>
    <row r="533" spans="6:11" x14ac:dyDescent="0.2">
      <c r="F533" s="24"/>
      <c r="G533" s="24"/>
      <c r="H533" s="24"/>
      <c r="I533" s="24"/>
      <c r="J533" s="24"/>
      <c r="K533" s="24"/>
    </row>
    <row r="534" spans="6:11" x14ac:dyDescent="0.2">
      <c r="F534" s="24"/>
      <c r="G534" s="24"/>
      <c r="H534" s="24"/>
      <c r="I534" s="24"/>
      <c r="J534" s="24"/>
      <c r="K534" s="24"/>
    </row>
    <row r="535" spans="6:11" x14ac:dyDescent="0.2">
      <c r="F535" s="24"/>
      <c r="G535" s="24"/>
      <c r="H535" s="24"/>
      <c r="I535" s="24"/>
      <c r="J535" s="24"/>
      <c r="K535" s="24"/>
    </row>
    <row r="536" spans="6:11" x14ac:dyDescent="0.2">
      <c r="F536" s="24"/>
      <c r="G536" s="24"/>
      <c r="H536" s="24"/>
      <c r="I536" s="24"/>
      <c r="J536" s="24"/>
      <c r="K536" s="24"/>
    </row>
    <row r="537" spans="6:11" x14ac:dyDescent="0.2">
      <c r="F537" s="24"/>
      <c r="G537" s="24"/>
      <c r="H537" s="24"/>
      <c r="I537" s="24"/>
      <c r="J537" s="24"/>
      <c r="K537" s="24"/>
    </row>
    <row r="538" spans="6:11" x14ac:dyDescent="0.2">
      <c r="F538" s="24"/>
      <c r="G538" s="24"/>
      <c r="H538" s="24"/>
      <c r="I538" s="24"/>
      <c r="J538" s="24"/>
      <c r="K538" s="24"/>
    </row>
    <row r="539" spans="6:11" x14ac:dyDescent="0.2">
      <c r="F539" s="24"/>
      <c r="G539" s="24"/>
      <c r="H539" s="24"/>
      <c r="I539" s="24"/>
      <c r="J539" s="24"/>
      <c r="K539" s="24"/>
    </row>
    <row r="540" spans="6:11" x14ac:dyDescent="0.2">
      <c r="F540" s="24"/>
      <c r="G540" s="24"/>
      <c r="H540" s="24"/>
      <c r="I540" s="24"/>
      <c r="J540" s="24"/>
      <c r="K540" s="24"/>
    </row>
    <row r="541" spans="6:11" x14ac:dyDescent="0.2">
      <c r="F541" s="24"/>
      <c r="G541" s="24"/>
      <c r="H541" s="24"/>
      <c r="I541" s="24"/>
      <c r="J541" s="24"/>
      <c r="K541" s="24"/>
    </row>
    <row r="542" spans="6:11" x14ac:dyDescent="0.2">
      <c r="F542" s="24"/>
      <c r="G542" s="24"/>
      <c r="H542" s="24"/>
      <c r="I542" s="24"/>
      <c r="J542" s="24"/>
      <c r="K542" s="24"/>
    </row>
    <row r="543" spans="6:11" x14ac:dyDescent="0.2">
      <c r="F543" s="24"/>
      <c r="G543" s="24"/>
      <c r="H543" s="24"/>
      <c r="I543" s="24"/>
      <c r="J543" s="24"/>
      <c r="K543" s="24"/>
    </row>
    <row r="544" spans="6:11" x14ac:dyDescent="0.2">
      <c r="F544" s="24"/>
      <c r="G544" s="24"/>
      <c r="H544" s="24"/>
      <c r="I544" s="24"/>
      <c r="J544" s="24"/>
      <c r="K544" s="24"/>
    </row>
    <row r="545" spans="6:11" x14ac:dyDescent="0.2">
      <c r="F545" s="24"/>
      <c r="G545" s="24"/>
      <c r="H545" s="24"/>
      <c r="I545" s="24"/>
      <c r="J545" s="24"/>
      <c r="K545" s="24"/>
    </row>
    <row r="546" spans="6:11" x14ac:dyDescent="0.2">
      <c r="F546" s="24"/>
      <c r="G546" s="24"/>
      <c r="H546" s="24"/>
      <c r="I546" s="24"/>
      <c r="J546" s="24"/>
      <c r="K546" s="24"/>
    </row>
    <row r="547" spans="6:11" x14ac:dyDescent="0.2">
      <c r="F547" s="24"/>
      <c r="G547" s="24"/>
      <c r="H547" s="24"/>
      <c r="I547" s="24"/>
      <c r="J547" s="24"/>
      <c r="K547" s="24"/>
    </row>
    <row r="548" spans="6:11" x14ac:dyDescent="0.2">
      <c r="F548" s="24"/>
      <c r="G548" s="24"/>
      <c r="H548" s="24"/>
      <c r="I548" s="24"/>
      <c r="J548" s="24"/>
      <c r="K548" s="24"/>
    </row>
    <row r="549" spans="6:11" x14ac:dyDescent="0.2">
      <c r="F549" s="24"/>
      <c r="G549" s="24"/>
      <c r="H549" s="24"/>
      <c r="I549" s="24"/>
      <c r="J549" s="24"/>
      <c r="K549" s="24"/>
    </row>
    <row r="550" spans="6:11" x14ac:dyDescent="0.2">
      <c r="F550" s="24"/>
      <c r="G550" s="24"/>
      <c r="H550" s="24"/>
      <c r="I550" s="24"/>
      <c r="J550" s="24"/>
      <c r="K550" s="24"/>
    </row>
    <row r="551" spans="6:11" x14ac:dyDescent="0.2">
      <c r="F551" s="24"/>
      <c r="G551" s="24"/>
      <c r="H551" s="24"/>
      <c r="I551" s="24"/>
      <c r="J551" s="24"/>
      <c r="K551" s="24"/>
    </row>
    <row r="552" spans="6:11" x14ac:dyDescent="0.2">
      <c r="F552" s="24"/>
      <c r="G552" s="24"/>
      <c r="H552" s="24"/>
      <c r="I552" s="24"/>
      <c r="J552" s="24"/>
      <c r="K552" s="24"/>
    </row>
    <row r="553" spans="6:11" x14ac:dyDescent="0.2">
      <c r="F553" s="24"/>
      <c r="G553" s="24"/>
      <c r="H553" s="24"/>
      <c r="I553" s="24"/>
      <c r="J553" s="24"/>
      <c r="K553" s="24"/>
    </row>
    <row r="554" spans="6:11" x14ac:dyDescent="0.2">
      <c r="F554" s="24"/>
      <c r="G554" s="24"/>
      <c r="H554" s="24"/>
      <c r="I554" s="24"/>
      <c r="J554" s="24"/>
      <c r="K554" s="24"/>
    </row>
    <row r="555" spans="6:11" x14ac:dyDescent="0.2">
      <c r="F555" s="24"/>
      <c r="G555" s="24"/>
      <c r="H555" s="24"/>
      <c r="I555" s="24"/>
      <c r="J555" s="24"/>
      <c r="K555" s="24"/>
    </row>
    <row r="556" spans="6:11" x14ac:dyDescent="0.2">
      <c r="F556" s="24"/>
      <c r="G556" s="24"/>
      <c r="H556" s="24"/>
      <c r="I556" s="24"/>
      <c r="J556" s="24"/>
      <c r="K556" s="24"/>
    </row>
    <row r="557" spans="6:11" x14ac:dyDescent="0.2">
      <c r="F557" s="24"/>
      <c r="G557" s="24"/>
      <c r="H557" s="24"/>
      <c r="I557" s="24"/>
      <c r="J557" s="24"/>
      <c r="K557" s="24"/>
    </row>
    <row r="558" spans="6:11" x14ac:dyDescent="0.2">
      <c r="F558" s="24"/>
      <c r="G558" s="24"/>
      <c r="H558" s="24"/>
      <c r="I558" s="24"/>
      <c r="J558" s="24"/>
      <c r="K558" s="24"/>
    </row>
    <row r="559" spans="6:11" x14ac:dyDescent="0.2">
      <c r="F559" s="24"/>
      <c r="G559" s="24"/>
      <c r="H559" s="24"/>
      <c r="I559" s="24"/>
      <c r="J559" s="24"/>
      <c r="K559" s="24"/>
    </row>
    <row r="560" spans="6:11" x14ac:dyDescent="0.2">
      <c r="F560" s="24"/>
      <c r="G560" s="24"/>
      <c r="H560" s="24"/>
      <c r="I560" s="24"/>
      <c r="J560" s="24"/>
      <c r="K560" s="24"/>
    </row>
    <row r="561" spans="6:11" x14ac:dyDescent="0.2">
      <c r="F561" s="24"/>
      <c r="G561" s="24"/>
      <c r="H561" s="24"/>
      <c r="I561" s="24"/>
      <c r="J561" s="24"/>
      <c r="K561" s="24"/>
    </row>
    <row r="562" spans="6:11" x14ac:dyDescent="0.2">
      <c r="F562" s="24"/>
      <c r="G562" s="24"/>
      <c r="H562" s="24"/>
      <c r="I562" s="24"/>
      <c r="J562" s="24"/>
      <c r="K562" s="24"/>
    </row>
    <row r="563" spans="6:11" x14ac:dyDescent="0.2">
      <c r="F563" s="24"/>
      <c r="G563" s="24"/>
      <c r="H563" s="24"/>
      <c r="I563" s="24"/>
      <c r="J563" s="24"/>
      <c r="K563" s="24"/>
    </row>
    <row r="564" spans="6:11" x14ac:dyDescent="0.2">
      <c r="F564" s="24"/>
      <c r="G564" s="24"/>
      <c r="H564" s="24"/>
      <c r="I564" s="24"/>
      <c r="J564" s="24"/>
      <c r="K564" s="24"/>
    </row>
    <row r="565" spans="6:11" x14ac:dyDescent="0.2">
      <c r="F565" s="24"/>
      <c r="G565" s="24"/>
      <c r="H565" s="24"/>
      <c r="I565" s="24"/>
      <c r="J565" s="24"/>
      <c r="K565" s="24"/>
    </row>
    <row r="566" spans="6:11" x14ac:dyDescent="0.2">
      <c r="F566" s="24"/>
      <c r="G566" s="24"/>
      <c r="H566" s="24"/>
      <c r="I566" s="24"/>
      <c r="J566" s="24"/>
      <c r="K566" s="24"/>
    </row>
    <row r="567" spans="6:11" x14ac:dyDescent="0.2">
      <c r="F567" s="24"/>
      <c r="G567" s="24"/>
      <c r="H567" s="24"/>
      <c r="I567" s="24"/>
      <c r="J567" s="24"/>
      <c r="K567" s="24"/>
    </row>
    <row r="568" spans="6:11" x14ac:dyDescent="0.2">
      <c r="F568" s="24"/>
      <c r="G568" s="24"/>
      <c r="H568" s="24"/>
      <c r="I568" s="24"/>
      <c r="J568" s="24"/>
      <c r="K568" s="24"/>
    </row>
    <row r="569" spans="6:11" x14ac:dyDescent="0.2">
      <c r="F569" s="24"/>
      <c r="G569" s="24"/>
      <c r="H569" s="24"/>
      <c r="I569" s="24"/>
      <c r="J569" s="24"/>
      <c r="K569" s="24"/>
    </row>
    <row r="570" spans="6:11" x14ac:dyDescent="0.2">
      <c r="F570" s="24"/>
      <c r="G570" s="24"/>
      <c r="H570" s="24"/>
      <c r="I570" s="24"/>
      <c r="J570" s="24"/>
      <c r="K570" s="24"/>
    </row>
    <row r="571" spans="6:11" x14ac:dyDescent="0.2">
      <c r="F571" s="24"/>
      <c r="G571" s="24"/>
      <c r="H571" s="24"/>
      <c r="I571" s="24"/>
      <c r="J571" s="24"/>
      <c r="K571" s="24"/>
    </row>
    <row r="572" spans="6:11" x14ac:dyDescent="0.2">
      <c r="F572" s="24"/>
      <c r="G572" s="24"/>
      <c r="H572" s="24"/>
      <c r="I572" s="24"/>
      <c r="J572" s="24"/>
      <c r="K572" s="24"/>
    </row>
    <row r="573" spans="6:11" x14ac:dyDescent="0.2">
      <c r="F573" s="24"/>
      <c r="G573" s="24"/>
      <c r="H573" s="24"/>
      <c r="I573" s="24"/>
      <c r="J573" s="24"/>
      <c r="K573" s="24"/>
    </row>
    <row r="574" spans="6:11" x14ac:dyDescent="0.2">
      <c r="F574" s="24"/>
      <c r="G574" s="24"/>
      <c r="H574" s="24"/>
      <c r="I574" s="24"/>
      <c r="J574" s="24"/>
      <c r="K574" s="24"/>
    </row>
    <row r="575" spans="6:11" x14ac:dyDescent="0.2">
      <c r="F575" s="24"/>
      <c r="G575" s="24"/>
      <c r="H575" s="24"/>
      <c r="I575" s="24"/>
      <c r="J575" s="24"/>
      <c r="K575" s="24"/>
    </row>
    <row r="576" spans="6:11" x14ac:dyDescent="0.2">
      <c r="F576" s="24"/>
      <c r="G576" s="24"/>
      <c r="H576" s="24"/>
      <c r="I576" s="24"/>
      <c r="J576" s="24"/>
      <c r="K576" s="24"/>
    </row>
    <row r="577" spans="6:11" x14ac:dyDescent="0.2">
      <c r="F577" s="24"/>
      <c r="G577" s="24"/>
      <c r="H577" s="24"/>
      <c r="I577" s="24"/>
      <c r="J577" s="24"/>
      <c r="K577" s="24"/>
    </row>
    <row r="578" spans="6:11" x14ac:dyDescent="0.2">
      <c r="F578" s="24"/>
      <c r="G578" s="24"/>
      <c r="H578" s="24"/>
      <c r="I578" s="24"/>
      <c r="J578" s="24"/>
      <c r="K578" s="24"/>
    </row>
    <row r="579" spans="6:11" x14ac:dyDescent="0.2">
      <c r="F579" s="24"/>
      <c r="G579" s="24"/>
      <c r="H579" s="24"/>
      <c r="I579" s="24"/>
      <c r="J579" s="24"/>
      <c r="K579" s="24"/>
    </row>
    <row r="580" spans="6:11" x14ac:dyDescent="0.2">
      <c r="F580" s="24"/>
      <c r="G580" s="24"/>
      <c r="H580" s="24"/>
      <c r="I580" s="24"/>
      <c r="J580" s="24"/>
      <c r="K580" s="24"/>
    </row>
    <row r="581" spans="6:11" x14ac:dyDescent="0.2">
      <c r="F581" s="24"/>
      <c r="G581" s="24"/>
      <c r="H581" s="24"/>
      <c r="I581" s="24"/>
      <c r="J581" s="24"/>
      <c r="K581" s="24"/>
    </row>
    <row r="582" spans="6:11" x14ac:dyDescent="0.2">
      <c r="F582" s="24"/>
      <c r="G582" s="24"/>
      <c r="H582" s="24"/>
      <c r="I582" s="24"/>
      <c r="J582" s="24"/>
      <c r="K582" s="24"/>
    </row>
    <row r="583" spans="6:11" x14ac:dyDescent="0.2">
      <c r="F583" s="24"/>
      <c r="G583" s="24"/>
      <c r="H583" s="24"/>
      <c r="I583" s="24"/>
      <c r="J583" s="24"/>
      <c r="K583" s="24"/>
    </row>
    <row r="584" spans="6:11" x14ac:dyDescent="0.2">
      <c r="F584" s="24"/>
      <c r="G584" s="24"/>
      <c r="H584" s="24"/>
      <c r="I584" s="24"/>
      <c r="J584" s="24"/>
      <c r="K584" s="24"/>
    </row>
    <row r="585" spans="6:11" x14ac:dyDescent="0.2">
      <c r="F585" s="24"/>
      <c r="G585" s="24"/>
      <c r="H585" s="24"/>
      <c r="I585" s="24"/>
      <c r="J585" s="24"/>
      <c r="K585" s="24"/>
    </row>
    <row r="586" spans="6:11" x14ac:dyDescent="0.2">
      <c r="F586" s="24"/>
      <c r="G586" s="24"/>
      <c r="H586" s="24"/>
      <c r="I586" s="24"/>
      <c r="J586" s="24"/>
      <c r="K586" s="24"/>
    </row>
    <row r="587" spans="6:11" x14ac:dyDescent="0.2">
      <c r="F587" s="24"/>
      <c r="G587" s="24"/>
      <c r="H587" s="24"/>
      <c r="I587" s="24"/>
      <c r="J587" s="24"/>
      <c r="K587" s="24"/>
    </row>
    <row r="588" spans="6:11" x14ac:dyDescent="0.2">
      <c r="F588" s="24"/>
      <c r="G588" s="24"/>
      <c r="H588" s="24"/>
      <c r="I588" s="24"/>
      <c r="J588" s="24"/>
      <c r="K588" s="24"/>
    </row>
    <row r="589" spans="6:11" x14ac:dyDescent="0.2">
      <c r="F589" s="24"/>
      <c r="G589" s="24"/>
      <c r="H589" s="24"/>
      <c r="I589" s="24"/>
      <c r="J589" s="24"/>
      <c r="K589" s="24"/>
    </row>
    <row r="590" spans="6:11" x14ac:dyDescent="0.2">
      <c r="F590" s="24"/>
      <c r="G590" s="24"/>
      <c r="H590" s="24"/>
      <c r="I590" s="24"/>
      <c r="J590" s="24"/>
      <c r="K590" s="24"/>
    </row>
    <row r="591" spans="6:11" x14ac:dyDescent="0.2">
      <c r="F591" s="24"/>
      <c r="G591" s="24"/>
      <c r="H591" s="24"/>
      <c r="I591" s="24"/>
      <c r="J591" s="24"/>
      <c r="K591" s="24"/>
    </row>
    <row r="592" spans="6:11" x14ac:dyDescent="0.2">
      <c r="F592" s="24"/>
      <c r="G592" s="24"/>
      <c r="H592" s="24"/>
      <c r="I592" s="24"/>
      <c r="J592" s="24"/>
      <c r="K592" s="24"/>
    </row>
    <row r="593" spans="6:11" x14ac:dyDescent="0.2">
      <c r="F593" s="24"/>
      <c r="G593" s="24"/>
      <c r="H593" s="24"/>
      <c r="I593" s="24"/>
      <c r="J593" s="24"/>
      <c r="K593" s="24"/>
    </row>
    <row r="594" spans="6:11" x14ac:dyDescent="0.2">
      <c r="F594" s="24"/>
      <c r="G594" s="24"/>
      <c r="H594" s="24"/>
      <c r="I594" s="24"/>
      <c r="J594" s="24"/>
      <c r="K594" s="24"/>
    </row>
    <row r="595" spans="6:11" x14ac:dyDescent="0.2">
      <c r="F595" s="24"/>
      <c r="G595" s="24"/>
      <c r="H595" s="24"/>
      <c r="I595" s="24"/>
      <c r="J595" s="24"/>
      <c r="K595" s="24"/>
    </row>
    <row r="596" spans="6:11" x14ac:dyDescent="0.2">
      <c r="F596" s="24"/>
      <c r="G596" s="24"/>
      <c r="H596" s="24"/>
      <c r="I596" s="24"/>
      <c r="J596" s="24"/>
      <c r="K596" s="24"/>
    </row>
    <row r="597" spans="6:11" x14ac:dyDescent="0.2">
      <c r="F597" s="24"/>
      <c r="G597" s="24"/>
      <c r="H597" s="24"/>
      <c r="I597" s="24"/>
      <c r="J597" s="24"/>
      <c r="K597" s="24"/>
    </row>
    <row r="598" spans="6:11" x14ac:dyDescent="0.2">
      <c r="F598" s="24"/>
      <c r="G598" s="24"/>
      <c r="H598" s="24"/>
      <c r="I598" s="24"/>
      <c r="J598" s="24"/>
      <c r="K598" s="24"/>
    </row>
    <row r="599" spans="6:11" x14ac:dyDescent="0.2">
      <c r="F599" s="24"/>
      <c r="G599" s="24"/>
      <c r="H599" s="24"/>
      <c r="I599" s="24"/>
      <c r="J599" s="24"/>
      <c r="K599" s="24"/>
    </row>
    <row r="600" spans="6:11" x14ac:dyDescent="0.2">
      <c r="F600" s="24"/>
      <c r="G600" s="24"/>
      <c r="H600" s="24"/>
      <c r="I600" s="24"/>
      <c r="J600" s="24"/>
      <c r="K600" s="24"/>
    </row>
    <row r="601" spans="6:11" x14ac:dyDescent="0.2">
      <c r="F601" s="24"/>
      <c r="G601" s="24"/>
      <c r="H601" s="24"/>
      <c r="I601" s="24"/>
      <c r="J601" s="24"/>
      <c r="K601" s="24"/>
    </row>
    <row r="602" spans="6:11" x14ac:dyDescent="0.2">
      <c r="F602" s="24"/>
      <c r="G602" s="24"/>
      <c r="H602" s="24"/>
      <c r="I602" s="24"/>
      <c r="J602" s="24"/>
      <c r="K602" s="24"/>
    </row>
    <row r="603" spans="6:11" x14ac:dyDescent="0.2">
      <c r="F603" s="24"/>
      <c r="G603" s="24"/>
      <c r="H603" s="24"/>
      <c r="I603" s="24"/>
      <c r="J603" s="24"/>
      <c r="K603" s="24"/>
    </row>
    <row r="604" spans="6:11" x14ac:dyDescent="0.2">
      <c r="F604" s="24"/>
      <c r="G604" s="24"/>
      <c r="H604" s="24"/>
      <c r="I604" s="24"/>
      <c r="J604" s="24"/>
      <c r="K604" s="24"/>
    </row>
    <row r="605" spans="6:11" x14ac:dyDescent="0.2">
      <c r="F605" s="24"/>
      <c r="G605" s="24"/>
      <c r="H605" s="24"/>
      <c r="I605" s="24"/>
      <c r="J605" s="24"/>
      <c r="K605" s="24"/>
    </row>
    <row r="606" spans="6:11" x14ac:dyDescent="0.2">
      <c r="F606" s="24"/>
      <c r="G606" s="24"/>
      <c r="H606" s="24"/>
      <c r="I606" s="24"/>
      <c r="J606" s="24"/>
      <c r="K606" s="24"/>
    </row>
    <row r="607" spans="6:11" x14ac:dyDescent="0.2">
      <c r="F607" s="24"/>
      <c r="G607" s="24"/>
      <c r="H607" s="24"/>
      <c r="I607" s="24"/>
      <c r="J607" s="24"/>
      <c r="K607" s="24"/>
    </row>
    <row r="608" spans="6:11" x14ac:dyDescent="0.2">
      <c r="F608" s="24"/>
      <c r="G608" s="24"/>
      <c r="H608" s="24"/>
      <c r="I608" s="24"/>
      <c r="J608" s="24"/>
      <c r="K608" s="24"/>
    </row>
    <row r="609" spans="6:11" x14ac:dyDescent="0.2">
      <c r="F609" s="24"/>
      <c r="G609" s="24"/>
      <c r="H609" s="24"/>
      <c r="I609" s="24"/>
      <c r="J609" s="24"/>
      <c r="K609" s="24"/>
    </row>
    <row r="610" spans="6:11" x14ac:dyDescent="0.2">
      <c r="F610" s="24"/>
      <c r="G610" s="24"/>
      <c r="H610" s="24"/>
      <c r="I610" s="24"/>
      <c r="J610" s="24"/>
      <c r="K610" s="24"/>
    </row>
    <row r="611" spans="6:11" x14ac:dyDescent="0.2">
      <c r="F611" s="24"/>
      <c r="G611" s="24"/>
      <c r="H611" s="24"/>
      <c r="I611" s="24"/>
      <c r="J611" s="24"/>
      <c r="K611" s="24"/>
    </row>
    <row r="612" spans="6:11" x14ac:dyDescent="0.2">
      <c r="F612" s="24"/>
      <c r="G612" s="24"/>
      <c r="H612" s="24"/>
      <c r="I612" s="24"/>
      <c r="J612" s="24"/>
      <c r="K612" s="24"/>
    </row>
    <row r="613" spans="6:11" x14ac:dyDescent="0.2">
      <c r="F613" s="24"/>
      <c r="G613" s="24"/>
      <c r="H613" s="24"/>
      <c r="I613" s="24"/>
      <c r="J613" s="24"/>
      <c r="K613" s="24"/>
    </row>
    <row r="614" spans="6:11" x14ac:dyDescent="0.2">
      <c r="F614" s="24"/>
      <c r="G614" s="24"/>
      <c r="H614" s="24"/>
      <c r="I614" s="24"/>
      <c r="J614" s="24"/>
      <c r="K614" s="24"/>
    </row>
    <row r="615" spans="6:11" x14ac:dyDescent="0.2">
      <c r="F615" s="24"/>
      <c r="G615" s="24"/>
      <c r="H615" s="24"/>
      <c r="I615" s="24"/>
      <c r="J615" s="24"/>
      <c r="K615" s="24"/>
    </row>
    <row r="616" spans="6:11" x14ac:dyDescent="0.2">
      <c r="F616" s="24"/>
      <c r="G616" s="24"/>
      <c r="H616" s="24"/>
      <c r="I616" s="24"/>
      <c r="J616" s="24"/>
      <c r="K616" s="24"/>
    </row>
    <row r="617" spans="6:11" x14ac:dyDescent="0.2">
      <c r="F617" s="24"/>
      <c r="G617" s="24"/>
      <c r="H617" s="24"/>
      <c r="I617" s="24"/>
      <c r="J617" s="24"/>
      <c r="K617" s="24"/>
    </row>
    <row r="618" spans="6:11" x14ac:dyDescent="0.2">
      <c r="F618" s="24"/>
      <c r="G618" s="24"/>
      <c r="H618" s="24"/>
      <c r="I618" s="24"/>
      <c r="J618" s="24"/>
      <c r="K618" s="24"/>
    </row>
    <row r="619" spans="6:11" x14ac:dyDescent="0.2">
      <c r="F619" s="24"/>
      <c r="G619" s="24"/>
      <c r="H619" s="24"/>
      <c r="I619" s="24"/>
      <c r="J619" s="24"/>
      <c r="K619" s="24"/>
    </row>
    <row r="620" spans="6:11" x14ac:dyDescent="0.2">
      <c r="F620" s="24"/>
      <c r="G620" s="24"/>
      <c r="H620" s="24"/>
      <c r="I620" s="24"/>
      <c r="J620" s="24"/>
      <c r="K620" s="24"/>
    </row>
    <row r="621" spans="6:11" x14ac:dyDescent="0.2">
      <c r="F621" s="24"/>
      <c r="G621" s="24"/>
      <c r="H621" s="24"/>
      <c r="I621" s="24"/>
      <c r="J621" s="24"/>
      <c r="K621" s="24"/>
    </row>
    <row r="622" spans="6:11" x14ac:dyDescent="0.2">
      <c r="F622" s="24"/>
      <c r="G622" s="24"/>
      <c r="H622" s="24"/>
      <c r="I622" s="24"/>
      <c r="J622" s="24"/>
      <c r="K622" s="24"/>
    </row>
    <row r="623" spans="6:11" x14ac:dyDescent="0.2">
      <c r="F623" s="24"/>
      <c r="G623" s="24"/>
      <c r="H623" s="24"/>
      <c r="I623" s="24"/>
      <c r="J623" s="24"/>
      <c r="K623" s="24"/>
    </row>
    <row r="624" spans="6:11" x14ac:dyDescent="0.2">
      <c r="F624" s="24"/>
      <c r="G624" s="24"/>
      <c r="H624" s="24"/>
      <c r="I624" s="24"/>
      <c r="J624" s="24"/>
      <c r="K624" s="24"/>
    </row>
    <row r="625" spans="6:11" x14ac:dyDescent="0.2">
      <c r="F625" s="24"/>
      <c r="G625" s="24"/>
      <c r="H625" s="24"/>
      <c r="I625" s="24"/>
      <c r="J625" s="24"/>
      <c r="K625" s="24"/>
    </row>
    <row r="626" spans="6:11" x14ac:dyDescent="0.2">
      <c r="F626" s="24"/>
      <c r="G626" s="24"/>
      <c r="H626" s="24"/>
      <c r="I626" s="24"/>
      <c r="J626" s="24"/>
      <c r="K626" s="24"/>
    </row>
    <row r="627" spans="6:11" x14ac:dyDescent="0.2">
      <c r="F627" s="24"/>
      <c r="G627" s="24"/>
      <c r="H627" s="24"/>
      <c r="I627" s="24"/>
      <c r="J627" s="24"/>
      <c r="K627" s="24"/>
    </row>
    <row r="628" spans="6:11" x14ac:dyDescent="0.2">
      <c r="F628" s="24"/>
      <c r="G628" s="24"/>
      <c r="H628" s="24"/>
      <c r="I628" s="24"/>
      <c r="J628" s="24"/>
      <c r="K628" s="24"/>
    </row>
    <row r="629" spans="6:11" x14ac:dyDescent="0.2">
      <c r="F629" s="24"/>
      <c r="G629" s="24"/>
      <c r="H629" s="24"/>
      <c r="I629" s="24"/>
      <c r="J629" s="24"/>
      <c r="K629" s="24"/>
    </row>
    <row r="630" spans="6:11" x14ac:dyDescent="0.2">
      <c r="F630" s="24"/>
      <c r="G630" s="24"/>
      <c r="H630" s="24"/>
      <c r="I630" s="24"/>
      <c r="J630" s="24"/>
      <c r="K630" s="24"/>
    </row>
    <row r="631" spans="6:11" x14ac:dyDescent="0.2">
      <c r="F631" s="24"/>
      <c r="G631" s="24"/>
      <c r="H631" s="24"/>
      <c r="I631" s="24"/>
      <c r="J631" s="24"/>
      <c r="K631" s="24"/>
    </row>
    <row r="632" spans="6:11" x14ac:dyDescent="0.2">
      <c r="F632" s="24"/>
      <c r="G632" s="24"/>
      <c r="H632" s="24"/>
      <c r="I632" s="24"/>
      <c r="J632" s="24"/>
      <c r="K632" s="24"/>
    </row>
    <row r="633" spans="6:11" x14ac:dyDescent="0.2">
      <c r="F633" s="24"/>
      <c r="G633" s="24"/>
      <c r="H633" s="24"/>
      <c r="I633" s="24"/>
      <c r="J633" s="24"/>
      <c r="K633" s="24"/>
    </row>
    <row r="634" spans="6:11" x14ac:dyDescent="0.2">
      <c r="F634" s="24"/>
      <c r="G634" s="24"/>
      <c r="H634" s="24"/>
      <c r="I634" s="24"/>
      <c r="J634" s="24"/>
      <c r="K634" s="24"/>
    </row>
    <row r="635" spans="6:11" x14ac:dyDescent="0.2">
      <c r="F635" s="24"/>
      <c r="G635" s="24"/>
      <c r="H635" s="24"/>
      <c r="I635" s="24"/>
      <c r="J635" s="24"/>
      <c r="K635" s="24"/>
    </row>
    <row r="636" spans="6:11" x14ac:dyDescent="0.2">
      <c r="F636" s="24"/>
      <c r="G636" s="24"/>
      <c r="H636" s="24"/>
      <c r="I636" s="24"/>
      <c r="J636" s="24"/>
      <c r="K636" s="24"/>
    </row>
    <row r="637" spans="6:11" x14ac:dyDescent="0.2">
      <c r="F637" s="24"/>
      <c r="G637" s="24"/>
      <c r="H637" s="24"/>
      <c r="I637" s="24"/>
      <c r="J637" s="24"/>
      <c r="K637" s="24"/>
    </row>
    <row r="638" spans="6:11" x14ac:dyDescent="0.2">
      <c r="F638" s="24"/>
      <c r="G638" s="24"/>
      <c r="H638" s="24"/>
      <c r="I638" s="24"/>
      <c r="J638" s="24"/>
      <c r="K638" s="24"/>
    </row>
    <row r="639" spans="6:11" x14ac:dyDescent="0.2">
      <c r="F639" s="24"/>
      <c r="G639" s="24"/>
      <c r="H639" s="24"/>
      <c r="I639" s="24"/>
      <c r="J639" s="24"/>
      <c r="K639" s="24"/>
    </row>
    <row r="640" spans="6:11" x14ac:dyDescent="0.2">
      <c r="F640" s="24"/>
      <c r="G640" s="24"/>
      <c r="H640" s="24"/>
      <c r="I640" s="24"/>
      <c r="J640" s="24"/>
      <c r="K640" s="24"/>
    </row>
    <row r="641" spans="6:11" x14ac:dyDescent="0.2">
      <c r="F641" s="24"/>
      <c r="G641" s="24"/>
      <c r="H641" s="24"/>
      <c r="I641" s="24"/>
      <c r="J641" s="24"/>
      <c r="K641" s="24"/>
    </row>
    <row r="642" spans="6:11" x14ac:dyDescent="0.2">
      <c r="F642" s="24"/>
      <c r="G642" s="24"/>
      <c r="H642" s="24"/>
      <c r="I642" s="24"/>
      <c r="J642" s="24"/>
      <c r="K642" s="24"/>
    </row>
    <row r="643" spans="6:11" x14ac:dyDescent="0.2">
      <c r="F643" s="24"/>
      <c r="G643" s="24"/>
      <c r="H643" s="24"/>
      <c r="I643" s="24"/>
      <c r="J643" s="24"/>
      <c r="K643" s="24"/>
    </row>
    <row r="644" spans="6:11" x14ac:dyDescent="0.2">
      <c r="F644" s="24"/>
      <c r="G644" s="24"/>
      <c r="H644" s="24"/>
      <c r="I644" s="24"/>
      <c r="J644" s="24"/>
      <c r="K644" s="24"/>
    </row>
    <row r="645" spans="6:11" x14ac:dyDescent="0.2">
      <c r="F645" s="24"/>
      <c r="G645" s="24"/>
      <c r="H645" s="24"/>
      <c r="I645" s="24"/>
      <c r="J645" s="24"/>
      <c r="K645" s="24"/>
    </row>
    <row r="646" spans="6:11" x14ac:dyDescent="0.2">
      <c r="F646" s="24"/>
      <c r="G646" s="24"/>
      <c r="H646" s="24"/>
      <c r="I646" s="24"/>
      <c r="J646" s="24"/>
      <c r="K646" s="24"/>
    </row>
    <row r="647" spans="6:11" x14ac:dyDescent="0.2">
      <c r="F647" s="24"/>
      <c r="G647" s="24"/>
      <c r="H647" s="24"/>
      <c r="I647" s="24"/>
      <c r="J647" s="24"/>
      <c r="K647" s="24"/>
    </row>
    <row r="648" spans="6:11" x14ac:dyDescent="0.2">
      <c r="F648" s="24"/>
      <c r="G648" s="24"/>
      <c r="H648" s="24"/>
      <c r="I648" s="24"/>
      <c r="J648" s="24"/>
      <c r="K648" s="24"/>
    </row>
    <row r="649" spans="6:11" x14ac:dyDescent="0.2">
      <c r="F649" s="24"/>
      <c r="G649" s="24"/>
      <c r="H649" s="24"/>
      <c r="I649" s="24"/>
      <c r="J649" s="24"/>
      <c r="K649" s="24"/>
    </row>
    <row r="650" spans="6:11" x14ac:dyDescent="0.2">
      <c r="F650" s="24"/>
      <c r="G650" s="24"/>
      <c r="H650" s="24"/>
      <c r="I650" s="24"/>
      <c r="J650" s="24"/>
      <c r="K650" s="24"/>
    </row>
    <row r="651" spans="6:11" x14ac:dyDescent="0.2">
      <c r="F651" s="24"/>
      <c r="G651" s="24"/>
      <c r="H651" s="24"/>
      <c r="I651" s="24"/>
      <c r="J651" s="24"/>
      <c r="K651" s="24"/>
    </row>
    <row r="652" spans="6:11" x14ac:dyDescent="0.2">
      <c r="F652" s="24"/>
      <c r="G652" s="24"/>
      <c r="H652" s="24"/>
      <c r="I652" s="24"/>
      <c r="J652" s="24"/>
      <c r="K652" s="24"/>
    </row>
    <row r="653" spans="6:11" x14ac:dyDescent="0.2">
      <c r="F653" s="24"/>
      <c r="G653" s="24"/>
      <c r="H653" s="24"/>
      <c r="I653" s="24"/>
      <c r="J653" s="24"/>
      <c r="K653" s="24"/>
    </row>
    <row r="654" spans="6:11" x14ac:dyDescent="0.2">
      <c r="F654" s="24"/>
      <c r="G654" s="24"/>
      <c r="H654" s="24"/>
      <c r="I654" s="24"/>
      <c r="J654" s="24"/>
      <c r="K654" s="24"/>
    </row>
    <row r="655" spans="6:11" x14ac:dyDescent="0.2">
      <c r="F655" s="24"/>
      <c r="G655" s="24"/>
      <c r="H655" s="24"/>
      <c r="I655" s="24"/>
      <c r="J655" s="24"/>
      <c r="K655" s="24"/>
    </row>
    <row r="656" spans="6:11" x14ac:dyDescent="0.2">
      <c r="F656" s="24"/>
      <c r="G656" s="24"/>
      <c r="H656" s="24"/>
      <c r="I656" s="24"/>
      <c r="J656" s="24"/>
      <c r="K656" s="24"/>
    </row>
    <row r="657" spans="6:11" x14ac:dyDescent="0.2">
      <c r="F657" s="24"/>
      <c r="G657" s="24"/>
      <c r="H657" s="24"/>
      <c r="I657" s="24"/>
      <c r="J657" s="24"/>
      <c r="K657" s="24"/>
    </row>
    <row r="658" spans="6:11" x14ac:dyDescent="0.2">
      <c r="F658" s="24"/>
      <c r="G658" s="24"/>
      <c r="H658" s="24"/>
      <c r="I658" s="24"/>
      <c r="J658" s="24"/>
      <c r="K658" s="24"/>
    </row>
    <row r="659" spans="6:11" x14ac:dyDescent="0.2">
      <c r="F659" s="24"/>
      <c r="G659" s="24"/>
      <c r="H659" s="24"/>
      <c r="I659" s="24"/>
      <c r="J659" s="24"/>
      <c r="K659" s="24"/>
    </row>
    <row r="660" spans="6:11" x14ac:dyDescent="0.2">
      <c r="F660" s="24"/>
      <c r="G660" s="24"/>
      <c r="H660" s="24"/>
      <c r="I660" s="24"/>
      <c r="J660" s="24"/>
      <c r="K660" s="24"/>
    </row>
    <row r="661" spans="6:11" x14ac:dyDescent="0.2">
      <c r="F661" s="24"/>
      <c r="G661" s="24"/>
      <c r="H661" s="24"/>
      <c r="I661" s="24"/>
      <c r="J661" s="24"/>
      <c r="K661" s="24"/>
    </row>
    <row r="662" spans="6:11" x14ac:dyDescent="0.2">
      <c r="F662" s="24"/>
      <c r="G662" s="24"/>
      <c r="H662" s="24"/>
      <c r="I662" s="24"/>
      <c r="J662" s="24"/>
      <c r="K662" s="24"/>
    </row>
    <row r="663" spans="6:11" x14ac:dyDescent="0.2">
      <c r="F663" s="24"/>
      <c r="G663" s="24"/>
      <c r="H663" s="24"/>
      <c r="I663" s="24"/>
      <c r="J663" s="24"/>
      <c r="K663" s="24"/>
    </row>
    <row r="664" spans="6:11" x14ac:dyDescent="0.2">
      <c r="F664" s="24"/>
      <c r="G664" s="24"/>
      <c r="H664" s="24"/>
      <c r="I664" s="24"/>
      <c r="J664" s="24"/>
      <c r="K664" s="24"/>
    </row>
    <row r="665" spans="6:11" x14ac:dyDescent="0.2">
      <c r="F665" s="24"/>
      <c r="G665" s="24"/>
      <c r="H665" s="24"/>
      <c r="I665" s="24"/>
      <c r="J665" s="24"/>
      <c r="K665" s="24"/>
    </row>
    <row r="666" spans="6:11" x14ac:dyDescent="0.2">
      <c r="F666" s="24"/>
      <c r="G666" s="24"/>
      <c r="H666" s="24"/>
      <c r="I666" s="24"/>
      <c r="J666" s="24"/>
      <c r="K666" s="24"/>
    </row>
    <row r="667" spans="6:11" x14ac:dyDescent="0.2">
      <c r="F667" s="24"/>
      <c r="G667" s="24"/>
      <c r="H667" s="24"/>
      <c r="I667" s="24"/>
      <c r="J667" s="24"/>
      <c r="K667" s="24"/>
    </row>
    <row r="668" spans="6:11" x14ac:dyDescent="0.2">
      <c r="F668" s="24"/>
      <c r="G668" s="24"/>
      <c r="H668" s="24"/>
      <c r="I668" s="24"/>
      <c r="J668" s="24"/>
      <c r="K668" s="24"/>
    </row>
    <row r="669" spans="6:11" x14ac:dyDescent="0.2">
      <c r="F669" s="24"/>
      <c r="G669" s="24"/>
      <c r="H669" s="24"/>
      <c r="I669" s="24"/>
      <c r="J669" s="24"/>
      <c r="K669" s="24"/>
    </row>
    <row r="670" spans="6:11" x14ac:dyDescent="0.2">
      <c r="F670" s="24"/>
      <c r="G670" s="24"/>
      <c r="H670" s="24"/>
      <c r="I670" s="24"/>
      <c r="J670" s="24"/>
      <c r="K670" s="24"/>
    </row>
    <row r="671" spans="6:11" x14ac:dyDescent="0.2">
      <c r="F671" s="24"/>
      <c r="G671" s="24"/>
      <c r="H671" s="24"/>
      <c r="I671" s="24"/>
      <c r="J671" s="24"/>
      <c r="K671" s="24"/>
    </row>
    <row r="672" spans="6:11" x14ac:dyDescent="0.2">
      <c r="F672" s="24"/>
      <c r="G672" s="24"/>
      <c r="H672" s="24"/>
      <c r="I672" s="24"/>
      <c r="J672" s="24"/>
      <c r="K672" s="24"/>
    </row>
    <row r="673" spans="6:11" x14ac:dyDescent="0.2">
      <c r="F673" s="24"/>
      <c r="G673" s="24"/>
      <c r="H673" s="24"/>
      <c r="I673" s="24"/>
      <c r="J673" s="24"/>
      <c r="K673" s="24"/>
    </row>
    <row r="674" spans="6:11" x14ac:dyDescent="0.2">
      <c r="F674" s="24"/>
      <c r="G674" s="24"/>
      <c r="H674" s="24"/>
      <c r="I674" s="24"/>
      <c r="J674" s="24"/>
      <c r="K674" s="24"/>
    </row>
    <row r="675" spans="6:11" x14ac:dyDescent="0.2">
      <c r="F675" s="24"/>
      <c r="G675" s="24"/>
      <c r="H675" s="24"/>
      <c r="I675" s="24"/>
      <c r="J675" s="24"/>
      <c r="K675" s="24"/>
    </row>
    <row r="676" spans="6:11" x14ac:dyDescent="0.2">
      <c r="F676" s="24"/>
      <c r="G676" s="24"/>
      <c r="H676" s="24"/>
      <c r="I676" s="24"/>
      <c r="J676" s="24"/>
      <c r="K676" s="24"/>
    </row>
    <row r="677" spans="6:11" x14ac:dyDescent="0.2">
      <c r="F677" s="24"/>
      <c r="G677" s="24"/>
      <c r="H677" s="24"/>
      <c r="I677" s="24"/>
      <c r="J677" s="24"/>
      <c r="K677" s="24"/>
    </row>
    <row r="678" spans="6:11" x14ac:dyDescent="0.2">
      <c r="F678" s="24"/>
      <c r="G678" s="24"/>
      <c r="H678" s="24"/>
      <c r="I678" s="24"/>
      <c r="J678" s="24"/>
      <c r="K678" s="24"/>
    </row>
    <row r="679" spans="6:11" x14ac:dyDescent="0.2">
      <c r="F679" s="24"/>
      <c r="G679" s="24"/>
      <c r="H679" s="24"/>
      <c r="I679" s="24"/>
      <c r="J679" s="24"/>
      <c r="K679" s="24"/>
    </row>
    <row r="680" spans="6:11" x14ac:dyDescent="0.2">
      <c r="F680" s="24"/>
      <c r="G680" s="24"/>
      <c r="H680" s="24"/>
      <c r="I680" s="24"/>
      <c r="J680" s="24"/>
      <c r="K680" s="24"/>
    </row>
    <row r="681" spans="6:11" x14ac:dyDescent="0.2">
      <c r="F681" s="24"/>
      <c r="G681" s="24"/>
      <c r="H681" s="24"/>
      <c r="I681" s="24"/>
      <c r="J681" s="24"/>
      <c r="K681" s="24"/>
    </row>
    <row r="682" spans="6:11" x14ac:dyDescent="0.2">
      <c r="F682" s="24"/>
      <c r="G682" s="24"/>
      <c r="H682" s="24"/>
      <c r="I682" s="24"/>
      <c r="J682" s="24"/>
      <c r="K682" s="24"/>
    </row>
    <row r="683" spans="6:11" x14ac:dyDescent="0.2">
      <c r="F683" s="24"/>
      <c r="G683" s="24"/>
      <c r="H683" s="24"/>
      <c r="I683" s="24"/>
      <c r="J683" s="24"/>
      <c r="K683" s="24"/>
    </row>
    <row r="684" spans="6:11" x14ac:dyDescent="0.2">
      <c r="F684" s="24"/>
      <c r="G684" s="24"/>
      <c r="H684" s="24"/>
      <c r="I684" s="24"/>
      <c r="J684" s="24"/>
      <c r="K684" s="24"/>
    </row>
    <row r="685" spans="6:11" x14ac:dyDescent="0.2">
      <c r="F685" s="24"/>
      <c r="G685" s="24"/>
      <c r="H685" s="24"/>
      <c r="I685" s="24"/>
      <c r="J685" s="24"/>
      <c r="K685" s="24"/>
    </row>
    <row r="686" spans="6:11" x14ac:dyDescent="0.2">
      <c r="F686" s="24"/>
      <c r="G686" s="24"/>
      <c r="H686" s="24"/>
      <c r="I686" s="24"/>
      <c r="J686" s="24"/>
      <c r="K686" s="24"/>
    </row>
    <row r="687" spans="6:11" x14ac:dyDescent="0.2">
      <c r="F687" s="24"/>
      <c r="G687" s="24"/>
      <c r="H687" s="24"/>
      <c r="I687" s="24"/>
      <c r="J687" s="24"/>
      <c r="K687" s="24"/>
    </row>
    <row r="688" spans="6:11" x14ac:dyDescent="0.2">
      <c r="F688" s="24"/>
      <c r="G688" s="24"/>
      <c r="H688" s="24"/>
      <c r="I688" s="24"/>
      <c r="J688" s="24"/>
      <c r="K688" s="24"/>
    </row>
    <row r="689" spans="6:11" x14ac:dyDescent="0.2">
      <c r="F689" s="24"/>
      <c r="G689" s="24"/>
      <c r="H689" s="24"/>
      <c r="I689" s="24"/>
      <c r="J689" s="24"/>
      <c r="K689" s="24"/>
    </row>
    <row r="690" spans="6:11" x14ac:dyDescent="0.2">
      <c r="F690" s="24"/>
      <c r="G690" s="24"/>
      <c r="H690" s="24"/>
      <c r="I690" s="24"/>
      <c r="J690" s="24"/>
      <c r="K690" s="24"/>
    </row>
    <row r="691" spans="6:11" x14ac:dyDescent="0.2">
      <c r="F691" s="24"/>
      <c r="G691" s="24"/>
      <c r="H691" s="24"/>
      <c r="I691" s="24"/>
      <c r="J691" s="24"/>
      <c r="K691" s="24"/>
    </row>
    <row r="692" spans="6:11" x14ac:dyDescent="0.2">
      <c r="F692" s="24"/>
      <c r="G692" s="24"/>
      <c r="H692" s="24"/>
      <c r="I692" s="24"/>
      <c r="J692" s="24"/>
      <c r="K692" s="24"/>
    </row>
    <row r="693" spans="6:11" x14ac:dyDescent="0.2">
      <c r="F693" s="24"/>
      <c r="G693" s="24"/>
      <c r="H693" s="24"/>
      <c r="I693" s="24"/>
      <c r="J693" s="24"/>
      <c r="K693" s="24"/>
    </row>
    <row r="694" spans="6:11" x14ac:dyDescent="0.2">
      <c r="F694" s="24"/>
      <c r="G694" s="24"/>
      <c r="H694" s="24"/>
      <c r="I694" s="24"/>
      <c r="J694" s="24"/>
      <c r="K694" s="24"/>
    </row>
    <row r="695" spans="6:11" x14ac:dyDescent="0.2">
      <c r="F695" s="24"/>
      <c r="G695" s="24"/>
      <c r="H695" s="24"/>
      <c r="I695" s="24"/>
      <c r="J695" s="24"/>
      <c r="K695" s="24"/>
    </row>
    <row r="696" spans="6:11" x14ac:dyDescent="0.2">
      <c r="F696" s="24"/>
      <c r="G696" s="24"/>
      <c r="H696" s="24"/>
      <c r="I696" s="24"/>
      <c r="J696" s="24"/>
      <c r="K696" s="24"/>
    </row>
    <row r="697" spans="6:11" x14ac:dyDescent="0.2">
      <c r="F697" s="24"/>
      <c r="G697" s="24"/>
      <c r="H697" s="24"/>
      <c r="I697" s="24"/>
      <c r="J697" s="24"/>
      <c r="K697" s="24"/>
    </row>
    <row r="698" spans="6:11" x14ac:dyDescent="0.2">
      <c r="F698" s="24"/>
      <c r="G698" s="24"/>
      <c r="H698" s="24"/>
      <c r="I698" s="24"/>
      <c r="J698" s="24"/>
      <c r="K698" s="24"/>
    </row>
    <row r="699" spans="6:11" x14ac:dyDescent="0.2">
      <c r="F699" s="24"/>
      <c r="G699" s="24"/>
      <c r="H699" s="24"/>
      <c r="I699" s="24"/>
      <c r="J699" s="24"/>
      <c r="K699" s="24"/>
    </row>
    <row r="700" spans="6:11" x14ac:dyDescent="0.2">
      <c r="F700" s="24"/>
      <c r="G700" s="24"/>
      <c r="H700" s="24"/>
      <c r="I700" s="24"/>
      <c r="J700" s="24"/>
      <c r="K700" s="24"/>
    </row>
    <row r="701" spans="6:11" x14ac:dyDescent="0.2">
      <c r="F701" s="24"/>
      <c r="G701" s="24"/>
      <c r="H701" s="24"/>
      <c r="I701" s="24"/>
      <c r="J701" s="24"/>
      <c r="K701" s="24"/>
    </row>
    <row r="702" spans="6:11" x14ac:dyDescent="0.2">
      <c r="F702" s="24"/>
      <c r="G702" s="24"/>
      <c r="H702" s="24"/>
      <c r="I702" s="24"/>
      <c r="J702" s="24"/>
      <c r="K702" s="24"/>
    </row>
    <row r="703" spans="6:11" x14ac:dyDescent="0.2">
      <c r="F703" s="24"/>
      <c r="G703" s="24"/>
      <c r="H703" s="24"/>
      <c r="I703" s="24"/>
      <c r="J703" s="24"/>
      <c r="K703" s="24"/>
    </row>
    <row r="704" spans="6:11" x14ac:dyDescent="0.2">
      <c r="F704" s="24"/>
      <c r="G704" s="24"/>
      <c r="H704" s="24"/>
      <c r="I704" s="24"/>
      <c r="J704" s="24"/>
      <c r="K704" s="24"/>
    </row>
    <row r="705" spans="6:11" x14ac:dyDescent="0.2">
      <c r="F705" s="24"/>
      <c r="G705" s="24"/>
      <c r="H705" s="24"/>
      <c r="I705" s="24"/>
      <c r="J705" s="24"/>
      <c r="K705" s="24"/>
    </row>
    <row r="706" spans="6:11" x14ac:dyDescent="0.2">
      <c r="F706" s="24"/>
      <c r="G706" s="24"/>
      <c r="H706" s="24"/>
      <c r="I706" s="24"/>
      <c r="J706" s="24"/>
      <c r="K706" s="24"/>
    </row>
    <row r="707" spans="6:11" x14ac:dyDescent="0.2">
      <c r="F707" s="24"/>
      <c r="G707" s="24"/>
      <c r="H707" s="24"/>
      <c r="I707" s="24"/>
      <c r="J707" s="24"/>
      <c r="K707" s="24"/>
    </row>
    <row r="708" spans="6:11" x14ac:dyDescent="0.2">
      <c r="F708" s="24"/>
      <c r="G708" s="24"/>
      <c r="H708" s="24"/>
      <c r="I708" s="24"/>
      <c r="J708" s="24"/>
      <c r="K708" s="24"/>
    </row>
    <row r="709" spans="6:11" x14ac:dyDescent="0.2">
      <c r="F709" s="24"/>
      <c r="G709" s="24"/>
      <c r="H709" s="24"/>
      <c r="I709" s="24"/>
      <c r="J709" s="24"/>
      <c r="K709" s="24"/>
    </row>
    <row r="710" spans="6:11" x14ac:dyDescent="0.2">
      <c r="F710" s="24"/>
      <c r="G710" s="24"/>
      <c r="H710" s="24"/>
      <c r="I710" s="24"/>
      <c r="J710" s="24"/>
      <c r="K710" s="24"/>
    </row>
    <row r="711" spans="6:11" x14ac:dyDescent="0.2">
      <c r="F711" s="24"/>
      <c r="G711" s="24"/>
      <c r="H711" s="24"/>
      <c r="I711" s="24"/>
      <c r="J711" s="24"/>
      <c r="K711" s="24"/>
    </row>
    <row r="712" spans="6:11" x14ac:dyDescent="0.2">
      <c r="F712" s="24"/>
      <c r="G712" s="24"/>
      <c r="H712" s="24"/>
      <c r="I712" s="24"/>
      <c r="J712" s="24"/>
      <c r="K712" s="24"/>
    </row>
    <row r="713" spans="6:11" x14ac:dyDescent="0.2">
      <c r="F713" s="24"/>
      <c r="G713" s="24"/>
      <c r="H713" s="24"/>
      <c r="I713" s="24"/>
      <c r="J713" s="24"/>
      <c r="K713" s="24"/>
    </row>
    <row r="714" spans="6:11" x14ac:dyDescent="0.2">
      <c r="F714" s="24"/>
      <c r="G714" s="24"/>
      <c r="H714" s="24"/>
      <c r="I714" s="24"/>
      <c r="J714" s="24"/>
      <c r="K714" s="24"/>
    </row>
    <row r="715" spans="6:11" x14ac:dyDescent="0.2">
      <c r="F715" s="24"/>
      <c r="G715" s="24"/>
      <c r="H715" s="24"/>
      <c r="I715" s="24"/>
      <c r="J715" s="24"/>
      <c r="K715" s="24"/>
    </row>
    <row r="716" spans="6:11" x14ac:dyDescent="0.2">
      <c r="F716" s="24"/>
      <c r="G716" s="24"/>
      <c r="H716" s="24"/>
      <c r="I716" s="24"/>
      <c r="J716" s="24"/>
      <c r="K716" s="24"/>
    </row>
    <row r="717" spans="6:11" x14ac:dyDescent="0.2">
      <c r="F717" s="24"/>
      <c r="G717" s="24"/>
      <c r="H717" s="24"/>
      <c r="I717" s="24"/>
      <c r="J717" s="24"/>
      <c r="K717" s="24"/>
    </row>
    <row r="718" spans="6:11" x14ac:dyDescent="0.2">
      <c r="F718" s="24"/>
      <c r="G718" s="24"/>
      <c r="H718" s="24"/>
      <c r="I718" s="24"/>
      <c r="J718" s="24"/>
      <c r="K718" s="24"/>
    </row>
    <row r="719" spans="6:11" x14ac:dyDescent="0.2">
      <c r="F719" s="24"/>
      <c r="G719" s="24"/>
      <c r="H719" s="24"/>
      <c r="I719" s="24"/>
      <c r="J719" s="24"/>
      <c r="K719" s="24"/>
    </row>
    <row r="720" spans="6:11" x14ac:dyDescent="0.2">
      <c r="F720" s="24"/>
      <c r="G720" s="24"/>
      <c r="H720" s="24"/>
      <c r="I720" s="24"/>
      <c r="J720" s="24"/>
      <c r="K720" s="24"/>
    </row>
    <row r="721" spans="6:11" x14ac:dyDescent="0.2">
      <c r="F721" s="24"/>
      <c r="G721" s="24"/>
      <c r="H721" s="24"/>
      <c r="I721" s="24"/>
      <c r="J721" s="24"/>
      <c r="K721" s="24"/>
    </row>
    <row r="722" spans="6:11" x14ac:dyDescent="0.2">
      <c r="F722" s="24"/>
      <c r="G722" s="24"/>
      <c r="H722" s="24"/>
      <c r="I722" s="24"/>
      <c r="J722" s="24"/>
      <c r="K722" s="24"/>
    </row>
    <row r="723" spans="6:11" x14ac:dyDescent="0.2">
      <c r="F723" s="24"/>
      <c r="G723" s="24"/>
      <c r="H723" s="24"/>
      <c r="I723" s="24"/>
      <c r="J723" s="24"/>
      <c r="K723" s="24"/>
    </row>
    <row r="724" spans="6:11" x14ac:dyDescent="0.2">
      <c r="F724" s="24"/>
      <c r="G724" s="24"/>
      <c r="H724" s="24"/>
      <c r="I724" s="24"/>
      <c r="J724" s="24"/>
      <c r="K724" s="24"/>
    </row>
    <row r="725" spans="6:11" x14ac:dyDescent="0.2">
      <c r="F725" s="24"/>
      <c r="G725" s="24"/>
      <c r="H725" s="24"/>
      <c r="I725" s="24"/>
      <c r="J725" s="24"/>
      <c r="K725" s="24"/>
    </row>
    <row r="726" spans="6:11" x14ac:dyDescent="0.2">
      <c r="F726" s="24"/>
      <c r="G726" s="24"/>
      <c r="H726" s="24"/>
      <c r="I726" s="24"/>
      <c r="J726" s="24"/>
      <c r="K726" s="24"/>
    </row>
    <row r="727" spans="6:11" x14ac:dyDescent="0.2">
      <c r="F727" s="24"/>
      <c r="G727" s="24"/>
      <c r="H727" s="24"/>
      <c r="I727" s="24"/>
      <c r="J727" s="24"/>
      <c r="K727" s="24"/>
    </row>
    <row r="728" spans="6:11" x14ac:dyDescent="0.2">
      <c r="F728" s="24"/>
      <c r="G728" s="24"/>
      <c r="H728" s="24"/>
      <c r="I728" s="24"/>
      <c r="J728" s="24"/>
      <c r="K728" s="24"/>
    </row>
    <row r="729" spans="6:11" x14ac:dyDescent="0.2">
      <c r="F729" s="24"/>
      <c r="G729" s="24"/>
      <c r="H729" s="24"/>
      <c r="I729" s="24"/>
      <c r="J729" s="24"/>
      <c r="K729" s="24"/>
    </row>
    <row r="730" spans="6:11" x14ac:dyDescent="0.2">
      <c r="F730" s="24"/>
      <c r="G730" s="24"/>
      <c r="H730" s="24"/>
      <c r="I730" s="24"/>
      <c r="J730" s="24"/>
      <c r="K730" s="24"/>
    </row>
    <row r="731" spans="6:11" x14ac:dyDescent="0.2">
      <c r="F731" s="24"/>
      <c r="G731" s="24"/>
      <c r="H731" s="24"/>
      <c r="I731" s="24"/>
      <c r="J731" s="24"/>
      <c r="K731" s="24"/>
    </row>
    <row r="732" spans="6:11" x14ac:dyDescent="0.2">
      <c r="F732" s="24"/>
      <c r="G732" s="24"/>
      <c r="H732" s="24"/>
      <c r="I732" s="24"/>
      <c r="J732" s="24"/>
      <c r="K732" s="24"/>
    </row>
    <row r="733" spans="6:11" x14ac:dyDescent="0.2">
      <c r="F733" s="24"/>
      <c r="G733" s="24"/>
      <c r="H733" s="24"/>
      <c r="I733" s="24"/>
      <c r="J733" s="24"/>
      <c r="K733" s="24"/>
    </row>
    <row r="734" spans="6:11" x14ac:dyDescent="0.2">
      <c r="F734" s="24"/>
      <c r="G734" s="24"/>
      <c r="H734" s="24"/>
      <c r="I734" s="24"/>
      <c r="J734" s="24"/>
      <c r="K734" s="24"/>
    </row>
    <row r="735" spans="6:11" x14ac:dyDescent="0.2">
      <c r="F735" s="24"/>
      <c r="G735" s="24"/>
      <c r="H735" s="24"/>
      <c r="I735" s="24"/>
      <c r="J735" s="24"/>
      <c r="K735" s="24"/>
    </row>
    <row r="736" spans="6:11" x14ac:dyDescent="0.2">
      <c r="F736" s="24"/>
      <c r="G736" s="24"/>
      <c r="H736" s="24"/>
      <c r="I736" s="24"/>
      <c r="J736" s="24"/>
      <c r="K736" s="24"/>
    </row>
    <row r="737" spans="6:11" x14ac:dyDescent="0.2">
      <c r="F737" s="24"/>
      <c r="G737" s="24"/>
      <c r="H737" s="24"/>
      <c r="I737" s="24"/>
      <c r="J737" s="24"/>
      <c r="K737" s="24"/>
    </row>
    <row r="738" spans="6:11" x14ac:dyDescent="0.2">
      <c r="F738" s="24"/>
      <c r="G738" s="24"/>
      <c r="H738" s="24"/>
      <c r="I738" s="24"/>
      <c r="J738" s="24"/>
      <c r="K738" s="24"/>
    </row>
    <row r="739" spans="6:11" x14ac:dyDescent="0.2">
      <c r="F739" s="24"/>
      <c r="G739" s="24"/>
      <c r="H739" s="24"/>
      <c r="I739" s="24"/>
      <c r="J739" s="24"/>
      <c r="K739" s="24"/>
    </row>
    <row r="740" spans="6:11" x14ac:dyDescent="0.2">
      <c r="F740" s="24"/>
      <c r="G740" s="24"/>
      <c r="H740" s="24"/>
      <c r="I740" s="24"/>
      <c r="J740" s="24"/>
      <c r="K740" s="24"/>
    </row>
    <row r="741" spans="6:11" x14ac:dyDescent="0.2">
      <c r="F741" s="24"/>
      <c r="G741" s="24"/>
      <c r="H741" s="24"/>
      <c r="I741" s="24"/>
      <c r="J741" s="24"/>
      <c r="K741" s="24"/>
    </row>
    <row r="742" spans="6:11" x14ac:dyDescent="0.2">
      <c r="F742" s="24"/>
      <c r="G742" s="24"/>
      <c r="H742" s="24"/>
      <c r="I742" s="24"/>
      <c r="J742" s="24"/>
      <c r="K742" s="24"/>
    </row>
    <row r="743" spans="6:11" x14ac:dyDescent="0.2">
      <c r="F743" s="24"/>
      <c r="G743" s="24"/>
      <c r="H743" s="24"/>
      <c r="I743" s="24"/>
      <c r="J743" s="24"/>
      <c r="K743" s="24"/>
    </row>
    <row r="744" spans="6:11" x14ac:dyDescent="0.2">
      <c r="F744" s="24"/>
      <c r="G744" s="24"/>
      <c r="H744" s="24"/>
      <c r="I744" s="24"/>
      <c r="J744" s="24"/>
      <c r="K744" s="24"/>
    </row>
    <row r="745" spans="6:11" x14ac:dyDescent="0.2">
      <c r="F745" s="24"/>
      <c r="G745" s="24"/>
      <c r="H745" s="24"/>
      <c r="I745" s="24"/>
      <c r="J745" s="24"/>
      <c r="K745" s="24"/>
    </row>
    <row r="746" spans="6:11" x14ac:dyDescent="0.2">
      <c r="F746" s="24"/>
      <c r="G746" s="24"/>
      <c r="H746" s="24"/>
      <c r="I746" s="24"/>
      <c r="J746" s="24"/>
      <c r="K746" s="24"/>
    </row>
    <row r="747" spans="6:11" x14ac:dyDescent="0.2">
      <c r="F747" s="24"/>
      <c r="G747" s="24"/>
      <c r="H747" s="24"/>
      <c r="I747" s="24"/>
      <c r="J747" s="24"/>
      <c r="K747" s="24"/>
    </row>
    <row r="748" spans="6:11" x14ac:dyDescent="0.2">
      <c r="F748" s="24"/>
      <c r="G748" s="24"/>
      <c r="H748" s="24"/>
      <c r="I748" s="24"/>
      <c r="J748" s="24"/>
      <c r="K748" s="24"/>
    </row>
    <row r="749" spans="6:11" x14ac:dyDescent="0.2">
      <c r="F749" s="24"/>
      <c r="G749" s="24"/>
      <c r="H749" s="24"/>
      <c r="I749" s="24"/>
      <c r="J749" s="24"/>
      <c r="K749" s="24"/>
    </row>
    <row r="750" spans="6:11" x14ac:dyDescent="0.2">
      <c r="F750" s="24"/>
      <c r="G750" s="24"/>
      <c r="H750" s="24"/>
      <c r="I750" s="24"/>
      <c r="J750" s="24"/>
      <c r="K750" s="24"/>
    </row>
    <row r="751" spans="6:11" x14ac:dyDescent="0.2">
      <c r="F751" s="24"/>
      <c r="G751" s="24"/>
      <c r="H751" s="24"/>
      <c r="I751" s="24"/>
      <c r="J751" s="24"/>
      <c r="K751" s="24"/>
    </row>
    <row r="752" spans="6:11" x14ac:dyDescent="0.2">
      <c r="F752" s="24"/>
      <c r="G752" s="24"/>
      <c r="H752" s="24"/>
      <c r="I752" s="24"/>
      <c r="J752" s="24"/>
      <c r="K752" s="24"/>
    </row>
    <row r="753" spans="6:11" x14ac:dyDescent="0.2">
      <c r="F753" s="24"/>
      <c r="G753" s="24"/>
      <c r="H753" s="24"/>
      <c r="I753" s="24"/>
      <c r="J753" s="24"/>
      <c r="K753" s="24"/>
    </row>
    <row r="754" spans="6:11" x14ac:dyDescent="0.2">
      <c r="F754" s="24"/>
      <c r="G754" s="24"/>
      <c r="H754" s="24"/>
      <c r="I754" s="24"/>
      <c r="J754" s="24"/>
      <c r="K754" s="24"/>
    </row>
    <row r="755" spans="6:11" x14ac:dyDescent="0.2">
      <c r="F755" s="24"/>
      <c r="G755" s="24"/>
      <c r="H755" s="24"/>
      <c r="I755" s="24"/>
      <c r="J755" s="24"/>
      <c r="K755" s="24"/>
    </row>
    <row r="756" spans="6:11" x14ac:dyDescent="0.2">
      <c r="F756" s="24"/>
      <c r="G756" s="24"/>
      <c r="H756" s="24"/>
      <c r="I756" s="24"/>
      <c r="J756" s="24"/>
      <c r="K756" s="24"/>
    </row>
    <row r="757" spans="6:11" x14ac:dyDescent="0.2">
      <c r="F757" s="24"/>
      <c r="G757" s="24"/>
      <c r="H757" s="24"/>
      <c r="I757" s="24"/>
      <c r="J757" s="24"/>
      <c r="K757" s="24"/>
    </row>
    <row r="758" spans="6:11" x14ac:dyDescent="0.2">
      <c r="F758" s="24"/>
      <c r="G758" s="24"/>
      <c r="H758" s="24"/>
      <c r="I758" s="24"/>
      <c r="J758" s="24"/>
      <c r="K758" s="24"/>
    </row>
    <row r="759" spans="6:11" x14ac:dyDescent="0.2">
      <c r="F759" s="24"/>
      <c r="G759" s="24"/>
      <c r="H759" s="24"/>
      <c r="I759" s="24"/>
      <c r="J759" s="24"/>
      <c r="K759" s="24"/>
    </row>
    <row r="760" spans="6:11" x14ac:dyDescent="0.2">
      <c r="F760" s="24"/>
      <c r="G760" s="24"/>
      <c r="H760" s="24"/>
      <c r="I760" s="24"/>
      <c r="J760" s="24"/>
      <c r="K760" s="24"/>
    </row>
    <row r="761" spans="6:11" x14ac:dyDescent="0.2">
      <c r="F761" s="24"/>
      <c r="G761" s="24"/>
      <c r="H761" s="24"/>
      <c r="I761" s="24"/>
      <c r="J761" s="24"/>
      <c r="K761" s="24"/>
    </row>
    <row r="762" spans="6:11" x14ac:dyDescent="0.2">
      <c r="F762" s="24"/>
      <c r="G762" s="24"/>
      <c r="H762" s="24"/>
      <c r="I762" s="24"/>
      <c r="J762" s="24"/>
      <c r="K762" s="24"/>
    </row>
    <row r="763" spans="6:11" x14ac:dyDescent="0.2">
      <c r="F763" s="24"/>
      <c r="G763" s="24"/>
      <c r="H763" s="24"/>
      <c r="I763" s="24"/>
      <c r="J763" s="24"/>
      <c r="K763" s="24"/>
    </row>
    <row r="764" spans="6:11" x14ac:dyDescent="0.2">
      <c r="F764" s="24"/>
      <c r="G764" s="24"/>
      <c r="H764" s="24"/>
      <c r="I764" s="24"/>
      <c r="J764" s="24"/>
      <c r="K764" s="24"/>
    </row>
    <row r="765" spans="6:11" x14ac:dyDescent="0.2">
      <c r="F765" s="24"/>
      <c r="G765" s="24"/>
      <c r="H765" s="24"/>
      <c r="I765" s="24"/>
      <c r="J765" s="24"/>
      <c r="K765" s="24"/>
    </row>
    <row r="766" spans="6:11" x14ac:dyDescent="0.2">
      <c r="F766" s="24"/>
      <c r="G766" s="24"/>
      <c r="H766" s="24"/>
      <c r="I766" s="24"/>
      <c r="J766" s="24"/>
      <c r="K766" s="24"/>
    </row>
    <row r="767" spans="6:11" x14ac:dyDescent="0.2">
      <c r="F767" s="24"/>
      <c r="G767" s="24"/>
      <c r="H767" s="24"/>
      <c r="I767" s="24"/>
      <c r="J767" s="24"/>
      <c r="K767" s="24"/>
    </row>
    <row r="768" spans="6:11" x14ac:dyDescent="0.2">
      <c r="F768" s="24"/>
      <c r="G768" s="24"/>
      <c r="H768" s="24"/>
      <c r="I768" s="24"/>
      <c r="J768" s="24"/>
      <c r="K768" s="24"/>
    </row>
    <row r="769" spans="6:11" x14ac:dyDescent="0.2">
      <c r="F769" s="24"/>
      <c r="G769" s="24"/>
      <c r="H769" s="24"/>
      <c r="I769" s="24"/>
      <c r="J769" s="24"/>
      <c r="K769" s="24"/>
    </row>
    <row r="770" spans="6:11" x14ac:dyDescent="0.2">
      <c r="F770" s="24"/>
      <c r="G770" s="24"/>
      <c r="H770" s="24"/>
      <c r="I770" s="24"/>
      <c r="J770" s="24"/>
      <c r="K770" s="24"/>
    </row>
    <row r="771" spans="6:11" x14ac:dyDescent="0.2">
      <c r="F771" s="24"/>
      <c r="G771" s="24"/>
      <c r="H771" s="24"/>
      <c r="I771" s="24"/>
      <c r="J771" s="24"/>
      <c r="K771" s="24"/>
    </row>
    <row r="772" spans="6:11" x14ac:dyDescent="0.2">
      <c r="F772" s="24"/>
      <c r="G772" s="24"/>
      <c r="H772" s="24"/>
      <c r="I772" s="24"/>
      <c r="J772" s="24"/>
      <c r="K772" s="24"/>
    </row>
    <row r="773" spans="6:11" x14ac:dyDescent="0.2">
      <c r="F773" s="24"/>
      <c r="G773" s="24"/>
      <c r="H773" s="24"/>
      <c r="I773" s="24"/>
      <c r="J773" s="24"/>
      <c r="K773" s="24"/>
    </row>
    <row r="774" spans="6:11" x14ac:dyDescent="0.2">
      <c r="F774" s="24"/>
      <c r="G774" s="24"/>
      <c r="H774" s="24"/>
      <c r="I774" s="24"/>
      <c r="J774" s="24"/>
      <c r="K774" s="24"/>
    </row>
    <row r="775" spans="6:11" x14ac:dyDescent="0.2">
      <c r="F775" s="24"/>
      <c r="G775" s="24"/>
      <c r="H775" s="24"/>
      <c r="I775" s="24"/>
      <c r="J775" s="24"/>
      <c r="K775" s="24"/>
    </row>
    <row r="776" spans="6:11" x14ac:dyDescent="0.2">
      <c r="F776" s="24"/>
      <c r="G776" s="24"/>
      <c r="H776" s="24"/>
      <c r="I776" s="24"/>
      <c r="J776" s="24"/>
      <c r="K776" s="24"/>
    </row>
    <row r="777" spans="6:11" x14ac:dyDescent="0.2">
      <c r="F777" s="24"/>
      <c r="G777" s="24"/>
      <c r="H777" s="24"/>
      <c r="I777" s="24"/>
      <c r="J777" s="24"/>
      <c r="K777" s="24"/>
    </row>
    <row r="778" spans="6:11" x14ac:dyDescent="0.2">
      <c r="F778" s="24"/>
      <c r="G778" s="24"/>
      <c r="H778" s="24"/>
      <c r="I778" s="24"/>
      <c r="J778" s="24"/>
      <c r="K778" s="24"/>
    </row>
    <row r="779" spans="6:11" x14ac:dyDescent="0.2">
      <c r="F779" s="24"/>
      <c r="G779" s="24"/>
      <c r="H779" s="24"/>
      <c r="I779" s="24"/>
      <c r="J779" s="24"/>
      <c r="K779" s="24"/>
    </row>
    <row r="780" spans="6:11" x14ac:dyDescent="0.2">
      <c r="F780" s="24"/>
      <c r="G780" s="24"/>
      <c r="H780" s="24"/>
      <c r="I780" s="24"/>
      <c r="J780" s="24"/>
      <c r="K780" s="24"/>
    </row>
    <row r="781" spans="6:11" x14ac:dyDescent="0.2">
      <c r="F781" s="24"/>
      <c r="G781" s="24"/>
      <c r="H781" s="24"/>
      <c r="I781" s="24"/>
      <c r="J781" s="24"/>
      <c r="K781" s="24"/>
    </row>
    <row r="782" spans="6:11" x14ac:dyDescent="0.2">
      <c r="F782" s="24"/>
      <c r="G782" s="24"/>
      <c r="H782" s="24"/>
      <c r="I782" s="24"/>
      <c r="J782" s="24"/>
      <c r="K782" s="24"/>
    </row>
    <row r="783" spans="6:11" x14ac:dyDescent="0.2">
      <c r="F783" s="24"/>
      <c r="G783" s="24"/>
      <c r="H783" s="24"/>
      <c r="I783" s="24"/>
      <c r="J783" s="24"/>
      <c r="K783" s="24"/>
    </row>
    <row r="784" spans="6:11" x14ac:dyDescent="0.2">
      <c r="F784" s="24"/>
      <c r="G784" s="24"/>
      <c r="H784" s="24"/>
      <c r="I784" s="24"/>
      <c r="J784" s="24"/>
      <c r="K784" s="24"/>
    </row>
    <row r="785" spans="6:11" x14ac:dyDescent="0.2">
      <c r="F785" s="24"/>
      <c r="G785" s="24"/>
      <c r="H785" s="24"/>
      <c r="I785" s="24"/>
      <c r="J785" s="24"/>
      <c r="K785" s="24"/>
    </row>
    <row r="786" spans="6:11" x14ac:dyDescent="0.2">
      <c r="F786" s="24"/>
      <c r="G786" s="24"/>
      <c r="H786" s="24"/>
      <c r="I786" s="24"/>
      <c r="J786" s="24"/>
      <c r="K786" s="24"/>
    </row>
    <row r="787" spans="6:11" x14ac:dyDescent="0.2">
      <c r="F787" s="24"/>
      <c r="G787" s="24"/>
      <c r="H787" s="24"/>
      <c r="I787" s="24"/>
      <c r="J787" s="24"/>
      <c r="K787" s="24"/>
    </row>
    <row r="788" spans="6:11" x14ac:dyDescent="0.2">
      <c r="F788" s="24"/>
      <c r="G788" s="24"/>
      <c r="H788" s="24"/>
      <c r="I788" s="24"/>
      <c r="J788" s="24"/>
      <c r="K788" s="24"/>
    </row>
    <row r="789" spans="6:11" x14ac:dyDescent="0.2">
      <c r="F789" s="24"/>
      <c r="G789" s="24"/>
      <c r="H789" s="24"/>
      <c r="I789" s="24"/>
      <c r="J789" s="24"/>
      <c r="K789" s="24"/>
    </row>
    <row r="790" spans="6:11" x14ac:dyDescent="0.2">
      <c r="F790" s="24"/>
      <c r="G790" s="24"/>
      <c r="H790" s="24"/>
      <c r="I790" s="24"/>
      <c r="J790" s="24"/>
      <c r="K790" s="24"/>
    </row>
    <row r="791" spans="6:11" x14ac:dyDescent="0.2">
      <c r="F791" s="24"/>
      <c r="G791" s="24"/>
      <c r="H791" s="24"/>
      <c r="I791" s="24"/>
      <c r="J791" s="24"/>
      <c r="K791" s="24"/>
    </row>
    <row r="792" spans="6:11" x14ac:dyDescent="0.2">
      <c r="F792" s="24"/>
      <c r="G792" s="24"/>
      <c r="H792" s="24"/>
      <c r="I792" s="24"/>
      <c r="J792" s="24"/>
      <c r="K792" s="24"/>
    </row>
    <row r="793" spans="6:11" x14ac:dyDescent="0.2">
      <c r="F793" s="24"/>
      <c r="G793" s="24"/>
      <c r="H793" s="24"/>
      <c r="I793" s="24"/>
      <c r="J793" s="24"/>
      <c r="K793" s="24"/>
    </row>
    <row r="794" spans="6:11" x14ac:dyDescent="0.2">
      <c r="F794" s="24"/>
      <c r="G794" s="24"/>
      <c r="H794" s="24"/>
      <c r="I794" s="24"/>
      <c r="J794" s="24"/>
      <c r="K794" s="24"/>
    </row>
    <row r="795" spans="6:11" x14ac:dyDescent="0.2">
      <c r="F795" s="24"/>
      <c r="G795" s="24"/>
      <c r="H795" s="24"/>
      <c r="I795" s="24"/>
      <c r="J795" s="24"/>
      <c r="K795" s="24"/>
    </row>
    <row r="796" spans="6:11" x14ac:dyDescent="0.2">
      <c r="F796" s="24"/>
      <c r="G796" s="24"/>
      <c r="H796" s="24"/>
      <c r="I796" s="24"/>
      <c r="J796" s="24"/>
      <c r="K796" s="24"/>
    </row>
    <row r="797" spans="6:11" x14ac:dyDescent="0.2">
      <c r="F797" s="24"/>
      <c r="G797" s="24"/>
      <c r="H797" s="24"/>
      <c r="I797" s="24"/>
      <c r="J797" s="24"/>
      <c r="K797" s="24"/>
    </row>
    <row r="798" spans="6:11" x14ac:dyDescent="0.2">
      <c r="F798" s="24"/>
      <c r="G798" s="24"/>
      <c r="H798" s="24"/>
      <c r="I798" s="24"/>
      <c r="J798" s="24"/>
      <c r="K798" s="24"/>
    </row>
    <row r="799" spans="6:11" x14ac:dyDescent="0.2">
      <c r="F799" s="24"/>
      <c r="G799" s="24"/>
      <c r="H799" s="24"/>
      <c r="I799" s="24"/>
      <c r="J799" s="24"/>
      <c r="K799" s="24"/>
    </row>
    <row r="800" spans="6:11" x14ac:dyDescent="0.2">
      <c r="F800" s="24"/>
      <c r="G800" s="24"/>
      <c r="H800" s="24"/>
      <c r="I800" s="24"/>
      <c r="J800" s="24"/>
      <c r="K800" s="24"/>
    </row>
    <row r="801" spans="6:11" x14ac:dyDescent="0.2">
      <c r="F801" s="24"/>
      <c r="G801" s="24"/>
      <c r="H801" s="24"/>
      <c r="I801" s="24"/>
      <c r="J801" s="24"/>
      <c r="K801" s="24"/>
    </row>
    <row r="802" spans="6:11" x14ac:dyDescent="0.2">
      <c r="F802" s="24"/>
      <c r="G802" s="24"/>
      <c r="H802" s="24"/>
      <c r="I802" s="24"/>
      <c r="J802" s="24"/>
      <c r="K802" s="24"/>
    </row>
    <row r="803" spans="6:11" x14ac:dyDescent="0.2">
      <c r="F803" s="24"/>
      <c r="G803" s="24"/>
      <c r="H803" s="24"/>
      <c r="I803" s="24"/>
      <c r="J803" s="24"/>
      <c r="K803" s="24"/>
    </row>
    <row r="804" spans="6:11" x14ac:dyDescent="0.2">
      <c r="F804" s="24"/>
      <c r="G804" s="24"/>
      <c r="H804" s="24"/>
      <c r="I804" s="24"/>
      <c r="J804" s="24"/>
      <c r="K804" s="24"/>
    </row>
    <row r="805" spans="6:11" x14ac:dyDescent="0.2">
      <c r="F805" s="24"/>
      <c r="G805" s="24"/>
      <c r="H805" s="24"/>
      <c r="I805" s="24"/>
      <c r="J805" s="24"/>
      <c r="K805" s="24"/>
    </row>
    <row r="806" spans="6:11" x14ac:dyDescent="0.2">
      <c r="F806" s="24"/>
      <c r="G806" s="24"/>
      <c r="H806" s="24"/>
      <c r="I806" s="24"/>
      <c r="J806" s="24"/>
      <c r="K806" s="24"/>
    </row>
    <row r="807" spans="6:11" x14ac:dyDescent="0.2">
      <c r="F807" s="24"/>
      <c r="G807" s="24"/>
      <c r="H807" s="24"/>
      <c r="I807" s="24"/>
      <c r="J807" s="24"/>
      <c r="K807" s="24"/>
    </row>
    <row r="808" spans="6:11" x14ac:dyDescent="0.2">
      <c r="F808" s="24"/>
      <c r="G808" s="24"/>
      <c r="H808" s="24"/>
      <c r="I808" s="24"/>
      <c r="J808" s="24"/>
      <c r="K808" s="24"/>
    </row>
    <row r="809" spans="6:11" x14ac:dyDescent="0.2">
      <c r="F809" s="24"/>
      <c r="G809" s="24"/>
      <c r="H809" s="24"/>
      <c r="I809" s="24"/>
      <c r="J809" s="24"/>
      <c r="K809" s="24"/>
    </row>
    <row r="810" spans="6:11" x14ac:dyDescent="0.2">
      <c r="F810" s="24"/>
      <c r="G810" s="24"/>
      <c r="H810" s="24"/>
      <c r="I810" s="24"/>
      <c r="J810" s="24"/>
      <c r="K810" s="24"/>
    </row>
    <row r="811" spans="6:11" x14ac:dyDescent="0.2">
      <c r="F811" s="24"/>
      <c r="G811" s="24"/>
      <c r="H811" s="24"/>
      <c r="I811" s="24"/>
      <c r="J811" s="24"/>
      <c r="K811" s="24"/>
    </row>
    <row r="812" spans="6:11" x14ac:dyDescent="0.2">
      <c r="F812" s="24"/>
      <c r="G812" s="24"/>
      <c r="H812" s="24"/>
      <c r="I812" s="24"/>
      <c r="J812" s="24"/>
      <c r="K812" s="24"/>
    </row>
    <row r="813" spans="6:11" x14ac:dyDescent="0.2">
      <c r="F813" s="24"/>
      <c r="G813" s="24"/>
      <c r="H813" s="24"/>
      <c r="I813" s="24"/>
      <c r="J813" s="24"/>
      <c r="K813" s="24"/>
    </row>
    <row r="814" spans="6:11" x14ac:dyDescent="0.2">
      <c r="F814" s="24"/>
      <c r="G814" s="24"/>
      <c r="H814" s="24"/>
      <c r="I814" s="24"/>
      <c r="J814" s="24"/>
      <c r="K814" s="24"/>
    </row>
    <row r="815" spans="6:11" x14ac:dyDescent="0.2">
      <c r="F815" s="24"/>
      <c r="G815" s="24"/>
      <c r="H815" s="24"/>
      <c r="I815" s="24"/>
      <c r="J815" s="24"/>
      <c r="K815" s="24"/>
    </row>
    <row r="816" spans="6:11" x14ac:dyDescent="0.2">
      <c r="F816" s="24"/>
      <c r="G816" s="24"/>
      <c r="H816" s="24"/>
      <c r="I816" s="24"/>
      <c r="J816" s="24"/>
      <c r="K816" s="24"/>
    </row>
    <row r="817" spans="6:11" x14ac:dyDescent="0.2">
      <c r="F817" s="24"/>
      <c r="G817" s="24"/>
      <c r="H817" s="24"/>
      <c r="I817" s="24"/>
      <c r="J817" s="24"/>
      <c r="K817" s="24"/>
    </row>
    <row r="818" spans="6:11" x14ac:dyDescent="0.2">
      <c r="F818" s="24"/>
      <c r="G818" s="24"/>
      <c r="H818" s="24"/>
      <c r="I818" s="24"/>
      <c r="J818" s="24"/>
      <c r="K818" s="24"/>
    </row>
    <row r="819" spans="6:11" x14ac:dyDescent="0.2">
      <c r="F819" s="24"/>
      <c r="G819" s="24"/>
      <c r="H819" s="24"/>
      <c r="I819" s="24"/>
      <c r="J819" s="24"/>
      <c r="K819" s="24"/>
    </row>
    <row r="820" spans="6:11" x14ac:dyDescent="0.2">
      <c r="F820" s="24"/>
      <c r="G820" s="24"/>
      <c r="H820" s="24"/>
      <c r="I820" s="24"/>
      <c r="J820" s="24"/>
      <c r="K820" s="24"/>
    </row>
    <row r="821" spans="6:11" x14ac:dyDescent="0.2">
      <c r="F821" s="24"/>
      <c r="G821" s="24"/>
      <c r="H821" s="24"/>
      <c r="I821" s="24"/>
      <c r="J821" s="24"/>
      <c r="K821" s="24"/>
    </row>
    <row r="822" spans="6:11" x14ac:dyDescent="0.2">
      <c r="F822" s="24"/>
      <c r="G822" s="24"/>
      <c r="H822" s="24"/>
      <c r="I822" s="24"/>
      <c r="J822" s="24"/>
      <c r="K822" s="24"/>
    </row>
    <row r="823" spans="6:11" x14ac:dyDescent="0.2">
      <c r="F823" s="24"/>
      <c r="G823" s="24"/>
      <c r="H823" s="24"/>
      <c r="I823" s="24"/>
      <c r="J823" s="24"/>
      <c r="K823" s="24"/>
    </row>
    <row r="824" spans="6:11" x14ac:dyDescent="0.2">
      <c r="F824" s="24"/>
      <c r="G824" s="24"/>
      <c r="H824" s="24"/>
      <c r="I824" s="24"/>
      <c r="J824" s="24"/>
      <c r="K824" s="24"/>
    </row>
    <row r="825" spans="6:11" x14ac:dyDescent="0.2">
      <c r="F825" s="24"/>
      <c r="G825" s="24"/>
      <c r="H825" s="24"/>
      <c r="I825" s="24"/>
      <c r="J825" s="24"/>
      <c r="K825" s="24"/>
    </row>
    <row r="826" spans="6:11" x14ac:dyDescent="0.2">
      <c r="F826" s="24"/>
      <c r="G826" s="24"/>
      <c r="H826" s="24"/>
      <c r="I826" s="24"/>
      <c r="J826" s="24"/>
      <c r="K826" s="24"/>
    </row>
    <row r="827" spans="6:11" x14ac:dyDescent="0.2">
      <c r="F827" s="24"/>
      <c r="G827" s="24"/>
      <c r="H827" s="24"/>
      <c r="I827" s="24"/>
      <c r="J827" s="24"/>
      <c r="K827" s="24"/>
    </row>
    <row r="828" spans="6:11" x14ac:dyDescent="0.2">
      <c r="F828" s="24"/>
      <c r="G828" s="24"/>
      <c r="H828" s="24"/>
      <c r="I828" s="24"/>
      <c r="J828" s="24"/>
      <c r="K828" s="24"/>
    </row>
    <row r="829" spans="6:11" x14ac:dyDescent="0.2">
      <c r="F829" s="24"/>
      <c r="G829" s="24"/>
      <c r="H829" s="24"/>
      <c r="I829" s="24"/>
      <c r="J829" s="24"/>
      <c r="K829" s="24"/>
    </row>
    <row r="830" spans="6:11" x14ac:dyDescent="0.2">
      <c r="F830" s="24"/>
      <c r="G830" s="24"/>
      <c r="H830" s="24"/>
      <c r="I830" s="24"/>
      <c r="J830" s="24"/>
      <c r="K830" s="24"/>
    </row>
    <row r="831" spans="6:11" x14ac:dyDescent="0.2">
      <c r="F831" s="24"/>
      <c r="G831" s="24"/>
      <c r="H831" s="24"/>
      <c r="I831" s="24"/>
      <c r="J831" s="24"/>
      <c r="K831" s="24"/>
    </row>
    <row r="832" spans="6:11" x14ac:dyDescent="0.2">
      <c r="F832" s="24"/>
      <c r="G832" s="24"/>
      <c r="H832" s="24"/>
      <c r="I832" s="24"/>
      <c r="J832" s="24"/>
      <c r="K832" s="24"/>
    </row>
    <row r="833" spans="6:11" x14ac:dyDescent="0.2">
      <c r="F833" s="24"/>
      <c r="G833" s="24"/>
      <c r="H833" s="24"/>
      <c r="I833" s="24"/>
      <c r="J833" s="24"/>
      <c r="K833" s="24"/>
    </row>
    <row r="834" spans="6:11" x14ac:dyDescent="0.2">
      <c r="F834" s="24"/>
      <c r="G834" s="24"/>
      <c r="H834" s="24"/>
      <c r="I834" s="24"/>
      <c r="J834" s="24"/>
      <c r="K834" s="24"/>
    </row>
    <row r="835" spans="6:11" x14ac:dyDescent="0.2">
      <c r="F835" s="24"/>
      <c r="G835" s="24"/>
      <c r="H835" s="24"/>
      <c r="I835" s="24"/>
      <c r="J835" s="24"/>
      <c r="K835" s="24"/>
    </row>
    <row r="836" spans="6:11" x14ac:dyDescent="0.2">
      <c r="F836" s="24"/>
      <c r="G836" s="24"/>
      <c r="H836" s="24"/>
      <c r="I836" s="24"/>
      <c r="J836" s="24"/>
      <c r="K836" s="24"/>
    </row>
    <row r="837" spans="6:11" x14ac:dyDescent="0.2">
      <c r="F837" s="24"/>
      <c r="G837" s="24"/>
      <c r="H837" s="24"/>
      <c r="I837" s="24"/>
      <c r="J837" s="24"/>
      <c r="K837" s="24"/>
    </row>
    <row r="838" spans="6:11" x14ac:dyDescent="0.2">
      <c r="F838" s="24"/>
      <c r="G838" s="24"/>
      <c r="H838" s="24"/>
      <c r="I838" s="24"/>
      <c r="J838" s="24"/>
      <c r="K838" s="24"/>
    </row>
    <row r="839" spans="6:11" x14ac:dyDescent="0.2">
      <c r="F839" s="24"/>
      <c r="G839" s="24"/>
      <c r="H839" s="24"/>
      <c r="I839" s="24"/>
      <c r="J839" s="24"/>
      <c r="K839" s="24"/>
    </row>
    <row r="840" spans="6:11" x14ac:dyDescent="0.2">
      <c r="F840" s="24"/>
      <c r="G840" s="24"/>
      <c r="H840" s="24"/>
      <c r="I840" s="24"/>
      <c r="J840" s="24"/>
      <c r="K840" s="24"/>
    </row>
    <row r="841" spans="6:11" x14ac:dyDescent="0.2">
      <c r="F841" s="24"/>
      <c r="G841" s="24"/>
      <c r="H841" s="24"/>
      <c r="I841" s="24"/>
      <c r="J841" s="24"/>
      <c r="K841" s="24"/>
    </row>
    <row r="842" spans="6:11" x14ac:dyDescent="0.2">
      <c r="F842" s="24"/>
      <c r="G842" s="24"/>
      <c r="H842" s="24"/>
      <c r="I842" s="24"/>
      <c r="J842" s="24"/>
      <c r="K842" s="24"/>
    </row>
    <row r="843" spans="6:11" x14ac:dyDescent="0.2">
      <c r="F843" s="24"/>
      <c r="G843" s="24"/>
      <c r="H843" s="24"/>
      <c r="I843" s="24"/>
      <c r="J843" s="24"/>
      <c r="K843" s="24"/>
    </row>
    <row r="844" spans="6:11" x14ac:dyDescent="0.2">
      <c r="F844" s="24"/>
      <c r="G844" s="24"/>
      <c r="H844" s="24"/>
      <c r="I844" s="24"/>
      <c r="J844" s="24"/>
      <c r="K844" s="24"/>
    </row>
    <row r="845" spans="6:11" x14ac:dyDescent="0.2">
      <c r="F845" s="24"/>
      <c r="G845" s="24"/>
      <c r="H845" s="24"/>
      <c r="I845" s="24"/>
      <c r="J845" s="24"/>
      <c r="K845" s="24"/>
    </row>
    <row r="846" spans="6:11" x14ac:dyDescent="0.2">
      <c r="F846" s="24"/>
      <c r="G846" s="24"/>
      <c r="H846" s="24"/>
      <c r="I846" s="24"/>
      <c r="J846" s="24"/>
      <c r="K846" s="24"/>
    </row>
    <row r="847" spans="6:11" x14ac:dyDescent="0.2">
      <c r="F847" s="24"/>
      <c r="G847" s="24"/>
      <c r="H847" s="24"/>
      <c r="I847" s="24"/>
      <c r="J847" s="24"/>
      <c r="K847" s="24"/>
    </row>
    <row r="848" spans="6:11" x14ac:dyDescent="0.2">
      <c r="F848" s="24"/>
      <c r="G848" s="24"/>
      <c r="H848" s="24"/>
      <c r="I848" s="24"/>
      <c r="J848" s="24"/>
      <c r="K848" s="24"/>
    </row>
    <row r="849" spans="6:11" x14ac:dyDescent="0.2">
      <c r="F849" s="24"/>
      <c r="G849" s="24"/>
      <c r="H849" s="24"/>
      <c r="I849" s="24"/>
      <c r="J849" s="24"/>
      <c r="K849" s="24"/>
    </row>
    <row r="850" spans="6:11" x14ac:dyDescent="0.2">
      <c r="F850" s="24"/>
      <c r="G850" s="24"/>
      <c r="H850" s="24"/>
      <c r="I850" s="24"/>
      <c r="J850" s="24"/>
      <c r="K850" s="24"/>
    </row>
    <row r="851" spans="6:11" x14ac:dyDescent="0.2">
      <c r="F851" s="24"/>
      <c r="G851" s="24"/>
      <c r="H851" s="24"/>
      <c r="I851" s="24"/>
      <c r="J851" s="24"/>
      <c r="K851" s="24"/>
    </row>
    <row r="852" spans="6:11" x14ac:dyDescent="0.2">
      <c r="F852" s="24"/>
      <c r="G852" s="24"/>
      <c r="H852" s="24"/>
      <c r="I852" s="24"/>
      <c r="J852" s="24"/>
      <c r="K852" s="24"/>
    </row>
    <row r="853" spans="6:11" x14ac:dyDescent="0.2">
      <c r="F853" s="24"/>
      <c r="G853" s="24"/>
      <c r="H853" s="24"/>
      <c r="I853" s="24"/>
      <c r="J853" s="24"/>
      <c r="K853" s="24"/>
    </row>
    <row r="854" spans="6:11" x14ac:dyDescent="0.2">
      <c r="F854" s="24"/>
      <c r="G854" s="24"/>
      <c r="H854" s="24"/>
      <c r="I854" s="24"/>
      <c r="J854" s="24"/>
      <c r="K854" s="24"/>
    </row>
  </sheetData>
  <mergeCells count="7">
    <mergeCell ref="J8:J9"/>
    <mergeCell ref="A1:A3"/>
    <mergeCell ref="H7:K7"/>
    <mergeCell ref="B3:K3"/>
    <mergeCell ref="B4:K4"/>
    <mergeCell ref="B5:K5"/>
    <mergeCell ref="B6:D6"/>
  </mergeCells>
  <phoneticPr fontId="25" type="noConversion"/>
  <pageMargins left="0.39370078740157483" right="0.39370078740157483" top="0.59055118110236227" bottom="0.59055118110236227" header="0.51181102362204722" footer="0.51181102362204722"/>
  <pageSetup scale="90" orientation="landscape" r:id="rId1"/>
  <headerFooter alignWithMargins="0">
    <oddHeader xml:space="preserve">&amp;LOrganisme ________________________________________&amp;RCode géographique ____________    </oddHeader>
    <oddFooter xml:space="preserve">&amp;R
</oddFooter>
  </headerFooter>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4"/>
  <sheetViews>
    <sheetView zoomScaleNormal="100" workbookViewId="0"/>
  </sheetViews>
  <sheetFormatPr baseColWidth="10" defaultColWidth="11.42578125" defaultRowHeight="15" x14ac:dyDescent="0.25"/>
  <cols>
    <col min="1" max="2" width="2.7109375" style="2411" customWidth="1"/>
    <col min="3" max="3" width="12.7109375" style="2411" customWidth="1"/>
    <col min="4" max="4" width="40" style="2411" customWidth="1"/>
    <col min="5" max="5" width="2.5703125" style="2411" customWidth="1"/>
    <col min="6" max="6" width="15.7109375" style="2412" customWidth="1"/>
    <col min="7" max="7" width="2.5703125" style="2412" customWidth="1"/>
    <col min="8" max="8" width="15.7109375" style="2411" customWidth="1"/>
    <col min="9" max="256" width="11.42578125" style="2411"/>
    <col min="257" max="258" width="2.7109375" style="2411" customWidth="1"/>
    <col min="259" max="259" width="12.7109375" style="2411" customWidth="1"/>
    <col min="260" max="260" width="40" style="2411" customWidth="1"/>
    <col min="261" max="261" width="2.5703125" style="2411" customWidth="1"/>
    <col min="262" max="262" width="15.7109375" style="2411" customWidth="1"/>
    <col min="263" max="263" width="2.5703125" style="2411" customWidth="1"/>
    <col min="264" max="264" width="15.7109375" style="2411" customWidth="1"/>
    <col min="265" max="512" width="11.42578125" style="2411"/>
    <col min="513" max="514" width="2.7109375" style="2411" customWidth="1"/>
    <col min="515" max="515" width="12.7109375" style="2411" customWidth="1"/>
    <col min="516" max="516" width="40" style="2411" customWidth="1"/>
    <col min="517" max="517" width="2.5703125" style="2411" customWidth="1"/>
    <col min="518" max="518" width="15.7109375" style="2411" customWidth="1"/>
    <col min="519" max="519" width="2.5703125" style="2411" customWidth="1"/>
    <col min="520" max="520" width="15.7109375" style="2411" customWidth="1"/>
    <col min="521" max="768" width="11.42578125" style="2411"/>
    <col min="769" max="770" width="2.7109375" style="2411" customWidth="1"/>
    <col min="771" max="771" width="12.7109375" style="2411" customWidth="1"/>
    <col min="772" max="772" width="40" style="2411" customWidth="1"/>
    <col min="773" max="773" width="2.5703125" style="2411" customWidth="1"/>
    <col min="774" max="774" width="15.7109375" style="2411" customWidth="1"/>
    <col min="775" max="775" width="2.5703125" style="2411" customWidth="1"/>
    <col min="776" max="776" width="15.7109375" style="2411" customWidth="1"/>
    <col min="777" max="1024" width="11.42578125" style="2411"/>
    <col min="1025" max="1026" width="2.7109375" style="2411" customWidth="1"/>
    <col min="1027" max="1027" width="12.7109375" style="2411" customWidth="1"/>
    <col min="1028" max="1028" width="40" style="2411" customWidth="1"/>
    <col min="1029" max="1029" width="2.5703125" style="2411" customWidth="1"/>
    <col min="1030" max="1030" width="15.7109375" style="2411" customWidth="1"/>
    <col min="1031" max="1031" width="2.5703125" style="2411" customWidth="1"/>
    <col min="1032" max="1032" width="15.7109375" style="2411" customWidth="1"/>
    <col min="1033" max="1280" width="11.42578125" style="2411"/>
    <col min="1281" max="1282" width="2.7109375" style="2411" customWidth="1"/>
    <col min="1283" max="1283" width="12.7109375" style="2411" customWidth="1"/>
    <col min="1284" max="1284" width="40" style="2411" customWidth="1"/>
    <col min="1285" max="1285" width="2.5703125" style="2411" customWidth="1"/>
    <col min="1286" max="1286" width="15.7109375" style="2411" customWidth="1"/>
    <col min="1287" max="1287" width="2.5703125" style="2411" customWidth="1"/>
    <col min="1288" max="1288" width="15.7109375" style="2411" customWidth="1"/>
    <col min="1289" max="1536" width="11.42578125" style="2411"/>
    <col min="1537" max="1538" width="2.7109375" style="2411" customWidth="1"/>
    <col min="1539" max="1539" width="12.7109375" style="2411" customWidth="1"/>
    <col min="1540" max="1540" width="40" style="2411" customWidth="1"/>
    <col min="1541" max="1541" width="2.5703125" style="2411" customWidth="1"/>
    <col min="1542" max="1542" width="15.7109375" style="2411" customWidth="1"/>
    <col min="1543" max="1543" width="2.5703125" style="2411" customWidth="1"/>
    <col min="1544" max="1544" width="15.7109375" style="2411" customWidth="1"/>
    <col min="1545" max="1792" width="11.42578125" style="2411"/>
    <col min="1793" max="1794" width="2.7109375" style="2411" customWidth="1"/>
    <col min="1795" max="1795" width="12.7109375" style="2411" customWidth="1"/>
    <col min="1796" max="1796" width="40" style="2411" customWidth="1"/>
    <col min="1797" max="1797" width="2.5703125" style="2411" customWidth="1"/>
    <col min="1798" max="1798" width="15.7109375" style="2411" customWidth="1"/>
    <col min="1799" max="1799" width="2.5703125" style="2411" customWidth="1"/>
    <col min="1800" max="1800" width="15.7109375" style="2411" customWidth="1"/>
    <col min="1801" max="2048" width="11.42578125" style="2411"/>
    <col min="2049" max="2050" width="2.7109375" style="2411" customWidth="1"/>
    <col min="2051" max="2051" width="12.7109375" style="2411" customWidth="1"/>
    <col min="2052" max="2052" width="40" style="2411" customWidth="1"/>
    <col min="2053" max="2053" width="2.5703125" style="2411" customWidth="1"/>
    <col min="2054" max="2054" width="15.7109375" style="2411" customWidth="1"/>
    <col min="2055" max="2055" width="2.5703125" style="2411" customWidth="1"/>
    <col min="2056" max="2056" width="15.7109375" style="2411" customWidth="1"/>
    <col min="2057" max="2304" width="11.42578125" style="2411"/>
    <col min="2305" max="2306" width="2.7109375" style="2411" customWidth="1"/>
    <col min="2307" max="2307" width="12.7109375" style="2411" customWidth="1"/>
    <col min="2308" max="2308" width="40" style="2411" customWidth="1"/>
    <col min="2309" max="2309" width="2.5703125" style="2411" customWidth="1"/>
    <col min="2310" max="2310" width="15.7109375" style="2411" customWidth="1"/>
    <col min="2311" max="2311" width="2.5703125" style="2411" customWidth="1"/>
    <col min="2312" max="2312" width="15.7109375" style="2411" customWidth="1"/>
    <col min="2313" max="2560" width="11.42578125" style="2411"/>
    <col min="2561" max="2562" width="2.7109375" style="2411" customWidth="1"/>
    <col min="2563" max="2563" width="12.7109375" style="2411" customWidth="1"/>
    <col min="2564" max="2564" width="40" style="2411" customWidth="1"/>
    <col min="2565" max="2565" width="2.5703125" style="2411" customWidth="1"/>
    <col min="2566" max="2566" width="15.7109375" style="2411" customWidth="1"/>
    <col min="2567" max="2567" width="2.5703125" style="2411" customWidth="1"/>
    <col min="2568" max="2568" width="15.7109375" style="2411" customWidth="1"/>
    <col min="2569" max="2816" width="11.42578125" style="2411"/>
    <col min="2817" max="2818" width="2.7109375" style="2411" customWidth="1"/>
    <col min="2819" max="2819" width="12.7109375" style="2411" customWidth="1"/>
    <col min="2820" max="2820" width="40" style="2411" customWidth="1"/>
    <col min="2821" max="2821" width="2.5703125" style="2411" customWidth="1"/>
    <col min="2822" max="2822" width="15.7109375" style="2411" customWidth="1"/>
    <col min="2823" max="2823" width="2.5703125" style="2411" customWidth="1"/>
    <col min="2824" max="2824" width="15.7109375" style="2411" customWidth="1"/>
    <col min="2825" max="3072" width="11.42578125" style="2411"/>
    <col min="3073" max="3074" width="2.7109375" style="2411" customWidth="1"/>
    <col min="3075" max="3075" width="12.7109375" style="2411" customWidth="1"/>
    <col min="3076" max="3076" width="40" style="2411" customWidth="1"/>
    <col min="3077" max="3077" width="2.5703125" style="2411" customWidth="1"/>
    <col min="3078" max="3078" width="15.7109375" style="2411" customWidth="1"/>
    <col min="3079" max="3079" width="2.5703125" style="2411" customWidth="1"/>
    <col min="3080" max="3080" width="15.7109375" style="2411" customWidth="1"/>
    <col min="3081" max="3328" width="11.42578125" style="2411"/>
    <col min="3329" max="3330" width="2.7109375" style="2411" customWidth="1"/>
    <col min="3331" max="3331" width="12.7109375" style="2411" customWidth="1"/>
    <col min="3332" max="3332" width="40" style="2411" customWidth="1"/>
    <col min="3333" max="3333" width="2.5703125" style="2411" customWidth="1"/>
    <col min="3334" max="3334" width="15.7109375" style="2411" customWidth="1"/>
    <col min="3335" max="3335" width="2.5703125" style="2411" customWidth="1"/>
    <col min="3336" max="3336" width="15.7109375" style="2411" customWidth="1"/>
    <col min="3337" max="3584" width="11.42578125" style="2411"/>
    <col min="3585" max="3586" width="2.7109375" style="2411" customWidth="1"/>
    <col min="3587" max="3587" width="12.7109375" style="2411" customWidth="1"/>
    <col min="3588" max="3588" width="40" style="2411" customWidth="1"/>
    <col min="3589" max="3589" width="2.5703125" style="2411" customWidth="1"/>
    <col min="3590" max="3590" width="15.7109375" style="2411" customWidth="1"/>
    <col min="3591" max="3591" width="2.5703125" style="2411" customWidth="1"/>
    <col min="3592" max="3592" width="15.7109375" style="2411" customWidth="1"/>
    <col min="3593" max="3840" width="11.42578125" style="2411"/>
    <col min="3841" max="3842" width="2.7109375" style="2411" customWidth="1"/>
    <col min="3843" max="3843" width="12.7109375" style="2411" customWidth="1"/>
    <col min="3844" max="3844" width="40" style="2411" customWidth="1"/>
    <col min="3845" max="3845" width="2.5703125" style="2411" customWidth="1"/>
    <col min="3846" max="3846" width="15.7109375" style="2411" customWidth="1"/>
    <col min="3847" max="3847" width="2.5703125" style="2411" customWidth="1"/>
    <col min="3848" max="3848" width="15.7109375" style="2411" customWidth="1"/>
    <col min="3849" max="4096" width="11.42578125" style="2411"/>
    <col min="4097" max="4098" width="2.7109375" style="2411" customWidth="1"/>
    <col min="4099" max="4099" width="12.7109375" style="2411" customWidth="1"/>
    <col min="4100" max="4100" width="40" style="2411" customWidth="1"/>
    <col min="4101" max="4101" width="2.5703125" style="2411" customWidth="1"/>
    <col min="4102" max="4102" width="15.7109375" style="2411" customWidth="1"/>
    <col min="4103" max="4103" width="2.5703125" style="2411" customWidth="1"/>
    <col min="4104" max="4104" width="15.7109375" style="2411" customWidth="1"/>
    <col min="4105" max="4352" width="11.42578125" style="2411"/>
    <col min="4353" max="4354" width="2.7109375" style="2411" customWidth="1"/>
    <col min="4355" max="4355" width="12.7109375" style="2411" customWidth="1"/>
    <col min="4356" max="4356" width="40" style="2411" customWidth="1"/>
    <col min="4357" max="4357" width="2.5703125" style="2411" customWidth="1"/>
    <col min="4358" max="4358" width="15.7109375" style="2411" customWidth="1"/>
    <col min="4359" max="4359" width="2.5703125" style="2411" customWidth="1"/>
    <col min="4360" max="4360" width="15.7109375" style="2411" customWidth="1"/>
    <col min="4361" max="4608" width="11.42578125" style="2411"/>
    <col min="4609" max="4610" width="2.7109375" style="2411" customWidth="1"/>
    <col min="4611" max="4611" width="12.7109375" style="2411" customWidth="1"/>
    <col min="4612" max="4612" width="40" style="2411" customWidth="1"/>
    <col min="4613" max="4613" width="2.5703125" style="2411" customWidth="1"/>
    <col min="4614" max="4614" width="15.7109375" style="2411" customWidth="1"/>
    <col min="4615" max="4615" width="2.5703125" style="2411" customWidth="1"/>
    <col min="4616" max="4616" width="15.7109375" style="2411" customWidth="1"/>
    <col min="4617" max="4864" width="11.42578125" style="2411"/>
    <col min="4865" max="4866" width="2.7109375" style="2411" customWidth="1"/>
    <col min="4867" max="4867" width="12.7109375" style="2411" customWidth="1"/>
    <col min="4868" max="4868" width="40" style="2411" customWidth="1"/>
    <col min="4869" max="4869" width="2.5703125" style="2411" customWidth="1"/>
    <col min="4870" max="4870" width="15.7109375" style="2411" customWidth="1"/>
    <col min="4871" max="4871" width="2.5703125" style="2411" customWidth="1"/>
    <col min="4872" max="4872" width="15.7109375" style="2411" customWidth="1"/>
    <col min="4873" max="5120" width="11.42578125" style="2411"/>
    <col min="5121" max="5122" width="2.7109375" style="2411" customWidth="1"/>
    <col min="5123" max="5123" width="12.7109375" style="2411" customWidth="1"/>
    <col min="5124" max="5124" width="40" style="2411" customWidth="1"/>
    <col min="5125" max="5125" width="2.5703125" style="2411" customWidth="1"/>
    <col min="5126" max="5126" width="15.7109375" style="2411" customWidth="1"/>
    <col min="5127" max="5127" width="2.5703125" style="2411" customWidth="1"/>
    <col min="5128" max="5128" width="15.7109375" style="2411" customWidth="1"/>
    <col min="5129" max="5376" width="11.42578125" style="2411"/>
    <col min="5377" max="5378" width="2.7109375" style="2411" customWidth="1"/>
    <col min="5379" max="5379" width="12.7109375" style="2411" customWidth="1"/>
    <col min="5380" max="5380" width="40" style="2411" customWidth="1"/>
    <col min="5381" max="5381" width="2.5703125" style="2411" customWidth="1"/>
    <col min="5382" max="5382" width="15.7109375" style="2411" customWidth="1"/>
    <col min="5383" max="5383" width="2.5703125" style="2411" customWidth="1"/>
    <col min="5384" max="5384" width="15.7109375" style="2411" customWidth="1"/>
    <col min="5385" max="5632" width="11.42578125" style="2411"/>
    <col min="5633" max="5634" width="2.7109375" style="2411" customWidth="1"/>
    <col min="5635" max="5635" width="12.7109375" style="2411" customWidth="1"/>
    <col min="5636" max="5636" width="40" style="2411" customWidth="1"/>
    <col min="5637" max="5637" width="2.5703125" style="2411" customWidth="1"/>
    <col min="5638" max="5638" width="15.7109375" style="2411" customWidth="1"/>
    <col min="5639" max="5639" width="2.5703125" style="2411" customWidth="1"/>
    <col min="5640" max="5640" width="15.7109375" style="2411" customWidth="1"/>
    <col min="5641" max="5888" width="11.42578125" style="2411"/>
    <col min="5889" max="5890" width="2.7109375" style="2411" customWidth="1"/>
    <col min="5891" max="5891" width="12.7109375" style="2411" customWidth="1"/>
    <col min="5892" max="5892" width="40" style="2411" customWidth="1"/>
    <col min="5893" max="5893" width="2.5703125" style="2411" customWidth="1"/>
    <col min="5894" max="5894" width="15.7109375" style="2411" customWidth="1"/>
    <col min="5895" max="5895" width="2.5703125" style="2411" customWidth="1"/>
    <col min="5896" max="5896" width="15.7109375" style="2411" customWidth="1"/>
    <col min="5897" max="6144" width="11.42578125" style="2411"/>
    <col min="6145" max="6146" width="2.7109375" style="2411" customWidth="1"/>
    <col min="6147" max="6147" width="12.7109375" style="2411" customWidth="1"/>
    <col min="6148" max="6148" width="40" style="2411" customWidth="1"/>
    <col min="6149" max="6149" width="2.5703125" style="2411" customWidth="1"/>
    <col min="6150" max="6150" width="15.7109375" style="2411" customWidth="1"/>
    <col min="6151" max="6151" width="2.5703125" style="2411" customWidth="1"/>
    <col min="6152" max="6152" width="15.7109375" style="2411" customWidth="1"/>
    <col min="6153" max="6400" width="11.42578125" style="2411"/>
    <col min="6401" max="6402" width="2.7109375" style="2411" customWidth="1"/>
    <col min="6403" max="6403" width="12.7109375" style="2411" customWidth="1"/>
    <col min="6404" max="6404" width="40" style="2411" customWidth="1"/>
    <col min="6405" max="6405" width="2.5703125" style="2411" customWidth="1"/>
    <col min="6406" max="6406" width="15.7109375" style="2411" customWidth="1"/>
    <col min="6407" max="6407" width="2.5703125" style="2411" customWidth="1"/>
    <col min="6408" max="6408" width="15.7109375" style="2411" customWidth="1"/>
    <col min="6409" max="6656" width="11.42578125" style="2411"/>
    <col min="6657" max="6658" width="2.7109375" style="2411" customWidth="1"/>
    <col min="6659" max="6659" width="12.7109375" style="2411" customWidth="1"/>
    <col min="6660" max="6660" width="40" style="2411" customWidth="1"/>
    <col min="6661" max="6661" width="2.5703125" style="2411" customWidth="1"/>
    <col min="6662" max="6662" width="15.7109375" style="2411" customWidth="1"/>
    <col min="6663" max="6663" width="2.5703125" style="2411" customWidth="1"/>
    <col min="6664" max="6664" width="15.7109375" style="2411" customWidth="1"/>
    <col min="6665" max="6912" width="11.42578125" style="2411"/>
    <col min="6913" max="6914" width="2.7109375" style="2411" customWidth="1"/>
    <col min="6915" max="6915" width="12.7109375" style="2411" customWidth="1"/>
    <col min="6916" max="6916" width="40" style="2411" customWidth="1"/>
    <col min="6917" max="6917" width="2.5703125" style="2411" customWidth="1"/>
    <col min="6918" max="6918" width="15.7109375" style="2411" customWidth="1"/>
    <col min="6919" max="6919" width="2.5703125" style="2411" customWidth="1"/>
    <col min="6920" max="6920" width="15.7109375" style="2411" customWidth="1"/>
    <col min="6921" max="7168" width="11.42578125" style="2411"/>
    <col min="7169" max="7170" width="2.7109375" style="2411" customWidth="1"/>
    <col min="7171" max="7171" width="12.7109375" style="2411" customWidth="1"/>
    <col min="7172" max="7172" width="40" style="2411" customWidth="1"/>
    <col min="7173" max="7173" width="2.5703125" style="2411" customWidth="1"/>
    <col min="7174" max="7174" width="15.7109375" style="2411" customWidth="1"/>
    <col min="7175" max="7175" width="2.5703125" style="2411" customWidth="1"/>
    <col min="7176" max="7176" width="15.7109375" style="2411" customWidth="1"/>
    <col min="7177" max="7424" width="11.42578125" style="2411"/>
    <col min="7425" max="7426" width="2.7109375" style="2411" customWidth="1"/>
    <col min="7427" max="7427" width="12.7109375" style="2411" customWidth="1"/>
    <col min="7428" max="7428" width="40" style="2411" customWidth="1"/>
    <col min="7429" max="7429" width="2.5703125" style="2411" customWidth="1"/>
    <col min="7430" max="7430" width="15.7109375" style="2411" customWidth="1"/>
    <col min="7431" max="7431" width="2.5703125" style="2411" customWidth="1"/>
    <col min="7432" max="7432" width="15.7109375" style="2411" customWidth="1"/>
    <col min="7433" max="7680" width="11.42578125" style="2411"/>
    <col min="7681" max="7682" width="2.7109375" style="2411" customWidth="1"/>
    <col min="7683" max="7683" width="12.7109375" style="2411" customWidth="1"/>
    <col min="7684" max="7684" width="40" style="2411" customWidth="1"/>
    <col min="7685" max="7685" width="2.5703125" style="2411" customWidth="1"/>
    <col min="7686" max="7686" width="15.7109375" style="2411" customWidth="1"/>
    <col min="7687" max="7687" width="2.5703125" style="2411" customWidth="1"/>
    <col min="7688" max="7688" width="15.7109375" style="2411" customWidth="1"/>
    <col min="7689" max="7936" width="11.42578125" style="2411"/>
    <col min="7937" max="7938" width="2.7109375" style="2411" customWidth="1"/>
    <col min="7939" max="7939" width="12.7109375" style="2411" customWidth="1"/>
    <col min="7940" max="7940" width="40" style="2411" customWidth="1"/>
    <col min="7941" max="7941" width="2.5703125" style="2411" customWidth="1"/>
    <col min="7942" max="7942" width="15.7109375" style="2411" customWidth="1"/>
    <col min="7943" max="7943" width="2.5703125" style="2411" customWidth="1"/>
    <col min="7944" max="7944" width="15.7109375" style="2411" customWidth="1"/>
    <col min="7945" max="8192" width="11.42578125" style="2411"/>
    <col min="8193" max="8194" width="2.7109375" style="2411" customWidth="1"/>
    <col min="8195" max="8195" width="12.7109375" style="2411" customWidth="1"/>
    <col min="8196" max="8196" width="40" style="2411" customWidth="1"/>
    <col min="8197" max="8197" width="2.5703125" style="2411" customWidth="1"/>
    <col min="8198" max="8198" width="15.7109375" style="2411" customWidth="1"/>
    <col min="8199" max="8199" width="2.5703125" style="2411" customWidth="1"/>
    <col min="8200" max="8200" width="15.7109375" style="2411" customWidth="1"/>
    <col min="8201" max="8448" width="11.42578125" style="2411"/>
    <col min="8449" max="8450" width="2.7109375" style="2411" customWidth="1"/>
    <col min="8451" max="8451" width="12.7109375" style="2411" customWidth="1"/>
    <col min="8452" max="8452" width="40" style="2411" customWidth="1"/>
    <col min="8453" max="8453" width="2.5703125" style="2411" customWidth="1"/>
    <col min="8454" max="8454" width="15.7109375" style="2411" customWidth="1"/>
    <col min="8455" max="8455" width="2.5703125" style="2411" customWidth="1"/>
    <col min="8456" max="8456" width="15.7109375" style="2411" customWidth="1"/>
    <col min="8457" max="8704" width="11.42578125" style="2411"/>
    <col min="8705" max="8706" width="2.7109375" style="2411" customWidth="1"/>
    <col min="8707" max="8707" width="12.7109375" style="2411" customWidth="1"/>
    <col min="8708" max="8708" width="40" style="2411" customWidth="1"/>
    <col min="8709" max="8709" width="2.5703125" style="2411" customWidth="1"/>
    <col min="8710" max="8710" width="15.7109375" style="2411" customWidth="1"/>
    <col min="8711" max="8711" width="2.5703125" style="2411" customWidth="1"/>
    <col min="8712" max="8712" width="15.7109375" style="2411" customWidth="1"/>
    <col min="8713" max="8960" width="11.42578125" style="2411"/>
    <col min="8961" max="8962" width="2.7109375" style="2411" customWidth="1"/>
    <col min="8963" max="8963" width="12.7109375" style="2411" customWidth="1"/>
    <col min="8964" max="8964" width="40" style="2411" customWidth="1"/>
    <col min="8965" max="8965" width="2.5703125" style="2411" customWidth="1"/>
    <col min="8966" max="8966" width="15.7109375" style="2411" customWidth="1"/>
    <col min="8967" max="8967" width="2.5703125" style="2411" customWidth="1"/>
    <col min="8968" max="8968" width="15.7109375" style="2411" customWidth="1"/>
    <col min="8969" max="9216" width="11.42578125" style="2411"/>
    <col min="9217" max="9218" width="2.7109375" style="2411" customWidth="1"/>
    <col min="9219" max="9219" width="12.7109375" style="2411" customWidth="1"/>
    <col min="9220" max="9220" width="40" style="2411" customWidth="1"/>
    <col min="9221" max="9221" width="2.5703125" style="2411" customWidth="1"/>
    <col min="9222" max="9222" width="15.7109375" style="2411" customWidth="1"/>
    <col min="9223" max="9223" width="2.5703125" style="2411" customWidth="1"/>
    <col min="9224" max="9224" width="15.7109375" style="2411" customWidth="1"/>
    <col min="9225" max="9472" width="11.42578125" style="2411"/>
    <col min="9473" max="9474" width="2.7109375" style="2411" customWidth="1"/>
    <col min="9475" max="9475" width="12.7109375" style="2411" customWidth="1"/>
    <col min="9476" max="9476" width="40" style="2411" customWidth="1"/>
    <col min="9477" max="9477" width="2.5703125" style="2411" customWidth="1"/>
    <col min="9478" max="9478" width="15.7109375" style="2411" customWidth="1"/>
    <col min="9479" max="9479" width="2.5703125" style="2411" customWidth="1"/>
    <col min="9480" max="9480" width="15.7109375" style="2411" customWidth="1"/>
    <col min="9481" max="9728" width="11.42578125" style="2411"/>
    <col min="9729" max="9730" width="2.7109375" style="2411" customWidth="1"/>
    <col min="9731" max="9731" width="12.7109375" style="2411" customWidth="1"/>
    <col min="9732" max="9732" width="40" style="2411" customWidth="1"/>
    <col min="9733" max="9733" width="2.5703125" style="2411" customWidth="1"/>
    <col min="9734" max="9734" width="15.7109375" style="2411" customWidth="1"/>
    <col min="9735" max="9735" width="2.5703125" style="2411" customWidth="1"/>
    <col min="9736" max="9736" width="15.7109375" style="2411" customWidth="1"/>
    <col min="9737" max="9984" width="11.42578125" style="2411"/>
    <col min="9985" max="9986" width="2.7109375" style="2411" customWidth="1"/>
    <col min="9987" max="9987" width="12.7109375" style="2411" customWidth="1"/>
    <col min="9988" max="9988" width="40" style="2411" customWidth="1"/>
    <col min="9989" max="9989" width="2.5703125" style="2411" customWidth="1"/>
    <col min="9990" max="9990" width="15.7109375" style="2411" customWidth="1"/>
    <col min="9991" max="9991" width="2.5703125" style="2411" customWidth="1"/>
    <col min="9992" max="9992" width="15.7109375" style="2411" customWidth="1"/>
    <col min="9993" max="10240" width="11.42578125" style="2411"/>
    <col min="10241" max="10242" width="2.7109375" style="2411" customWidth="1"/>
    <col min="10243" max="10243" width="12.7109375" style="2411" customWidth="1"/>
    <col min="10244" max="10244" width="40" style="2411" customWidth="1"/>
    <col min="10245" max="10245" width="2.5703125" style="2411" customWidth="1"/>
    <col min="10246" max="10246" width="15.7109375" style="2411" customWidth="1"/>
    <col min="10247" max="10247" width="2.5703125" style="2411" customWidth="1"/>
    <col min="10248" max="10248" width="15.7109375" style="2411" customWidth="1"/>
    <col min="10249" max="10496" width="11.42578125" style="2411"/>
    <col min="10497" max="10498" width="2.7109375" style="2411" customWidth="1"/>
    <col min="10499" max="10499" width="12.7109375" style="2411" customWidth="1"/>
    <col min="10500" max="10500" width="40" style="2411" customWidth="1"/>
    <col min="10501" max="10501" width="2.5703125" style="2411" customWidth="1"/>
    <col min="10502" max="10502" width="15.7109375" style="2411" customWidth="1"/>
    <col min="10503" max="10503" width="2.5703125" style="2411" customWidth="1"/>
    <col min="10504" max="10504" width="15.7109375" style="2411" customWidth="1"/>
    <col min="10505" max="10752" width="11.42578125" style="2411"/>
    <col min="10753" max="10754" width="2.7109375" style="2411" customWidth="1"/>
    <col min="10755" max="10755" width="12.7109375" style="2411" customWidth="1"/>
    <col min="10756" max="10756" width="40" style="2411" customWidth="1"/>
    <col min="10757" max="10757" width="2.5703125" style="2411" customWidth="1"/>
    <col min="10758" max="10758" width="15.7109375" style="2411" customWidth="1"/>
    <col min="10759" max="10759" width="2.5703125" style="2411" customWidth="1"/>
    <col min="10760" max="10760" width="15.7109375" style="2411" customWidth="1"/>
    <col min="10761" max="11008" width="11.42578125" style="2411"/>
    <col min="11009" max="11010" width="2.7109375" style="2411" customWidth="1"/>
    <col min="11011" max="11011" width="12.7109375" style="2411" customWidth="1"/>
    <col min="11012" max="11012" width="40" style="2411" customWidth="1"/>
    <col min="11013" max="11013" width="2.5703125" style="2411" customWidth="1"/>
    <col min="11014" max="11014" width="15.7109375" style="2411" customWidth="1"/>
    <col min="11015" max="11015" width="2.5703125" style="2411" customWidth="1"/>
    <col min="11016" max="11016" width="15.7109375" style="2411" customWidth="1"/>
    <col min="11017" max="11264" width="11.42578125" style="2411"/>
    <col min="11265" max="11266" width="2.7109375" style="2411" customWidth="1"/>
    <col min="11267" max="11267" width="12.7109375" style="2411" customWidth="1"/>
    <col min="11268" max="11268" width="40" style="2411" customWidth="1"/>
    <col min="11269" max="11269" width="2.5703125" style="2411" customWidth="1"/>
    <col min="11270" max="11270" width="15.7109375" style="2411" customWidth="1"/>
    <col min="11271" max="11271" width="2.5703125" style="2411" customWidth="1"/>
    <col min="11272" max="11272" width="15.7109375" style="2411" customWidth="1"/>
    <col min="11273" max="11520" width="11.42578125" style="2411"/>
    <col min="11521" max="11522" width="2.7109375" style="2411" customWidth="1"/>
    <col min="11523" max="11523" width="12.7109375" style="2411" customWidth="1"/>
    <col min="11524" max="11524" width="40" style="2411" customWidth="1"/>
    <col min="11525" max="11525" width="2.5703125" style="2411" customWidth="1"/>
    <col min="11526" max="11526" width="15.7109375" style="2411" customWidth="1"/>
    <col min="11527" max="11527" width="2.5703125" style="2411" customWidth="1"/>
    <col min="11528" max="11528" width="15.7109375" style="2411" customWidth="1"/>
    <col min="11529" max="11776" width="11.42578125" style="2411"/>
    <col min="11777" max="11778" width="2.7109375" style="2411" customWidth="1"/>
    <col min="11779" max="11779" width="12.7109375" style="2411" customWidth="1"/>
    <col min="11780" max="11780" width="40" style="2411" customWidth="1"/>
    <col min="11781" max="11781" width="2.5703125" style="2411" customWidth="1"/>
    <col min="11782" max="11782" width="15.7109375" style="2411" customWidth="1"/>
    <col min="11783" max="11783" width="2.5703125" style="2411" customWidth="1"/>
    <col min="11784" max="11784" width="15.7109375" style="2411" customWidth="1"/>
    <col min="11785" max="12032" width="11.42578125" style="2411"/>
    <col min="12033" max="12034" width="2.7109375" style="2411" customWidth="1"/>
    <col min="12035" max="12035" width="12.7109375" style="2411" customWidth="1"/>
    <col min="12036" max="12036" width="40" style="2411" customWidth="1"/>
    <col min="12037" max="12037" width="2.5703125" style="2411" customWidth="1"/>
    <col min="12038" max="12038" width="15.7109375" style="2411" customWidth="1"/>
    <col min="12039" max="12039" width="2.5703125" style="2411" customWidth="1"/>
    <col min="12040" max="12040" width="15.7109375" style="2411" customWidth="1"/>
    <col min="12041" max="12288" width="11.42578125" style="2411"/>
    <col min="12289" max="12290" width="2.7109375" style="2411" customWidth="1"/>
    <col min="12291" max="12291" width="12.7109375" style="2411" customWidth="1"/>
    <col min="12292" max="12292" width="40" style="2411" customWidth="1"/>
    <col min="12293" max="12293" width="2.5703125" style="2411" customWidth="1"/>
    <col min="12294" max="12294" width="15.7109375" style="2411" customWidth="1"/>
    <col min="12295" max="12295" width="2.5703125" style="2411" customWidth="1"/>
    <col min="12296" max="12296" width="15.7109375" style="2411" customWidth="1"/>
    <col min="12297" max="12544" width="11.42578125" style="2411"/>
    <col min="12545" max="12546" width="2.7109375" style="2411" customWidth="1"/>
    <col min="12547" max="12547" width="12.7109375" style="2411" customWidth="1"/>
    <col min="12548" max="12548" width="40" style="2411" customWidth="1"/>
    <col min="12549" max="12549" width="2.5703125" style="2411" customWidth="1"/>
    <col min="12550" max="12550" width="15.7109375" style="2411" customWidth="1"/>
    <col min="12551" max="12551" width="2.5703125" style="2411" customWidth="1"/>
    <col min="12552" max="12552" width="15.7109375" style="2411" customWidth="1"/>
    <col min="12553" max="12800" width="11.42578125" style="2411"/>
    <col min="12801" max="12802" width="2.7109375" style="2411" customWidth="1"/>
    <col min="12803" max="12803" width="12.7109375" style="2411" customWidth="1"/>
    <col min="12804" max="12804" width="40" style="2411" customWidth="1"/>
    <col min="12805" max="12805" width="2.5703125" style="2411" customWidth="1"/>
    <col min="12806" max="12806" width="15.7109375" style="2411" customWidth="1"/>
    <col min="12807" max="12807" width="2.5703125" style="2411" customWidth="1"/>
    <col min="12808" max="12808" width="15.7109375" style="2411" customWidth="1"/>
    <col min="12809" max="13056" width="11.42578125" style="2411"/>
    <col min="13057" max="13058" width="2.7109375" style="2411" customWidth="1"/>
    <col min="13059" max="13059" width="12.7109375" style="2411" customWidth="1"/>
    <col min="13060" max="13060" width="40" style="2411" customWidth="1"/>
    <col min="13061" max="13061" width="2.5703125" style="2411" customWidth="1"/>
    <col min="13062" max="13062" width="15.7109375" style="2411" customWidth="1"/>
    <col min="13063" max="13063" width="2.5703125" style="2411" customWidth="1"/>
    <col min="13064" max="13064" width="15.7109375" style="2411" customWidth="1"/>
    <col min="13065" max="13312" width="11.42578125" style="2411"/>
    <col min="13313" max="13314" width="2.7109375" style="2411" customWidth="1"/>
    <col min="13315" max="13315" width="12.7109375" style="2411" customWidth="1"/>
    <col min="13316" max="13316" width="40" style="2411" customWidth="1"/>
    <col min="13317" max="13317" width="2.5703125" style="2411" customWidth="1"/>
    <col min="13318" max="13318" width="15.7109375" style="2411" customWidth="1"/>
    <col min="13319" max="13319" width="2.5703125" style="2411" customWidth="1"/>
    <col min="13320" max="13320" width="15.7109375" style="2411" customWidth="1"/>
    <col min="13321" max="13568" width="11.42578125" style="2411"/>
    <col min="13569" max="13570" width="2.7109375" style="2411" customWidth="1"/>
    <col min="13571" max="13571" width="12.7109375" style="2411" customWidth="1"/>
    <col min="13572" max="13572" width="40" style="2411" customWidth="1"/>
    <col min="13573" max="13573" width="2.5703125" style="2411" customWidth="1"/>
    <col min="13574" max="13574" width="15.7109375" style="2411" customWidth="1"/>
    <col min="13575" max="13575" width="2.5703125" style="2411" customWidth="1"/>
    <col min="13576" max="13576" width="15.7109375" style="2411" customWidth="1"/>
    <col min="13577" max="13824" width="11.42578125" style="2411"/>
    <col min="13825" max="13826" width="2.7109375" style="2411" customWidth="1"/>
    <col min="13827" max="13827" width="12.7109375" style="2411" customWidth="1"/>
    <col min="13828" max="13828" width="40" style="2411" customWidth="1"/>
    <col min="13829" max="13829" width="2.5703125" style="2411" customWidth="1"/>
    <col min="13830" max="13830" width="15.7109375" style="2411" customWidth="1"/>
    <col min="13831" max="13831" width="2.5703125" style="2411" customWidth="1"/>
    <col min="13832" max="13832" width="15.7109375" style="2411" customWidth="1"/>
    <col min="13833" max="14080" width="11.42578125" style="2411"/>
    <col min="14081" max="14082" width="2.7109375" style="2411" customWidth="1"/>
    <col min="14083" max="14083" width="12.7109375" style="2411" customWidth="1"/>
    <col min="14084" max="14084" width="40" style="2411" customWidth="1"/>
    <col min="14085" max="14085" width="2.5703125" style="2411" customWidth="1"/>
    <col min="14086" max="14086" width="15.7109375" style="2411" customWidth="1"/>
    <col min="14087" max="14087" width="2.5703125" style="2411" customWidth="1"/>
    <col min="14088" max="14088" width="15.7109375" style="2411" customWidth="1"/>
    <col min="14089" max="14336" width="11.42578125" style="2411"/>
    <col min="14337" max="14338" width="2.7109375" style="2411" customWidth="1"/>
    <col min="14339" max="14339" width="12.7109375" style="2411" customWidth="1"/>
    <col min="14340" max="14340" width="40" style="2411" customWidth="1"/>
    <col min="14341" max="14341" width="2.5703125" style="2411" customWidth="1"/>
    <col min="14342" max="14342" width="15.7109375" style="2411" customWidth="1"/>
    <col min="14343" max="14343" width="2.5703125" style="2411" customWidth="1"/>
    <col min="14344" max="14344" width="15.7109375" style="2411" customWidth="1"/>
    <col min="14345" max="14592" width="11.42578125" style="2411"/>
    <col min="14593" max="14594" width="2.7109375" style="2411" customWidth="1"/>
    <col min="14595" max="14595" width="12.7109375" style="2411" customWidth="1"/>
    <col min="14596" max="14596" width="40" style="2411" customWidth="1"/>
    <col min="14597" max="14597" width="2.5703125" style="2411" customWidth="1"/>
    <col min="14598" max="14598" width="15.7109375" style="2411" customWidth="1"/>
    <col min="14599" max="14599" width="2.5703125" style="2411" customWidth="1"/>
    <col min="14600" max="14600" width="15.7109375" style="2411" customWidth="1"/>
    <col min="14601" max="14848" width="11.42578125" style="2411"/>
    <col min="14849" max="14850" width="2.7109375" style="2411" customWidth="1"/>
    <col min="14851" max="14851" width="12.7109375" style="2411" customWidth="1"/>
    <col min="14852" max="14852" width="40" style="2411" customWidth="1"/>
    <col min="14853" max="14853" width="2.5703125" style="2411" customWidth="1"/>
    <col min="14854" max="14854" width="15.7109375" style="2411" customWidth="1"/>
    <col min="14855" max="14855" width="2.5703125" style="2411" customWidth="1"/>
    <col min="14856" max="14856" width="15.7109375" style="2411" customWidth="1"/>
    <col min="14857" max="15104" width="11.42578125" style="2411"/>
    <col min="15105" max="15106" width="2.7109375" style="2411" customWidth="1"/>
    <col min="15107" max="15107" width="12.7109375" style="2411" customWidth="1"/>
    <col min="15108" max="15108" width="40" style="2411" customWidth="1"/>
    <col min="15109" max="15109" width="2.5703125" style="2411" customWidth="1"/>
    <col min="15110" max="15110" width="15.7109375" style="2411" customWidth="1"/>
    <col min="15111" max="15111" width="2.5703125" style="2411" customWidth="1"/>
    <col min="15112" max="15112" width="15.7109375" style="2411" customWidth="1"/>
    <col min="15113" max="15360" width="11.42578125" style="2411"/>
    <col min="15361" max="15362" width="2.7109375" style="2411" customWidth="1"/>
    <col min="15363" max="15363" width="12.7109375" style="2411" customWidth="1"/>
    <col min="15364" max="15364" width="40" style="2411" customWidth="1"/>
    <col min="15365" max="15365" width="2.5703125" style="2411" customWidth="1"/>
    <col min="15366" max="15366" width="15.7109375" style="2411" customWidth="1"/>
    <col min="15367" max="15367" width="2.5703125" style="2411" customWidth="1"/>
    <col min="15368" max="15368" width="15.7109375" style="2411" customWidth="1"/>
    <col min="15369" max="15616" width="11.42578125" style="2411"/>
    <col min="15617" max="15618" width="2.7109375" style="2411" customWidth="1"/>
    <col min="15619" max="15619" width="12.7109375" style="2411" customWidth="1"/>
    <col min="15620" max="15620" width="40" style="2411" customWidth="1"/>
    <col min="15621" max="15621" width="2.5703125" style="2411" customWidth="1"/>
    <col min="15622" max="15622" width="15.7109375" style="2411" customWidth="1"/>
    <col min="15623" max="15623" width="2.5703125" style="2411" customWidth="1"/>
    <col min="15624" max="15624" width="15.7109375" style="2411" customWidth="1"/>
    <col min="15625" max="15872" width="11.42578125" style="2411"/>
    <col min="15873" max="15874" width="2.7109375" style="2411" customWidth="1"/>
    <col min="15875" max="15875" width="12.7109375" style="2411" customWidth="1"/>
    <col min="15876" max="15876" width="40" style="2411" customWidth="1"/>
    <col min="15877" max="15877" width="2.5703125" style="2411" customWidth="1"/>
    <col min="15878" max="15878" width="15.7109375" style="2411" customWidth="1"/>
    <col min="15879" max="15879" width="2.5703125" style="2411" customWidth="1"/>
    <col min="15880" max="15880" width="15.7109375" style="2411" customWidth="1"/>
    <col min="15881" max="16128" width="11.42578125" style="2411"/>
    <col min="16129" max="16130" width="2.7109375" style="2411" customWidth="1"/>
    <col min="16131" max="16131" width="12.7109375" style="2411" customWidth="1"/>
    <col min="16132" max="16132" width="40" style="2411" customWidth="1"/>
    <col min="16133" max="16133" width="2.5703125" style="2411" customWidth="1"/>
    <col min="16134" max="16134" width="15.7109375" style="2411" customWidth="1"/>
    <col min="16135" max="16135" width="2.5703125" style="2411" customWidth="1"/>
    <col min="16136" max="16136" width="15.7109375" style="2411" customWidth="1"/>
    <col min="16137" max="16384" width="11.42578125" style="2411"/>
  </cols>
  <sheetData>
    <row r="1" spans="1:35" ht="12.75" customHeight="1" x14ac:dyDescent="0.25"/>
    <row r="2" spans="1:35" ht="15" customHeight="1" x14ac:dyDescent="0.25">
      <c r="A2" s="2417"/>
      <c r="B2" s="3005" t="s">
        <v>1286</v>
      </c>
      <c r="C2" s="3005"/>
      <c r="D2" s="3005"/>
      <c r="E2" s="3005"/>
      <c r="F2" s="3005"/>
      <c r="G2" s="3005"/>
      <c r="H2" s="3005"/>
      <c r="I2" s="1392"/>
      <c r="J2" s="1392"/>
      <c r="K2" s="1392"/>
      <c r="L2" s="1392"/>
      <c r="M2" s="1392"/>
      <c r="N2" s="1392"/>
      <c r="O2" s="1392"/>
      <c r="P2" s="1392"/>
      <c r="Q2" s="1392"/>
      <c r="R2" s="1392"/>
      <c r="S2" s="1392"/>
      <c r="T2" s="1392"/>
      <c r="U2" s="1392"/>
      <c r="V2" s="1392"/>
      <c r="W2" s="1392"/>
      <c r="X2" s="1392"/>
      <c r="Y2" s="1392"/>
      <c r="Z2" s="1392"/>
      <c r="AA2" s="1392"/>
      <c r="AB2" s="1392"/>
      <c r="AC2" s="1392"/>
      <c r="AD2" s="1392"/>
      <c r="AE2" s="1392"/>
      <c r="AF2" s="1392"/>
      <c r="AG2" s="1392"/>
      <c r="AH2" s="1392"/>
      <c r="AI2" s="1392"/>
    </row>
    <row r="3" spans="1:35" ht="15" customHeight="1" x14ac:dyDescent="0.25">
      <c r="A3" s="2417"/>
      <c r="B3" s="3005" t="s">
        <v>3571</v>
      </c>
      <c r="C3" s="3005"/>
      <c r="D3" s="3005"/>
      <c r="E3" s="3005"/>
      <c r="F3" s="3005"/>
      <c r="G3" s="3005"/>
      <c r="H3" s="3005"/>
      <c r="I3" s="1392"/>
      <c r="J3" s="1392"/>
      <c r="K3" s="1392"/>
      <c r="L3" s="1392"/>
      <c r="M3" s="1392"/>
      <c r="N3" s="1392"/>
      <c r="O3" s="1392"/>
      <c r="P3" s="1392"/>
      <c r="Q3" s="1392"/>
      <c r="R3" s="1392"/>
      <c r="S3" s="1392"/>
      <c r="T3" s="1392"/>
      <c r="U3" s="1392"/>
      <c r="V3" s="1392"/>
      <c r="W3" s="1392"/>
      <c r="X3" s="1392"/>
      <c r="Y3" s="1392"/>
      <c r="Z3" s="1392"/>
      <c r="AA3" s="1392"/>
      <c r="AB3" s="1392"/>
      <c r="AC3" s="1392"/>
      <c r="AD3" s="1392"/>
      <c r="AE3" s="1392"/>
      <c r="AF3" s="1392"/>
      <c r="AG3" s="1392"/>
      <c r="AH3" s="1392"/>
      <c r="AI3" s="1392"/>
    </row>
    <row r="4" spans="1:35" ht="14.45" customHeight="1" x14ac:dyDescent="0.25">
      <c r="A4" s="2417"/>
      <c r="B4" s="3035" t="s">
        <v>1225</v>
      </c>
      <c r="C4" s="2848"/>
      <c r="D4" s="2848"/>
      <c r="E4" s="2848"/>
      <c r="F4" s="2848"/>
      <c r="G4" s="2848"/>
      <c r="H4" s="2848"/>
      <c r="I4" s="1392"/>
      <c r="J4" s="1392"/>
      <c r="K4" s="1392"/>
      <c r="L4" s="1392"/>
      <c r="M4" s="1392"/>
      <c r="N4" s="1392"/>
      <c r="O4" s="1392"/>
      <c r="P4" s="1392"/>
      <c r="Q4" s="1392"/>
      <c r="R4" s="1392"/>
      <c r="S4" s="1392"/>
      <c r="T4" s="1392"/>
      <c r="U4" s="1392"/>
      <c r="V4" s="1392"/>
      <c r="W4" s="1392"/>
      <c r="X4" s="1392"/>
      <c r="Y4" s="1392"/>
      <c r="Z4" s="1392"/>
      <c r="AA4" s="1392"/>
      <c r="AB4" s="1392"/>
      <c r="AC4" s="1392"/>
      <c r="AD4" s="1392"/>
      <c r="AE4" s="1392"/>
      <c r="AF4" s="1392"/>
      <c r="AG4" s="1392"/>
      <c r="AH4" s="1392"/>
      <c r="AI4" s="1392"/>
    </row>
    <row r="5" spans="1:35" x14ac:dyDescent="0.25">
      <c r="A5" s="2417"/>
      <c r="B5" s="2680"/>
      <c r="C5" s="2680"/>
      <c r="D5" s="2680"/>
      <c r="E5" s="2680"/>
      <c r="F5" s="2680"/>
      <c r="G5" s="2680"/>
      <c r="H5" s="2680"/>
      <c r="I5" s="1392"/>
      <c r="J5" s="1392"/>
      <c r="K5" s="1392"/>
      <c r="L5" s="1392"/>
      <c r="M5" s="1392"/>
      <c r="N5" s="1392"/>
      <c r="O5" s="1392"/>
      <c r="P5" s="1392"/>
      <c r="Q5" s="1392"/>
      <c r="R5" s="1392"/>
      <c r="S5" s="1392"/>
      <c r="T5" s="1392"/>
      <c r="U5" s="1392"/>
      <c r="V5" s="1392"/>
      <c r="W5" s="1392"/>
      <c r="X5" s="1392"/>
      <c r="Y5" s="1392"/>
      <c r="Z5" s="1392"/>
      <c r="AA5" s="1392"/>
      <c r="AB5" s="1392"/>
      <c r="AC5" s="1392"/>
      <c r="AD5" s="1392"/>
      <c r="AE5" s="1392"/>
      <c r="AF5" s="1392"/>
      <c r="AG5" s="1392"/>
      <c r="AH5" s="1392"/>
      <c r="AI5" s="1392"/>
    </row>
    <row r="6" spans="1:35" x14ac:dyDescent="0.25">
      <c r="A6" s="2417"/>
      <c r="B6" s="108" t="s">
        <v>3669</v>
      </c>
      <c r="C6" s="2680"/>
      <c r="D6" s="2680"/>
      <c r="E6" s="2680"/>
      <c r="F6" s="2680"/>
      <c r="G6" s="2680"/>
      <c r="H6" s="2680"/>
      <c r="I6" s="1392"/>
      <c r="J6" s="1392"/>
      <c r="K6" s="1392"/>
      <c r="L6" s="1392"/>
      <c r="M6" s="1392"/>
      <c r="N6" s="1392"/>
      <c r="O6" s="1392"/>
      <c r="P6" s="1392"/>
      <c r="Q6" s="1392"/>
      <c r="R6" s="1392"/>
      <c r="S6" s="1392"/>
      <c r="T6" s="1392"/>
      <c r="U6" s="1392"/>
      <c r="V6" s="1392"/>
      <c r="W6" s="1392"/>
      <c r="X6" s="1392"/>
      <c r="Y6" s="1392"/>
      <c r="Z6" s="1392"/>
      <c r="AA6" s="1392"/>
      <c r="AB6" s="1392"/>
      <c r="AC6" s="1392"/>
      <c r="AD6" s="1392"/>
      <c r="AE6" s="1392"/>
      <c r="AF6" s="1392"/>
      <c r="AG6" s="1392"/>
      <c r="AH6" s="1392"/>
      <c r="AI6" s="1392"/>
    </row>
    <row r="7" spans="1:35" ht="15.75" thickBot="1" x14ac:dyDescent="0.3">
      <c r="A7" s="2417"/>
      <c r="B7" s="3003" t="s">
        <v>3570</v>
      </c>
      <c r="C7" s="3003"/>
      <c r="D7" s="3003"/>
      <c r="E7" s="3003"/>
      <c r="F7" s="3003"/>
      <c r="G7" s="3003"/>
      <c r="H7" s="3003"/>
      <c r="I7" s="1392"/>
      <c r="J7" s="1392"/>
      <c r="K7" s="1392"/>
      <c r="L7" s="1392"/>
      <c r="M7" s="1392"/>
      <c r="N7" s="1392"/>
      <c r="O7" s="1392"/>
      <c r="P7" s="1392"/>
      <c r="Q7" s="1392"/>
      <c r="R7" s="1392"/>
      <c r="S7" s="1392"/>
      <c r="T7" s="1392"/>
      <c r="U7" s="1392"/>
      <c r="V7" s="1392"/>
      <c r="W7" s="1392"/>
      <c r="X7" s="1392"/>
      <c r="Y7" s="1392"/>
      <c r="Z7" s="1392"/>
      <c r="AA7" s="1392"/>
      <c r="AB7" s="1392"/>
      <c r="AC7" s="1392"/>
      <c r="AD7" s="1392"/>
      <c r="AE7" s="1392"/>
      <c r="AF7" s="1392"/>
      <c r="AG7" s="1392"/>
      <c r="AH7" s="1392"/>
      <c r="AI7" s="1392"/>
    </row>
    <row r="8" spans="1:35" ht="9.9499999999999993" customHeight="1" x14ac:dyDescent="0.25">
      <c r="A8" s="2417"/>
      <c r="B8" s="2414"/>
      <c r="C8" s="2414"/>
      <c r="D8" s="2414"/>
      <c r="E8" s="2421"/>
      <c r="F8" s="2414"/>
      <c r="G8" s="2421"/>
      <c r="H8" s="2414"/>
      <c r="I8" s="1392"/>
      <c r="J8" s="1392"/>
      <c r="K8" s="1392"/>
      <c r="L8" s="1392"/>
      <c r="M8" s="1392"/>
      <c r="N8" s="1392"/>
      <c r="O8" s="1392"/>
      <c r="P8" s="1392"/>
      <c r="Q8" s="1392"/>
      <c r="R8" s="1392"/>
      <c r="S8" s="1392"/>
      <c r="T8" s="1392"/>
      <c r="U8" s="1392"/>
      <c r="V8" s="1392"/>
      <c r="W8" s="1392"/>
      <c r="X8" s="1392"/>
      <c r="Y8" s="1392"/>
      <c r="Z8" s="1392"/>
      <c r="AA8" s="1392"/>
      <c r="AB8" s="1392"/>
      <c r="AC8" s="1392"/>
      <c r="AD8" s="1392"/>
      <c r="AE8" s="1392"/>
      <c r="AF8" s="1392"/>
      <c r="AG8" s="1392"/>
      <c r="AH8" s="1392"/>
      <c r="AI8" s="1392"/>
    </row>
    <row r="9" spans="1:35" ht="17.100000000000001" customHeight="1" x14ac:dyDescent="0.3">
      <c r="A9" s="2417"/>
      <c r="B9" s="2414" t="s">
        <v>3200</v>
      </c>
      <c r="D9" s="2414"/>
      <c r="E9" s="2421"/>
      <c r="F9" s="2423"/>
      <c r="G9" s="2660">
        <v>1</v>
      </c>
      <c r="H9" s="2728" t="s">
        <v>3569</v>
      </c>
      <c r="I9" s="1392"/>
      <c r="J9" s="1392"/>
      <c r="K9" s="1392"/>
      <c r="L9" s="1392"/>
      <c r="M9" s="1392"/>
      <c r="N9" s="1392"/>
      <c r="O9" s="1392"/>
      <c r="P9" s="1392"/>
      <c r="Q9" s="1392"/>
      <c r="R9" s="1392"/>
      <c r="S9" s="1392"/>
      <c r="T9" s="1392"/>
      <c r="U9" s="1392"/>
      <c r="V9" s="1392"/>
      <c r="W9" s="1392"/>
      <c r="X9" s="1392"/>
      <c r="Y9" s="1392"/>
      <c r="Z9" s="1392"/>
      <c r="AA9" s="1392"/>
      <c r="AB9" s="1392"/>
      <c r="AC9" s="1392"/>
      <c r="AD9" s="1392"/>
      <c r="AE9" s="1392"/>
      <c r="AF9" s="1392"/>
      <c r="AG9" s="1392"/>
      <c r="AH9" s="1392"/>
      <c r="AI9" s="1392"/>
    </row>
    <row r="10" spans="1:35" ht="17.100000000000001" customHeight="1" x14ac:dyDescent="0.3">
      <c r="A10" s="2417"/>
      <c r="B10" s="2570"/>
      <c r="C10" s="2734"/>
      <c r="D10" s="2414"/>
      <c r="E10" s="2421"/>
      <c r="F10" s="2423"/>
      <c r="G10" s="2660"/>
      <c r="H10" s="2436"/>
      <c r="I10" s="1392"/>
      <c r="J10" s="1392"/>
      <c r="K10" s="1392"/>
      <c r="L10" s="1392"/>
      <c r="M10" s="1392"/>
      <c r="N10" s="1392"/>
      <c r="O10" s="1392"/>
      <c r="P10" s="1392"/>
      <c r="Q10" s="1392"/>
      <c r="R10" s="1392"/>
      <c r="S10" s="1392"/>
      <c r="T10" s="1392"/>
      <c r="U10" s="1392"/>
      <c r="V10" s="1392"/>
      <c r="W10" s="1392"/>
      <c r="X10" s="1392"/>
      <c r="Y10" s="1392"/>
      <c r="Z10" s="1392"/>
      <c r="AA10" s="1392"/>
      <c r="AB10" s="1392"/>
      <c r="AC10" s="1392"/>
      <c r="AD10" s="1392"/>
      <c r="AE10" s="1392"/>
      <c r="AF10" s="1392"/>
      <c r="AG10" s="1392"/>
      <c r="AH10" s="1392"/>
      <c r="AI10" s="1392"/>
    </row>
    <row r="11" spans="1:35" x14ac:dyDescent="0.25">
      <c r="A11" s="2417"/>
      <c r="B11" s="2424" t="s">
        <v>1054</v>
      </c>
      <c r="D11" s="2424"/>
      <c r="E11" s="2421"/>
      <c r="F11" s="2414"/>
      <c r="G11" s="2660"/>
      <c r="H11" s="2414"/>
      <c r="I11" s="1392"/>
      <c r="J11" s="1392"/>
      <c r="K11" s="1392"/>
      <c r="L11" s="1392"/>
      <c r="M11" s="1392"/>
      <c r="N11" s="1392"/>
      <c r="O11" s="1392"/>
      <c r="P11" s="1392"/>
      <c r="Q11" s="1392"/>
      <c r="R11" s="1392"/>
      <c r="S11" s="1392"/>
      <c r="T11" s="1392"/>
      <c r="U11" s="1392"/>
      <c r="V11" s="1392"/>
      <c r="W11" s="1392"/>
      <c r="X11" s="1392"/>
      <c r="Y11" s="1392"/>
      <c r="Z11" s="1392"/>
      <c r="AA11" s="1392"/>
      <c r="AB11" s="1392"/>
      <c r="AC11" s="1392"/>
      <c r="AD11" s="1392"/>
      <c r="AE11" s="1392"/>
      <c r="AF11" s="1392"/>
      <c r="AG11" s="1392"/>
      <c r="AH11" s="1392"/>
      <c r="AI11" s="1392"/>
    </row>
    <row r="12" spans="1:35" ht="12" customHeight="1" x14ac:dyDescent="0.25">
      <c r="A12" s="2417"/>
      <c r="B12" s="2424"/>
      <c r="D12" s="2424"/>
      <c r="E12" s="2421"/>
      <c r="F12" s="2414"/>
      <c r="G12" s="2660"/>
      <c r="H12" s="2414"/>
      <c r="I12" s="1392"/>
      <c r="J12" s="1392"/>
      <c r="K12" s="1392"/>
      <c r="L12" s="1392"/>
      <c r="M12" s="1392"/>
      <c r="N12" s="1392"/>
      <c r="O12" s="1392"/>
      <c r="P12" s="1392"/>
      <c r="Q12" s="1392"/>
      <c r="R12" s="1392"/>
      <c r="S12" s="1392"/>
      <c r="T12" s="1392"/>
      <c r="U12" s="1392"/>
      <c r="V12" s="1392"/>
      <c r="W12" s="1392"/>
      <c r="X12" s="1392"/>
      <c r="Y12" s="1392"/>
      <c r="Z12" s="1392"/>
      <c r="AA12" s="1392"/>
      <c r="AB12" s="1392"/>
      <c r="AC12" s="1392"/>
      <c r="AD12" s="1392"/>
      <c r="AE12" s="1392"/>
      <c r="AF12" s="1392"/>
      <c r="AG12" s="1392"/>
      <c r="AH12" s="1392"/>
      <c r="AI12" s="1392"/>
    </row>
    <row r="13" spans="1:35" ht="16.5" customHeight="1" x14ac:dyDescent="0.25">
      <c r="A13" s="2417"/>
      <c r="B13" s="2414" t="s">
        <v>3199</v>
      </c>
      <c r="C13" s="2413"/>
      <c r="D13" s="2414"/>
      <c r="E13" s="2421"/>
      <c r="F13" s="2414"/>
      <c r="G13" s="2660"/>
      <c r="H13" s="2436"/>
      <c r="I13" s="1392"/>
      <c r="J13" s="1392"/>
      <c r="K13" s="1392"/>
      <c r="L13" s="1392"/>
      <c r="M13" s="1392"/>
      <c r="N13" s="1392"/>
      <c r="O13" s="1392"/>
      <c r="P13" s="1392"/>
      <c r="Q13" s="1392"/>
      <c r="R13" s="1392"/>
      <c r="S13" s="1392"/>
      <c r="T13" s="1392"/>
      <c r="U13" s="1392"/>
      <c r="V13" s="1392"/>
      <c r="W13" s="1392"/>
      <c r="X13" s="1392"/>
      <c r="Y13" s="1392"/>
      <c r="Z13" s="1392"/>
      <c r="AA13" s="1392"/>
      <c r="AB13" s="1392"/>
      <c r="AC13" s="1392"/>
      <c r="AD13" s="1392"/>
      <c r="AE13" s="1392"/>
      <c r="AF13" s="1392"/>
      <c r="AG13" s="1392"/>
      <c r="AH13" s="1392"/>
      <c r="AI13" s="1392"/>
    </row>
    <row r="14" spans="1:35" ht="15" customHeight="1" x14ac:dyDescent="0.25">
      <c r="A14" s="2417"/>
      <c r="B14" s="2414" t="s">
        <v>3198</v>
      </c>
      <c r="D14" s="2734"/>
      <c r="E14" s="2421"/>
      <c r="F14" s="2414"/>
      <c r="G14" s="2660">
        <v>2</v>
      </c>
      <c r="H14" s="2728" t="s">
        <v>3568</v>
      </c>
      <c r="I14" s="1392"/>
      <c r="J14" s="1392"/>
      <c r="K14" s="1392"/>
      <c r="L14" s="1392"/>
      <c r="M14" s="1392"/>
      <c r="N14" s="1392"/>
      <c r="O14" s="1392"/>
      <c r="P14" s="1392"/>
      <c r="Q14" s="1392"/>
      <c r="R14" s="1392"/>
      <c r="S14" s="1392"/>
      <c r="T14" s="1392"/>
      <c r="U14" s="1392"/>
      <c r="V14" s="1392"/>
      <c r="W14" s="1392"/>
      <c r="X14" s="1392"/>
      <c r="Y14" s="1392"/>
      <c r="Z14" s="1392"/>
      <c r="AA14" s="1392"/>
      <c r="AB14" s="1392"/>
      <c r="AC14" s="1392"/>
      <c r="AD14" s="1392"/>
      <c r="AE14" s="1392"/>
      <c r="AF14" s="1392"/>
      <c r="AG14" s="1392"/>
      <c r="AH14" s="1392"/>
      <c r="AI14" s="1392"/>
    </row>
    <row r="15" spans="1:35" ht="15" customHeight="1" x14ac:dyDescent="0.25">
      <c r="A15" s="2417"/>
      <c r="B15" s="2414"/>
      <c r="C15" s="2734"/>
      <c r="D15" s="2414"/>
      <c r="E15" s="2421"/>
      <c r="F15" s="2414"/>
      <c r="G15" s="2421"/>
      <c r="H15" s="2436"/>
      <c r="I15" s="1392"/>
      <c r="J15" s="1392"/>
      <c r="K15" s="1392"/>
      <c r="L15" s="1392"/>
      <c r="M15" s="1392"/>
      <c r="N15" s="1392"/>
      <c r="O15" s="1392"/>
      <c r="P15" s="1392"/>
      <c r="Q15" s="1392"/>
      <c r="R15" s="1392"/>
      <c r="S15" s="1392"/>
      <c r="T15" s="1392"/>
      <c r="U15" s="1392"/>
      <c r="V15" s="1392"/>
      <c r="W15" s="1392"/>
      <c r="X15" s="1392"/>
      <c r="Y15" s="1392"/>
      <c r="Z15" s="1392"/>
      <c r="AA15" s="1392"/>
      <c r="AB15" s="1392"/>
      <c r="AC15" s="1392"/>
      <c r="AD15" s="1392"/>
      <c r="AE15" s="1392"/>
      <c r="AF15" s="1392"/>
      <c r="AG15" s="1392"/>
      <c r="AH15" s="1392"/>
      <c r="AI15" s="1392"/>
    </row>
    <row r="16" spans="1:35" ht="16.5" customHeight="1" x14ac:dyDescent="0.25">
      <c r="A16" s="2417"/>
      <c r="B16" s="2424" t="s">
        <v>1055</v>
      </c>
      <c r="D16" s="2424"/>
      <c r="E16" s="2421"/>
      <c r="F16" s="2414"/>
      <c r="G16" s="2421"/>
      <c r="H16" s="2414"/>
      <c r="I16" s="1392"/>
      <c r="J16" s="1392"/>
      <c r="K16" s="1392"/>
      <c r="L16" s="1392"/>
      <c r="M16" s="1392"/>
      <c r="N16" s="1392"/>
      <c r="O16" s="1392"/>
      <c r="P16" s="1392"/>
      <c r="Q16" s="1392"/>
      <c r="R16" s="1392"/>
      <c r="S16" s="1392"/>
      <c r="T16" s="1392"/>
      <c r="U16" s="1392"/>
      <c r="V16" s="1392"/>
      <c r="W16" s="1392"/>
      <c r="X16" s="1392"/>
      <c r="Y16" s="1392"/>
      <c r="Z16" s="1392"/>
      <c r="AA16" s="1392"/>
      <c r="AB16" s="1392"/>
      <c r="AC16" s="1392"/>
      <c r="AD16" s="1392"/>
      <c r="AE16" s="1392"/>
      <c r="AF16" s="1392"/>
      <c r="AG16" s="1392"/>
      <c r="AH16" s="1392"/>
      <c r="AI16" s="1392"/>
    </row>
    <row r="17" spans="1:35" ht="12" customHeight="1" x14ac:dyDescent="0.25">
      <c r="A17" s="2417"/>
      <c r="B17" s="2424"/>
      <c r="D17" s="2424"/>
      <c r="E17" s="2421"/>
      <c r="F17" s="2414"/>
      <c r="G17" s="2421"/>
      <c r="H17" s="2414"/>
      <c r="I17" s="1392"/>
      <c r="J17" s="1392"/>
      <c r="K17" s="1392"/>
      <c r="L17" s="1392"/>
      <c r="M17" s="1392"/>
      <c r="N17" s="1392"/>
      <c r="O17" s="1392"/>
      <c r="P17" s="1392"/>
      <c r="Q17" s="1392"/>
      <c r="R17" s="1392"/>
      <c r="S17" s="1392"/>
      <c r="T17" s="1392"/>
      <c r="U17" s="1392"/>
      <c r="V17" s="1392"/>
      <c r="W17" s="1392"/>
      <c r="X17" s="1392"/>
      <c r="Y17" s="1392"/>
      <c r="Z17" s="1392"/>
      <c r="AA17" s="1392"/>
      <c r="AB17" s="1392"/>
      <c r="AC17" s="1392"/>
      <c r="AD17" s="1392"/>
      <c r="AE17" s="1392"/>
      <c r="AF17" s="1392"/>
      <c r="AG17" s="1392"/>
      <c r="AH17" s="1392"/>
      <c r="AI17" s="1392"/>
    </row>
    <row r="18" spans="1:35" ht="16.5" customHeight="1" x14ac:dyDescent="0.25">
      <c r="A18" s="2417"/>
      <c r="B18" s="2730" t="s">
        <v>3567</v>
      </c>
      <c r="C18" s="2733"/>
      <c r="D18" s="2733"/>
      <c r="E18" s="2421"/>
      <c r="F18" s="2414"/>
      <c r="G18" s="2421"/>
      <c r="H18" s="2414"/>
      <c r="I18" s="1392"/>
      <c r="J18" s="1392"/>
      <c r="K18" s="1392"/>
      <c r="L18" s="1392"/>
      <c r="M18" s="1392"/>
      <c r="N18" s="1392"/>
      <c r="O18" s="1392"/>
      <c r="P18" s="1392"/>
      <c r="Q18" s="1392"/>
      <c r="R18" s="1392"/>
      <c r="S18" s="1392"/>
      <c r="T18" s="1392"/>
      <c r="U18" s="1392"/>
      <c r="V18" s="1392"/>
      <c r="W18" s="1392"/>
      <c r="X18" s="1392"/>
      <c r="Y18" s="1392"/>
      <c r="Z18" s="1392"/>
      <c r="AA18" s="1392"/>
      <c r="AB18" s="1392"/>
      <c r="AC18" s="1392"/>
      <c r="AD18" s="1392"/>
      <c r="AE18" s="1392"/>
      <c r="AF18" s="1392"/>
      <c r="AG18" s="1392"/>
      <c r="AH18" s="1392"/>
      <c r="AI18" s="1392"/>
    </row>
    <row r="19" spans="1:35" x14ac:dyDescent="0.25">
      <c r="A19" s="2417"/>
      <c r="B19" s="2730" t="s">
        <v>3566</v>
      </c>
      <c r="C19" s="2733"/>
      <c r="D19" s="2733"/>
      <c r="E19" s="2421"/>
      <c r="F19" s="2414"/>
      <c r="G19" s="2421"/>
      <c r="H19" s="2414"/>
      <c r="I19" s="1392"/>
      <c r="J19" s="1392"/>
      <c r="K19" s="1392"/>
      <c r="L19" s="1392"/>
      <c r="M19" s="1392"/>
      <c r="N19" s="1392"/>
      <c r="O19" s="1392"/>
      <c r="P19" s="1392"/>
      <c r="Q19" s="1392"/>
      <c r="R19" s="1392"/>
      <c r="S19" s="1392"/>
      <c r="T19" s="1392"/>
      <c r="U19" s="1392"/>
      <c r="V19" s="1392"/>
      <c r="W19" s="1392"/>
      <c r="X19" s="1392"/>
      <c r="Y19" s="1392"/>
      <c r="Z19" s="1392"/>
      <c r="AA19" s="1392"/>
      <c r="AB19" s="1392"/>
      <c r="AC19" s="1392"/>
      <c r="AD19" s="1392"/>
      <c r="AE19" s="1392"/>
      <c r="AF19" s="1392"/>
      <c r="AG19" s="1392"/>
      <c r="AH19" s="1392"/>
      <c r="AI19" s="1392"/>
    </row>
    <row r="20" spans="1:35" x14ac:dyDescent="0.25">
      <c r="A20" s="2417"/>
      <c r="B20" s="2730" t="s">
        <v>3565</v>
      </c>
      <c r="C20" s="2733"/>
      <c r="D20" s="2733"/>
      <c r="E20" s="2421"/>
      <c r="F20" s="2414"/>
      <c r="G20" s="2421"/>
      <c r="H20" s="2414"/>
      <c r="I20" s="1392"/>
      <c r="J20" s="1392"/>
      <c r="K20" s="1392"/>
      <c r="L20" s="1392"/>
      <c r="M20" s="1392"/>
      <c r="N20" s="1392"/>
      <c r="O20" s="1392"/>
      <c r="P20" s="1392"/>
      <c r="Q20" s="1392"/>
      <c r="R20" s="1392"/>
      <c r="S20" s="1392"/>
      <c r="T20" s="1392"/>
      <c r="U20" s="1392"/>
      <c r="V20" s="1392"/>
      <c r="W20" s="1392"/>
      <c r="X20" s="1392"/>
      <c r="Y20" s="1392"/>
      <c r="Z20" s="1392"/>
      <c r="AA20" s="1392"/>
      <c r="AB20" s="1392"/>
      <c r="AC20" s="1392"/>
      <c r="AD20" s="1392"/>
      <c r="AE20" s="1392"/>
      <c r="AF20" s="1392"/>
      <c r="AG20" s="1392"/>
      <c r="AH20" s="1392"/>
      <c r="AI20" s="1392"/>
    </row>
    <row r="21" spans="1:35" x14ac:dyDescent="0.25">
      <c r="A21" s="2417"/>
      <c r="B21" s="2730" t="s">
        <v>3564</v>
      </c>
      <c r="C21" s="2733"/>
      <c r="D21" s="2733"/>
      <c r="F21" s="2411"/>
      <c r="G21" s="2421"/>
      <c r="H21" s="2414"/>
      <c r="I21" s="1392"/>
      <c r="J21" s="1392"/>
      <c r="K21" s="1392"/>
      <c r="L21" s="1392"/>
      <c r="M21" s="1392"/>
      <c r="N21" s="1392"/>
      <c r="O21" s="1392"/>
      <c r="P21" s="1392"/>
      <c r="Q21" s="1392"/>
      <c r="R21" s="1392"/>
      <c r="S21" s="1392"/>
      <c r="T21" s="1392"/>
      <c r="U21" s="1392"/>
      <c r="V21" s="1392"/>
      <c r="W21" s="1392"/>
      <c r="X21" s="1392"/>
      <c r="Y21" s="1392"/>
      <c r="Z21" s="1392"/>
      <c r="AA21" s="1392"/>
      <c r="AB21" s="1392"/>
      <c r="AC21" s="1392"/>
      <c r="AD21" s="1392"/>
      <c r="AE21" s="1392"/>
      <c r="AF21" s="1392"/>
      <c r="AG21" s="1392"/>
      <c r="AH21" s="1392"/>
      <c r="AI21" s="1392"/>
    </row>
    <row r="22" spans="1:35" x14ac:dyDescent="0.25">
      <c r="A22" s="2417"/>
      <c r="B22" s="2730" t="s">
        <v>3563</v>
      </c>
      <c r="C22" s="2733"/>
      <c r="D22" s="2733"/>
      <c r="E22" s="2660"/>
      <c r="F22" s="2436"/>
      <c r="G22" s="2421"/>
      <c r="H22" s="2414"/>
      <c r="I22" s="1392"/>
      <c r="J22" s="1392"/>
      <c r="K22" s="1392"/>
      <c r="L22" s="1392"/>
      <c r="M22" s="1392"/>
      <c r="N22" s="1392"/>
      <c r="O22" s="1392"/>
      <c r="P22" s="1392"/>
      <c r="Q22" s="1392"/>
      <c r="R22" s="1392"/>
      <c r="S22" s="1392"/>
      <c r="T22" s="1392"/>
      <c r="U22" s="1392"/>
      <c r="V22" s="1392"/>
      <c r="W22" s="1392"/>
      <c r="X22" s="1392"/>
      <c r="Y22" s="1392"/>
      <c r="Z22" s="1392"/>
      <c r="AA22" s="1392"/>
      <c r="AB22" s="1392"/>
      <c r="AC22" s="1392"/>
      <c r="AD22" s="1392"/>
      <c r="AE22" s="1392"/>
      <c r="AF22" s="1392"/>
      <c r="AG22" s="1392"/>
      <c r="AH22" s="1392"/>
      <c r="AI22" s="1392"/>
    </row>
    <row r="23" spans="1:35" ht="12.75" customHeight="1" x14ac:dyDescent="0.25">
      <c r="A23" s="2417"/>
      <c r="B23" s="2730" t="s">
        <v>3562</v>
      </c>
      <c r="C23" s="2733"/>
      <c r="D23" s="2733"/>
      <c r="E23" s="2660">
        <v>3</v>
      </c>
      <c r="F23" s="2731" t="s">
        <v>3561</v>
      </c>
      <c r="G23" s="2421"/>
      <c r="H23" s="2414"/>
      <c r="I23" s="1392"/>
      <c r="J23" s="1392"/>
      <c r="K23" s="1392"/>
      <c r="L23" s="1392"/>
      <c r="M23" s="1392"/>
      <c r="N23" s="1392"/>
      <c r="O23" s="1392"/>
      <c r="P23" s="1392"/>
      <c r="Q23" s="1392"/>
      <c r="R23" s="1392"/>
      <c r="S23" s="1392"/>
      <c r="T23" s="1392"/>
      <c r="U23" s="1392"/>
      <c r="V23" s="1392"/>
      <c r="W23" s="1392"/>
      <c r="X23" s="1392"/>
      <c r="Y23" s="1392"/>
      <c r="Z23" s="1392"/>
      <c r="AA23" s="1392"/>
      <c r="AB23" s="1392"/>
      <c r="AC23" s="1392"/>
      <c r="AD23" s="1392"/>
      <c r="AE23" s="1392"/>
      <c r="AF23" s="1392"/>
      <c r="AG23" s="1392"/>
      <c r="AH23" s="1392"/>
      <c r="AI23" s="1392"/>
    </row>
    <row r="24" spans="1:35" ht="8.1" customHeight="1" x14ac:dyDescent="0.25">
      <c r="A24" s="2417"/>
      <c r="B24" s="2730"/>
      <c r="C24" s="2414"/>
      <c r="D24" s="2414"/>
      <c r="E24" s="2660"/>
      <c r="F24" s="2414"/>
      <c r="G24" s="2421"/>
      <c r="H24" s="2414"/>
      <c r="I24" s="1392"/>
      <c r="J24" s="1392"/>
      <c r="K24" s="1392"/>
      <c r="L24" s="1392"/>
      <c r="M24" s="1392"/>
      <c r="N24" s="1392"/>
      <c r="O24" s="1392"/>
      <c r="P24" s="1392"/>
      <c r="Q24" s="1392"/>
      <c r="R24" s="1392"/>
      <c r="S24" s="1392"/>
      <c r="T24" s="1392"/>
      <c r="U24" s="1392"/>
      <c r="V24" s="1392"/>
      <c r="W24" s="1392"/>
      <c r="X24" s="1392"/>
      <c r="Y24" s="1392"/>
      <c r="Z24" s="1392"/>
      <c r="AA24" s="1392"/>
      <c r="AB24" s="1392"/>
      <c r="AC24" s="1392"/>
      <c r="AD24" s="1392"/>
      <c r="AE24" s="1392"/>
      <c r="AF24" s="1392"/>
      <c r="AG24" s="1392"/>
      <c r="AH24" s="1392"/>
      <c r="AI24" s="1392"/>
    </row>
    <row r="25" spans="1:35" ht="17.100000000000001" customHeight="1" x14ac:dyDescent="0.25">
      <c r="A25" s="2417"/>
      <c r="B25" s="2730" t="s">
        <v>3191</v>
      </c>
      <c r="C25" s="2414"/>
      <c r="D25" s="2414"/>
      <c r="E25" s="2660">
        <v>4</v>
      </c>
      <c r="F25" s="2731" t="s">
        <v>3560</v>
      </c>
      <c r="G25" s="2421"/>
      <c r="H25" s="2414"/>
      <c r="I25" s="1392"/>
      <c r="J25" s="1392"/>
      <c r="K25" s="1392"/>
      <c r="L25" s="1392"/>
      <c r="M25" s="1392"/>
      <c r="N25" s="1392"/>
      <c r="O25" s="1392"/>
      <c r="P25" s="1392"/>
      <c r="Q25" s="1392"/>
      <c r="R25" s="1392"/>
      <c r="S25" s="1392"/>
      <c r="T25" s="1392"/>
      <c r="U25" s="1392"/>
      <c r="V25" s="1392"/>
      <c r="W25" s="1392"/>
      <c r="X25" s="1392"/>
      <c r="Y25" s="1392"/>
      <c r="Z25" s="1392"/>
      <c r="AA25" s="1392"/>
      <c r="AB25" s="1392"/>
      <c r="AC25" s="1392"/>
      <c r="AD25" s="1392"/>
      <c r="AE25" s="1392"/>
      <c r="AF25" s="1392"/>
      <c r="AG25" s="1392"/>
      <c r="AH25" s="1392"/>
      <c r="AI25" s="1392"/>
    </row>
    <row r="26" spans="1:35" ht="8.1" customHeight="1" x14ac:dyDescent="0.25">
      <c r="A26" s="2417"/>
      <c r="B26" s="2732"/>
      <c r="C26" s="2448"/>
      <c r="D26" s="2448"/>
      <c r="E26" s="2660"/>
      <c r="F26" s="2414"/>
      <c r="G26" s="2421"/>
      <c r="H26" s="2414"/>
      <c r="I26" s="1392"/>
      <c r="J26" s="1392"/>
      <c r="K26" s="1392"/>
      <c r="L26" s="1392"/>
      <c r="M26" s="1392"/>
      <c r="N26" s="1392"/>
      <c r="O26" s="1392"/>
      <c r="P26" s="1392"/>
      <c r="Q26" s="1392"/>
      <c r="R26" s="1392"/>
      <c r="S26" s="1392"/>
      <c r="T26" s="1392"/>
      <c r="U26" s="1392"/>
      <c r="V26" s="1392"/>
      <c r="W26" s="1392"/>
      <c r="X26" s="1392"/>
      <c r="Y26" s="1392"/>
      <c r="Z26" s="1392"/>
      <c r="AA26" s="1392"/>
      <c r="AB26" s="1392"/>
      <c r="AC26" s="1392"/>
      <c r="AD26" s="1392"/>
      <c r="AE26" s="1392"/>
      <c r="AF26" s="1392"/>
      <c r="AG26" s="1392"/>
      <c r="AH26" s="1392"/>
      <c r="AI26" s="1392"/>
    </row>
    <row r="27" spans="1:35" ht="17.100000000000001" customHeight="1" x14ac:dyDescent="0.25">
      <c r="A27" s="2417"/>
      <c r="B27" s="2730" t="s">
        <v>3190</v>
      </c>
      <c r="C27" s="2414"/>
      <c r="D27" s="2414"/>
      <c r="E27" s="2660">
        <v>5</v>
      </c>
      <c r="F27" s="2731" t="s">
        <v>3559</v>
      </c>
      <c r="G27" s="2421"/>
      <c r="H27" s="2414"/>
      <c r="I27" s="1392"/>
      <c r="J27" s="1392"/>
      <c r="K27" s="1392"/>
      <c r="L27" s="1392"/>
      <c r="M27" s="1392"/>
      <c r="N27" s="1392"/>
      <c r="O27" s="1392"/>
      <c r="P27" s="1392"/>
      <c r="Q27" s="1392"/>
      <c r="R27" s="1392"/>
      <c r="S27" s="1392"/>
      <c r="T27" s="1392"/>
      <c r="U27" s="1392"/>
      <c r="V27" s="1392"/>
      <c r="W27" s="1392"/>
      <c r="X27" s="1392"/>
      <c r="Y27" s="1392"/>
      <c r="Z27" s="1392"/>
      <c r="AA27" s="1392"/>
      <c r="AB27" s="1392"/>
      <c r="AC27" s="1392"/>
      <c r="AD27" s="1392"/>
      <c r="AE27" s="1392"/>
      <c r="AF27" s="1392"/>
      <c r="AG27" s="1392"/>
      <c r="AH27" s="1392"/>
      <c r="AI27" s="1392"/>
    </row>
    <row r="28" spans="1:35" ht="8.1" customHeight="1" x14ac:dyDescent="0.25">
      <c r="A28" s="2417"/>
      <c r="B28" s="2730"/>
      <c r="C28" s="2414"/>
      <c r="D28" s="2414"/>
      <c r="E28" s="2660"/>
      <c r="F28" s="2414"/>
      <c r="G28" s="2421"/>
      <c r="H28" s="2414"/>
      <c r="I28" s="1392"/>
      <c r="J28" s="1392"/>
      <c r="K28" s="1392"/>
      <c r="L28" s="1392"/>
      <c r="M28" s="1392"/>
      <c r="N28" s="1392"/>
      <c r="O28" s="1392"/>
      <c r="P28" s="1392"/>
      <c r="Q28" s="1392"/>
      <c r="R28" s="1392"/>
      <c r="S28" s="1392"/>
      <c r="T28" s="1392"/>
      <c r="U28" s="1392"/>
      <c r="V28" s="1392"/>
      <c r="W28" s="1392"/>
      <c r="X28" s="1392"/>
      <c r="Y28" s="1392"/>
      <c r="Z28" s="1392"/>
      <c r="AA28" s="1392"/>
      <c r="AB28" s="1392"/>
      <c r="AC28" s="1392"/>
      <c r="AD28" s="1392"/>
      <c r="AE28" s="1392"/>
      <c r="AF28" s="1392"/>
      <c r="AG28" s="1392"/>
      <c r="AH28" s="1392"/>
      <c r="AI28" s="1392"/>
    </row>
    <row r="29" spans="1:35" ht="17.100000000000001" customHeight="1" x14ac:dyDescent="0.25">
      <c r="A29" s="2417"/>
      <c r="B29" s="2730" t="s">
        <v>3189</v>
      </c>
      <c r="C29" s="2414"/>
      <c r="D29" s="2414"/>
      <c r="E29" s="2660">
        <v>6</v>
      </c>
      <c r="F29" s="2731" t="s">
        <v>3558</v>
      </c>
      <c r="G29" s="2421"/>
      <c r="H29" s="2659"/>
      <c r="I29" s="1392"/>
      <c r="J29" s="1392"/>
      <c r="K29" s="1392"/>
      <c r="L29" s="1392"/>
      <c r="M29" s="1392"/>
      <c r="N29" s="1392"/>
      <c r="O29" s="1392"/>
      <c r="P29" s="1392"/>
      <c r="Q29" s="1392"/>
      <c r="R29" s="1392"/>
      <c r="S29" s="1392"/>
      <c r="T29" s="1392"/>
      <c r="U29" s="1392"/>
      <c r="V29" s="1392"/>
      <c r="W29" s="1392"/>
      <c r="X29" s="1392"/>
      <c r="Y29" s="1392"/>
      <c r="Z29" s="1392"/>
      <c r="AA29" s="1392"/>
      <c r="AB29" s="1392"/>
      <c r="AC29" s="1392"/>
      <c r="AD29" s="1392"/>
      <c r="AE29" s="1392"/>
      <c r="AF29" s="1392"/>
      <c r="AG29" s="1392"/>
      <c r="AH29" s="1392"/>
      <c r="AI29" s="1392"/>
    </row>
    <row r="30" spans="1:35" ht="8.1" customHeight="1" x14ac:dyDescent="0.25">
      <c r="A30" s="2417"/>
      <c r="B30" s="2730"/>
      <c r="C30" s="2414"/>
      <c r="D30" s="2414"/>
      <c r="E30" s="2660"/>
      <c r="F30" s="2414"/>
      <c r="G30" s="2421"/>
      <c r="H30" s="2414"/>
      <c r="I30" s="1392"/>
      <c r="J30" s="1392"/>
      <c r="K30" s="1392"/>
      <c r="L30" s="1392"/>
      <c r="M30" s="1392"/>
      <c r="N30" s="1392"/>
      <c r="O30" s="1392"/>
      <c r="P30" s="1392"/>
      <c r="Q30" s="1392"/>
      <c r="R30" s="1392"/>
      <c r="S30" s="1392"/>
      <c r="T30" s="1392"/>
      <c r="U30" s="1392"/>
      <c r="V30" s="1392"/>
      <c r="W30" s="1392"/>
      <c r="X30" s="1392"/>
      <c r="Y30" s="1392"/>
      <c r="Z30" s="1392"/>
      <c r="AA30" s="1392"/>
      <c r="AB30" s="1392"/>
      <c r="AC30" s="1392"/>
      <c r="AD30" s="1392"/>
      <c r="AE30" s="1392"/>
      <c r="AF30" s="1392"/>
      <c r="AG30" s="1392"/>
      <c r="AH30" s="1392"/>
      <c r="AI30" s="1392"/>
    </row>
    <row r="31" spans="1:35" ht="16.5" customHeight="1" x14ac:dyDescent="0.25">
      <c r="A31" s="2417"/>
      <c r="B31" s="2730" t="s">
        <v>3188</v>
      </c>
      <c r="C31" s="2414"/>
      <c r="D31" s="2414"/>
      <c r="E31" s="2660"/>
      <c r="F31" s="2414"/>
      <c r="G31" s="2421"/>
      <c r="H31" s="2414"/>
      <c r="I31" s="1392"/>
      <c r="J31" s="1392"/>
      <c r="K31" s="1392"/>
      <c r="L31" s="1392"/>
      <c r="M31" s="1392"/>
      <c r="N31" s="1392"/>
      <c r="O31" s="1392"/>
      <c r="P31" s="1392"/>
      <c r="Q31" s="1392"/>
      <c r="R31" s="1392"/>
      <c r="S31" s="1392"/>
      <c r="T31" s="1392"/>
      <c r="U31" s="1392"/>
      <c r="V31" s="1392"/>
      <c r="W31" s="1392"/>
      <c r="X31" s="1392"/>
      <c r="Y31" s="1392"/>
      <c r="Z31" s="1392"/>
      <c r="AA31" s="1392"/>
      <c r="AB31" s="1392"/>
      <c r="AC31" s="1392"/>
      <c r="AD31" s="1392"/>
      <c r="AE31" s="1392"/>
      <c r="AF31" s="1392"/>
      <c r="AG31" s="1392"/>
      <c r="AH31" s="1392"/>
      <c r="AI31" s="1392"/>
    </row>
    <row r="32" spans="1:35" ht="12.75" customHeight="1" x14ac:dyDescent="0.25">
      <c r="A32" s="2417"/>
      <c r="B32" s="2730" t="s">
        <v>3187</v>
      </c>
      <c r="C32" s="2414"/>
      <c r="D32" s="2414"/>
      <c r="E32" s="2660">
        <v>7</v>
      </c>
      <c r="F32" s="2731" t="s">
        <v>3557</v>
      </c>
      <c r="G32" s="2421"/>
      <c r="H32" s="2414"/>
      <c r="I32" s="1392"/>
      <c r="J32" s="1392"/>
      <c r="K32" s="1392"/>
      <c r="L32" s="1392"/>
      <c r="M32" s="1392"/>
      <c r="N32" s="1392"/>
      <c r="O32" s="1392"/>
      <c r="P32" s="1392"/>
      <c r="Q32" s="1392"/>
      <c r="R32" s="1392"/>
      <c r="S32" s="1392"/>
      <c r="T32" s="1392"/>
      <c r="U32" s="1392"/>
      <c r="V32" s="1392"/>
      <c r="W32" s="1392"/>
      <c r="X32" s="1392"/>
      <c r="Y32" s="1392"/>
      <c r="Z32" s="1392"/>
      <c r="AA32" s="1392"/>
      <c r="AB32" s="1392"/>
      <c r="AC32" s="1392"/>
      <c r="AD32" s="1392"/>
      <c r="AE32" s="1392"/>
      <c r="AF32" s="1392"/>
      <c r="AG32" s="1392"/>
      <c r="AH32" s="1392"/>
      <c r="AI32" s="1392"/>
    </row>
    <row r="33" spans="1:35" ht="8.1" customHeight="1" x14ac:dyDescent="0.25">
      <c r="A33" s="2417"/>
      <c r="B33" s="2730"/>
      <c r="C33" s="2414"/>
      <c r="D33" s="2414"/>
      <c r="E33" s="2660"/>
      <c r="F33" s="2436"/>
      <c r="G33" s="2421"/>
      <c r="H33" s="2414"/>
      <c r="I33" s="1392"/>
      <c r="J33" s="1392"/>
      <c r="K33" s="1392"/>
      <c r="L33" s="1392"/>
      <c r="M33" s="1392"/>
      <c r="N33" s="1392"/>
      <c r="O33" s="1392"/>
      <c r="P33" s="1392"/>
      <c r="Q33" s="1392"/>
      <c r="R33" s="1392"/>
      <c r="S33" s="1392"/>
      <c r="T33" s="1392"/>
      <c r="U33" s="1392"/>
      <c r="V33" s="1392"/>
      <c r="W33" s="1392"/>
      <c r="X33" s="1392"/>
      <c r="Y33" s="1392"/>
      <c r="Z33" s="1392"/>
      <c r="AA33" s="1392"/>
      <c r="AB33" s="1392"/>
      <c r="AC33" s="1392"/>
      <c r="AD33" s="1392"/>
      <c r="AE33" s="1392"/>
      <c r="AF33" s="1392"/>
      <c r="AG33" s="1392"/>
      <c r="AH33" s="1392"/>
      <c r="AI33" s="1392"/>
    </row>
    <row r="34" spans="1:35" ht="16.5" customHeight="1" x14ac:dyDescent="0.25">
      <c r="A34" s="2417"/>
      <c r="B34" s="2730" t="s">
        <v>3186</v>
      </c>
      <c r="C34" s="2414"/>
      <c r="D34" s="2414"/>
      <c r="E34" s="2660"/>
      <c r="F34" s="2414"/>
      <c r="G34" s="2421"/>
      <c r="H34" s="2414"/>
      <c r="I34" s="1392"/>
      <c r="J34" s="1392"/>
      <c r="K34" s="1392"/>
      <c r="L34" s="1392"/>
      <c r="M34" s="1392"/>
      <c r="N34" s="1392"/>
      <c r="O34" s="1392"/>
      <c r="P34" s="1392"/>
      <c r="Q34" s="1392"/>
      <c r="R34" s="1392"/>
      <c r="S34" s="1392"/>
      <c r="T34" s="1392"/>
      <c r="U34" s="1392"/>
      <c r="V34" s="1392"/>
      <c r="W34" s="1392"/>
      <c r="X34" s="1392"/>
      <c r="Y34" s="1392"/>
      <c r="Z34" s="1392"/>
      <c r="AA34" s="1392"/>
      <c r="AB34" s="1392"/>
      <c r="AC34" s="1392"/>
      <c r="AD34" s="1392"/>
      <c r="AE34" s="1392"/>
      <c r="AF34" s="1392"/>
      <c r="AG34" s="1392"/>
      <c r="AH34" s="1392"/>
      <c r="AI34" s="1392"/>
    </row>
    <row r="35" spans="1:35" ht="12.75" customHeight="1" x14ac:dyDescent="0.25">
      <c r="A35" s="2417"/>
      <c r="B35" s="2730" t="s">
        <v>3185</v>
      </c>
      <c r="C35" s="2414"/>
      <c r="D35" s="2414"/>
      <c r="E35" s="2660"/>
      <c r="F35" s="2414"/>
      <c r="G35" s="2421"/>
      <c r="H35" s="2414"/>
      <c r="I35" s="1392"/>
      <c r="J35" s="1392"/>
      <c r="K35" s="1392"/>
      <c r="L35" s="1392"/>
      <c r="M35" s="1392"/>
      <c r="N35" s="1392"/>
      <c r="O35" s="1392"/>
      <c r="P35" s="1392"/>
      <c r="Q35" s="1392"/>
      <c r="R35" s="1392"/>
      <c r="S35" s="1392"/>
      <c r="T35" s="1392"/>
      <c r="U35" s="1392"/>
      <c r="V35" s="1392"/>
      <c r="W35" s="1392"/>
      <c r="X35" s="1392"/>
      <c r="Y35" s="1392"/>
      <c r="Z35" s="1392"/>
      <c r="AA35" s="1392"/>
      <c r="AB35" s="1392"/>
      <c r="AC35" s="1392"/>
      <c r="AD35" s="1392"/>
      <c r="AE35" s="1392"/>
      <c r="AF35" s="1392"/>
      <c r="AG35" s="1392"/>
      <c r="AH35" s="1392"/>
      <c r="AI35" s="1392"/>
    </row>
    <row r="36" spans="1:35" ht="16.5" customHeight="1" x14ac:dyDescent="0.25">
      <c r="A36" s="2417"/>
      <c r="B36" s="2730" t="s">
        <v>3556</v>
      </c>
      <c r="C36" s="2414"/>
      <c r="D36" s="2414"/>
      <c r="E36" s="2451">
        <v>8</v>
      </c>
      <c r="F36" s="2731" t="s">
        <v>3555</v>
      </c>
      <c r="G36" s="2421"/>
      <c r="H36" s="2414"/>
      <c r="I36" s="1392"/>
      <c r="J36" s="1392"/>
      <c r="K36" s="1392"/>
      <c r="L36" s="1392"/>
      <c r="M36" s="1392"/>
      <c r="N36" s="1392"/>
      <c r="O36" s="1392"/>
      <c r="P36" s="1392"/>
      <c r="Q36" s="1392"/>
      <c r="R36" s="1392"/>
      <c r="S36" s="1392"/>
      <c r="T36" s="1392"/>
      <c r="U36" s="1392"/>
      <c r="V36" s="1392"/>
      <c r="W36" s="1392"/>
      <c r="X36" s="1392"/>
      <c r="Y36" s="1392"/>
      <c r="Z36" s="1392"/>
      <c r="AA36" s="1392"/>
      <c r="AB36" s="1392"/>
      <c r="AC36" s="1392"/>
      <c r="AD36" s="1392"/>
      <c r="AE36" s="1392"/>
      <c r="AF36" s="1392"/>
      <c r="AG36" s="1392"/>
      <c r="AH36" s="1392"/>
      <c r="AI36" s="1392"/>
    </row>
    <row r="37" spans="1:35" ht="16.5" customHeight="1" x14ac:dyDescent="0.25">
      <c r="A37" s="2417"/>
      <c r="B37" s="2730" t="s">
        <v>3554</v>
      </c>
      <c r="C37" s="2414"/>
      <c r="D37" s="2414"/>
      <c r="E37" s="2660">
        <v>9</v>
      </c>
      <c r="F37" s="2729" t="s">
        <v>3553</v>
      </c>
      <c r="G37" s="2660">
        <v>10</v>
      </c>
      <c r="H37" s="2728" t="s">
        <v>3552</v>
      </c>
      <c r="I37" s="1392"/>
      <c r="J37" s="1392"/>
      <c r="K37" s="1392"/>
      <c r="L37" s="1392"/>
      <c r="M37" s="1392"/>
      <c r="N37" s="1392"/>
      <c r="O37" s="1392"/>
      <c r="P37" s="1392"/>
      <c r="Q37" s="1392"/>
      <c r="R37" s="1392"/>
      <c r="S37" s="1392"/>
      <c r="T37" s="1392"/>
      <c r="U37" s="1392"/>
      <c r="V37" s="1392"/>
      <c r="W37" s="1392"/>
      <c r="X37" s="1392"/>
      <c r="Y37" s="1392"/>
      <c r="Z37" s="1392"/>
      <c r="AA37" s="1392"/>
      <c r="AB37" s="1392"/>
      <c r="AC37" s="1392"/>
      <c r="AD37" s="1392"/>
      <c r="AE37" s="1392"/>
      <c r="AF37" s="1392"/>
      <c r="AG37" s="1392"/>
      <c r="AH37" s="1392"/>
      <c r="AI37" s="1392"/>
    </row>
    <row r="38" spans="1:35" ht="13.5" customHeight="1" x14ac:dyDescent="0.25">
      <c r="A38" s="2417"/>
      <c r="B38" s="2727"/>
      <c r="C38" s="2453"/>
      <c r="D38" s="2414"/>
      <c r="E38" s="2421"/>
      <c r="F38" s="2726"/>
      <c r="G38" s="2660"/>
      <c r="H38" s="2436"/>
      <c r="I38" s="1392"/>
      <c r="J38" s="1392"/>
      <c r="K38" s="1392"/>
      <c r="L38" s="1392"/>
      <c r="M38" s="1392"/>
      <c r="N38" s="1392"/>
      <c r="O38" s="1392"/>
      <c r="P38" s="1392"/>
      <c r="Q38" s="1392"/>
      <c r="R38" s="1392"/>
      <c r="S38" s="1392"/>
      <c r="T38" s="1392"/>
      <c r="U38" s="1392"/>
      <c r="V38" s="1392"/>
      <c r="W38" s="1392"/>
      <c r="X38" s="1392"/>
      <c r="Y38" s="1392"/>
      <c r="Z38" s="1392"/>
      <c r="AA38" s="1392"/>
      <c r="AB38" s="1392"/>
      <c r="AC38" s="1392"/>
      <c r="AD38" s="1392"/>
      <c r="AE38" s="1392"/>
      <c r="AF38" s="1392"/>
      <c r="AG38" s="1392"/>
      <c r="AH38" s="1392"/>
      <c r="AI38" s="1392"/>
    </row>
    <row r="39" spans="1:35" ht="16.5" thickBot="1" x14ac:dyDescent="0.35">
      <c r="A39" s="2417"/>
      <c r="B39" s="2708" t="s">
        <v>381</v>
      </c>
      <c r="D39" s="2424"/>
      <c r="E39" s="2421"/>
      <c r="F39" s="2423"/>
      <c r="G39" s="2660">
        <v>11</v>
      </c>
      <c r="H39" s="2725" t="s">
        <v>3551</v>
      </c>
      <c r="I39" s="1392"/>
      <c r="J39" s="1392"/>
      <c r="K39" s="1392"/>
      <c r="L39" s="1392"/>
      <c r="M39" s="1392"/>
      <c r="N39" s="1392"/>
      <c r="O39" s="1392"/>
      <c r="P39" s="1392"/>
      <c r="Q39" s="1392"/>
      <c r="R39" s="1392"/>
      <c r="S39" s="1392"/>
      <c r="T39" s="1392"/>
      <c r="U39" s="1392"/>
      <c r="V39" s="1392"/>
      <c r="W39" s="1392"/>
      <c r="X39" s="1392"/>
      <c r="Y39" s="1392"/>
      <c r="Z39" s="1392"/>
      <c r="AA39" s="1392"/>
      <c r="AB39" s="1392"/>
      <c r="AC39" s="1392"/>
      <c r="AD39" s="1392"/>
      <c r="AE39" s="1392"/>
      <c r="AF39" s="1392"/>
      <c r="AG39" s="1392"/>
      <c r="AH39" s="1392"/>
      <c r="AI39" s="1392"/>
    </row>
    <row r="40" spans="1:35" ht="15.75" x14ac:dyDescent="0.3">
      <c r="E40" s="2421"/>
      <c r="F40" s="2423"/>
      <c r="G40" s="2421"/>
      <c r="H40" s="2724"/>
      <c r="I40" s="1392"/>
      <c r="J40" s="1392"/>
      <c r="K40" s="1392"/>
      <c r="L40" s="1392"/>
      <c r="M40" s="1392"/>
      <c r="N40" s="1392"/>
      <c r="O40" s="1392"/>
      <c r="P40" s="1392"/>
      <c r="Q40" s="1392"/>
      <c r="R40" s="1392"/>
      <c r="S40" s="1392"/>
      <c r="T40" s="1392"/>
      <c r="U40" s="1392"/>
      <c r="V40" s="1392"/>
      <c r="W40" s="1392"/>
      <c r="X40" s="1392"/>
      <c r="Y40" s="1392"/>
      <c r="Z40" s="1392"/>
      <c r="AA40" s="1392"/>
      <c r="AB40" s="1392"/>
      <c r="AC40" s="1392"/>
      <c r="AD40" s="1392"/>
      <c r="AE40" s="1392"/>
      <c r="AF40" s="1392"/>
      <c r="AG40" s="1392"/>
      <c r="AH40" s="1392"/>
      <c r="AI40" s="1392"/>
    </row>
    <row r="41" spans="1:35" ht="15.75" customHeight="1" x14ac:dyDescent="0.25">
      <c r="B41" s="2723"/>
      <c r="C41" s="2722"/>
      <c r="E41" s="2420"/>
      <c r="F41" s="2420"/>
      <c r="G41" s="2421"/>
      <c r="H41" s="2420"/>
      <c r="I41" s="1392"/>
      <c r="J41" s="1392"/>
      <c r="K41" s="1392"/>
      <c r="L41" s="1392"/>
      <c r="M41" s="1392"/>
      <c r="N41" s="1392"/>
      <c r="O41" s="1392"/>
      <c r="P41" s="1392"/>
      <c r="Q41" s="1392"/>
      <c r="R41" s="1392"/>
      <c r="S41" s="1392"/>
      <c r="T41" s="1392"/>
      <c r="U41" s="1392"/>
      <c r="V41" s="1392"/>
      <c r="W41" s="1392"/>
      <c r="X41" s="1392"/>
      <c r="Y41" s="1392"/>
      <c r="Z41" s="1392"/>
      <c r="AA41" s="1392"/>
      <c r="AB41" s="1392"/>
      <c r="AC41" s="1392"/>
      <c r="AD41" s="1392"/>
      <c r="AE41" s="1392"/>
      <c r="AF41" s="1392"/>
      <c r="AG41" s="1392"/>
      <c r="AH41" s="1392"/>
      <c r="AI41" s="1392"/>
    </row>
    <row r="42" spans="1:35" ht="12" customHeight="1" x14ac:dyDescent="0.25">
      <c r="A42" s="2417"/>
      <c r="B42" s="2419"/>
      <c r="C42" s="2721"/>
      <c r="D42" s="2420"/>
      <c r="E42" s="2420"/>
      <c r="F42" s="2420"/>
      <c r="G42" s="2421"/>
      <c r="H42" s="2420"/>
      <c r="I42" s="1392"/>
      <c r="J42" s="1392"/>
      <c r="K42" s="1392"/>
      <c r="L42" s="1392"/>
      <c r="M42" s="1392"/>
      <c r="N42" s="1392"/>
      <c r="O42" s="1392"/>
      <c r="P42" s="1392"/>
      <c r="Q42" s="1392"/>
      <c r="R42" s="1392"/>
      <c r="S42" s="1392"/>
      <c r="T42" s="1392"/>
      <c r="U42" s="1392"/>
      <c r="V42" s="1392"/>
      <c r="W42" s="1392"/>
      <c r="X42" s="1392"/>
      <c r="Y42" s="1392"/>
      <c r="Z42" s="1392"/>
      <c r="AA42" s="1392"/>
      <c r="AB42" s="1392"/>
      <c r="AC42" s="1392"/>
      <c r="AD42" s="1392"/>
      <c r="AE42" s="1392"/>
      <c r="AF42" s="1392"/>
      <c r="AG42" s="1392"/>
      <c r="AH42" s="1392"/>
      <c r="AI42" s="1392"/>
    </row>
    <row r="43" spans="1:35" ht="12" customHeight="1" x14ac:dyDescent="0.25">
      <c r="A43" s="2417"/>
      <c r="B43" s="2720"/>
      <c r="C43" s="1038"/>
      <c r="D43" s="2719"/>
      <c r="E43" s="1392"/>
      <c r="F43" s="1392"/>
      <c r="G43" s="1392"/>
      <c r="H43" s="2413"/>
      <c r="I43" s="1392"/>
      <c r="J43" s="1392"/>
      <c r="K43" s="1392"/>
      <c r="L43" s="1392"/>
      <c r="M43" s="1392"/>
      <c r="N43" s="1392"/>
      <c r="O43" s="1392"/>
      <c r="P43" s="1392"/>
      <c r="Q43" s="1392"/>
      <c r="R43" s="1392"/>
      <c r="S43" s="1392"/>
      <c r="T43" s="1392"/>
      <c r="U43" s="1392"/>
      <c r="V43" s="1392"/>
      <c r="W43" s="1392"/>
      <c r="X43" s="1392"/>
      <c r="Y43" s="1392"/>
      <c r="Z43" s="1392"/>
      <c r="AA43" s="1392"/>
      <c r="AB43" s="1392"/>
      <c r="AC43" s="1392"/>
      <c r="AD43" s="1392"/>
      <c r="AE43" s="1392"/>
      <c r="AF43" s="1392"/>
      <c r="AG43" s="1392"/>
      <c r="AH43" s="1392"/>
      <c r="AI43" s="1392"/>
    </row>
    <row r="44" spans="1:35" x14ac:dyDescent="0.25">
      <c r="B44" s="2413"/>
      <c r="C44" s="2413"/>
      <c r="D44" s="2413"/>
      <c r="E44" s="2413"/>
      <c r="F44" s="2414"/>
      <c r="G44" s="2414"/>
      <c r="H44" s="2413"/>
      <c r="I44" s="1392"/>
      <c r="J44" s="1392"/>
      <c r="K44" s="1392"/>
      <c r="L44" s="1392"/>
      <c r="M44" s="1392"/>
      <c r="N44" s="1392"/>
      <c r="O44" s="1392"/>
      <c r="P44" s="1392"/>
      <c r="Q44" s="1392"/>
      <c r="R44" s="1392"/>
      <c r="S44" s="1392"/>
      <c r="T44" s="1392"/>
      <c r="U44" s="1392"/>
      <c r="V44" s="1392"/>
      <c r="W44" s="1392"/>
      <c r="X44" s="1392"/>
      <c r="Y44" s="1392"/>
      <c r="Z44" s="1392"/>
      <c r="AA44" s="1392"/>
      <c r="AB44" s="1392"/>
      <c r="AC44" s="1392"/>
      <c r="AD44" s="1392"/>
      <c r="AE44" s="1392"/>
      <c r="AF44" s="1392"/>
      <c r="AG44" s="1392"/>
      <c r="AH44" s="1392"/>
      <c r="AI44" s="1392"/>
    </row>
    <row r="45" spans="1:35" x14ac:dyDescent="0.25">
      <c r="B45" s="2413"/>
      <c r="C45" s="2413"/>
      <c r="D45" s="2413"/>
      <c r="E45" s="2413"/>
      <c r="F45" s="2414"/>
      <c r="G45" s="2414"/>
      <c r="H45" s="2413"/>
      <c r="I45" s="1392"/>
      <c r="J45" s="1392"/>
      <c r="K45" s="1392"/>
      <c r="L45" s="1392"/>
      <c r="M45" s="1392"/>
      <c r="N45" s="1392"/>
      <c r="O45" s="1392"/>
      <c r="P45" s="1392"/>
      <c r="Q45" s="1392"/>
      <c r="R45" s="1392"/>
      <c r="S45" s="1392"/>
      <c r="T45" s="1392"/>
      <c r="U45" s="1392"/>
      <c r="V45" s="1392"/>
      <c r="W45" s="1392"/>
      <c r="X45" s="1392"/>
      <c r="Y45" s="1392"/>
      <c r="Z45" s="1392"/>
      <c r="AA45" s="1392"/>
      <c r="AB45" s="1392"/>
      <c r="AC45" s="1392"/>
      <c r="AD45" s="1392"/>
      <c r="AE45" s="1392"/>
      <c r="AF45" s="1392"/>
      <c r="AG45" s="1392"/>
      <c r="AH45" s="1392"/>
      <c r="AI45" s="1392"/>
    </row>
    <row r="46" spans="1:35" x14ac:dyDescent="0.25">
      <c r="B46" s="1392"/>
      <c r="C46" s="1392"/>
      <c r="D46" s="1392"/>
      <c r="E46" s="1392"/>
      <c r="F46" s="1392"/>
      <c r="G46" s="1392"/>
      <c r="H46" s="1392"/>
      <c r="I46" s="1392"/>
      <c r="J46" s="1392"/>
      <c r="K46" s="1392"/>
      <c r="L46" s="1392"/>
      <c r="M46" s="1392"/>
      <c r="N46" s="1392"/>
      <c r="O46" s="1392"/>
      <c r="P46" s="1392"/>
      <c r="Q46" s="1392"/>
      <c r="R46" s="1392"/>
      <c r="S46" s="1392"/>
      <c r="T46" s="1392"/>
      <c r="U46" s="1392"/>
      <c r="V46" s="1392"/>
      <c r="W46" s="1392"/>
      <c r="X46" s="1392"/>
      <c r="Y46" s="1392"/>
      <c r="Z46" s="1392"/>
      <c r="AA46" s="1392"/>
      <c r="AB46" s="1392"/>
      <c r="AC46" s="1392"/>
      <c r="AD46" s="1392"/>
      <c r="AE46" s="1392"/>
      <c r="AF46" s="1392"/>
      <c r="AG46" s="1392"/>
      <c r="AH46" s="1392"/>
      <c r="AI46" s="1392"/>
    </row>
    <row r="47" spans="1:35" x14ac:dyDescent="0.25">
      <c r="B47" s="1392"/>
      <c r="C47" s="1392"/>
      <c r="D47" s="1392"/>
      <c r="E47" s="1392"/>
      <c r="F47" s="1392"/>
      <c r="G47" s="1392"/>
      <c r="H47" s="1392"/>
      <c r="I47" s="1392"/>
      <c r="J47" s="1392"/>
      <c r="K47" s="1392"/>
      <c r="L47" s="1392"/>
      <c r="M47" s="1392"/>
      <c r="N47" s="1392"/>
      <c r="O47" s="1392"/>
      <c r="P47" s="1392"/>
      <c r="Q47" s="1392"/>
      <c r="R47" s="1392"/>
      <c r="S47" s="1392"/>
      <c r="T47" s="1392"/>
      <c r="U47" s="1392"/>
      <c r="V47" s="1392"/>
      <c r="W47" s="1392"/>
      <c r="X47" s="1392"/>
      <c r="Y47" s="1392"/>
      <c r="Z47" s="1392"/>
      <c r="AA47" s="1392"/>
      <c r="AB47" s="1392"/>
      <c r="AC47" s="1392"/>
      <c r="AD47" s="1392"/>
      <c r="AE47" s="1392"/>
      <c r="AF47" s="1392"/>
      <c r="AG47" s="1392"/>
      <c r="AH47" s="1392"/>
      <c r="AI47" s="1392"/>
    </row>
    <row r="48" spans="1:35" x14ac:dyDescent="0.25">
      <c r="B48" s="1392"/>
      <c r="C48" s="1392"/>
      <c r="D48" s="1392"/>
      <c r="E48" s="1392"/>
      <c r="F48" s="1392"/>
      <c r="G48" s="1392"/>
      <c r="H48" s="1392"/>
      <c r="I48" s="1392"/>
      <c r="J48" s="1392"/>
      <c r="K48" s="1392"/>
      <c r="L48" s="1392"/>
      <c r="M48" s="1392"/>
      <c r="N48" s="1392"/>
      <c r="O48" s="1392"/>
      <c r="P48" s="1392"/>
      <c r="Q48" s="1392"/>
      <c r="R48" s="1392"/>
      <c r="S48" s="1392"/>
      <c r="T48" s="1392"/>
      <c r="U48" s="1392"/>
      <c r="V48" s="1392"/>
      <c r="W48" s="1392"/>
      <c r="X48" s="1392"/>
      <c r="Y48" s="1392"/>
      <c r="Z48" s="1392"/>
      <c r="AA48" s="1392"/>
      <c r="AB48" s="1392"/>
      <c r="AC48" s="1392"/>
      <c r="AD48" s="1392"/>
      <c r="AE48" s="1392"/>
      <c r="AF48" s="1392"/>
      <c r="AG48" s="1392"/>
      <c r="AH48" s="1392"/>
      <c r="AI48" s="1392"/>
    </row>
    <row r="49" spans="1:35" x14ac:dyDescent="0.25">
      <c r="B49" s="17"/>
      <c r="C49" s="17"/>
      <c r="D49" s="1392"/>
      <c r="E49" s="1392"/>
      <c r="F49" s="1392"/>
      <c r="G49" s="1392"/>
      <c r="H49" s="1392"/>
      <c r="I49" s="1392"/>
      <c r="J49" s="1392"/>
      <c r="K49" s="1392"/>
      <c r="L49" s="1392"/>
      <c r="M49" s="1392"/>
      <c r="N49" s="1392"/>
      <c r="O49" s="1392"/>
      <c r="P49" s="1392"/>
      <c r="Q49" s="1392"/>
      <c r="R49" s="1392"/>
      <c r="S49" s="1392"/>
      <c r="T49" s="1392"/>
      <c r="U49" s="1392"/>
      <c r="V49" s="1392"/>
      <c r="W49" s="1392"/>
      <c r="X49" s="1392"/>
      <c r="Y49" s="1392"/>
      <c r="Z49" s="1392"/>
      <c r="AA49" s="1392"/>
      <c r="AB49" s="1392"/>
      <c r="AC49" s="1392"/>
      <c r="AD49" s="1392"/>
      <c r="AE49" s="1392"/>
      <c r="AF49" s="1392"/>
      <c r="AG49" s="1392"/>
      <c r="AH49" s="1392"/>
      <c r="AI49" s="1392"/>
    </row>
    <row r="50" spans="1:35" x14ac:dyDescent="0.25">
      <c r="A50" s="2417"/>
      <c r="B50" s="2419"/>
      <c r="C50" s="2420"/>
      <c r="D50" s="2420"/>
      <c r="E50" s="1392"/>
      <c r="F50" s="1392"/>
      <c r="G50" s="1392"/>
      <c r="H50" s="1392"/>
      <c r="I50" s="1392"/>
      <c r="J50" s="1392"/>
      <c r="K50" s="1392"/>
      <c r="L50" s="1392"/>
      <c r="M50" s="1392"/>
      <c r="N50" s="1392"/>
      <c r="O50" s="1392"/>
      <c r="P50" s="1392"/>
      <c r="Q50" s="1392"/>
      <c r="R50" s="1392"/>
      <c r="S50" s="1392"/>
      <c r="T50" s="1392"/>
      <c r="U50" s="1392"/>
      <c r="V50" s="1392"/>
      <c r="W50" s="1392"/>
      <c r="X50" s="1392"/>
      <c r="Y50" s="1392"/>
      <c r="Z50" s="1392"/>
      <c r="AA50" s="1392"/>
      <c r="AB50" s="1392"/>
      <c r="AC50" s="1392"/>
      <c r="AD50" s="1392"/>
      <c r="AE50" s="1392"/>
      <c r="AF50" s="1392"/>
      <c r="AG50" s="1392"/>
      <c r="AH50" s="1392"/>
      <c r="AI50" s="1392"/>
    </row>
    <row r="51" spans="1:35" x14ac:dyDescent="0.25">
      <c r="B51" s="1392"/>
      <c r="C51" s="1392"/>
      <c r="D51" s="1392"/>
      <c r="E51" s="1392"/>
      <c r="F51" s="1392"/>
      <c r="G51" s="1392"/>
      <c r="H51" s="1392"/>
      <c r="I51" s="1392"/>
      <c r="J51" s="1392"/>
      <c r="K51" s="1392"/>
      <c r="L51" s="1392"/>
      <c r="M51" s="1392"/>
      <c r="N51" s="1392"/>
      <c r="O51" s="1392"/>
      <c r="P51" s="1392"/>
      <c r="Q51" s="1392"/>
      <c r="R51" s="1392"/>
      <c r="S51" s="1392"/>
      <c r="T51" s="1392"/>
      <c r="U51" s="1392"/>
      <c r="V51" s="1392"/>
      <c r="W51" s="1392"/>
      <c r="X51" s="1392"/>
      <c r="Y51" s="1392"/>
      <c r="Z51" s="1392"/>
      <c r="AA51" s="1392"/>
      <c r="AB51" s="1392"/>
      <c r="AC51" s="1392"/>
      <c r="AD51" s="1392"/>
      <c r="AE51" s="1392"/>
      <c r="AF51" s="1392"/>
      <c r="AG51" s="1392"/>
      <c r="AH51" s="1392"/>
      <c r="AI51" s="1392"/>
    </row>
    <row r="52" spans="1:35" x14ac:dyDescent="0.25">
      <c r="B52" s="1392"/>
      <c r="C52" s="1392"/>
      <c r="D52" s="1392"/>
      <c r="E52" s="1392"/>
      <c r="F52" s="1392"/>
      <c r="G52" s="1392"/>
      <c r="H52" s="1392"/>
      <c r="I52" s="1392"/>
      <c r="J52" s="1392"/>
      <c r="K52" s="1392"/>
      <c r="L52" s="1392"/>
      <c r="M52" s="1392"/>
      <c r="N52" s="1392"/>
      <c r="O52" s="1392"/>
      <c r="P52" s="1392"/>
      <c r="Q52" s="1392"/>
      <c r="R52" s="1392"/>
      <c r="S52" s="1392"/>
      <c r="T52" s="1392"/>
      <c r="U52" s="1392"/>
      <c r="V52" s="1392"/>
      <c r="W52" s="1392"/>
      <c r="X52" s="1392"/>
      <c r="Y52" s="1392"/>
      <c r="Z52" s="1392"/>
      <c r="AA52" s="1392"/>
      <c r="AB52" s="1392"/>
      <c r="AC52" s="1392"/>
      <c r="AD52" s="1392"/>
      <c r="AE52" s="1392"/>
      <c r="AF52" s="1392"/>
      <c r="AG52" s="1392"/>
      <c r="AH52" s="1392"/>
      <c r="AI52" s="1392"/>
    </row>
    <row r="53" spans="1:35" x14ac:dyDescent="0.25">
      <c r="B53" s="1392"/>
      <c r="C53" s="1392"/>
      <c r="D53" s="1392"/>
      <c r="E53" s="1392"/>
      <c r="F53" s="1392"/>
      <c r="G53" s="1392"/>
      <c r="H53" s="1392"/>
      <c r="I53" s="1392"/>
      <c r="J53" s="1392"/>
      <c r="K53" s="1392"/>
      <c r="L53" s="1392"/>
      <c r="M53" s="1392"/>
      <c r="N53" s="1392"/>
      <c r="O53" s="1392"/>
      <c r="P53" s="1392"/>
      <c r="Q53" s="1392"/>
      <c r="R53" s="1392"/>
      <c r="S53" s="1392"/>
      <c r="T53" s="1392"/>
      <c r="U53" s="1392"/>
      <c r="V53" s="1392"/>
      <c r="W53" s="1392"/>
      <c r="X53" s="1392"/>
      <c r="Y53" s="1392"/>
      <c r="Z53" s="1392"/>
      <c r="AA53" s="1392"/>
      <c r="AB53" s="1392"/>
      <c r="AC53" s="1392"/>
      <c r="AD53" s="1392"/>
      <c r="AE53" s="1392"/>
      <c r="AF53" s="1392"/>
      <c r="AG53" s="1392"/>
      <c r="AH53" s="1392"/>
      <c r="AI53" s="1392"/>
    </row>
    <row r="54" spans="1:35" x14ac:dyDescent="0.25">
      <c r="B54" s="1392"/>
      <c r="C54" s="1392"/>
      <c r="D54" s="1392"/>
      <c r="E54" s="1392"/>
      <c r="F54" s="1392"/>
      <c r="G54" s="1392"/>
      <c r="H54" s="1392"/>
      <c r="I54" s="1392"/>
      <c r="J54" s="1392"/>
      <c r="K54" s="1392"/>
      <c r="L54" s="1392"/>
      <c r="M54" s="1392"/>
      <c r="N54" s="1392"/>
      <c r="O54" s="1392"/>
      <c r="P54" s="1392"/>
      <c r="Q54" s="1392"/>
      <c r="R54" s="1392"/>
      <c r="S54" s="1392"/>
      <c r="T54" s="1392"/>
      <c r="U54" s="1392"/>
      <c r="V54" s="1392"/>
      <c r="W54" s="1392"/>
      <c r="X54" s="1392"/>
      <c r="Y54" s="1392"/>
      <c r="Z54" s="1392"/>
      <c r="AA54" s="1392"/>
      <c r="AB54" s="1392"/>
      <c r="AC54" s="1392"/>
      <c r="AD54" s="1392"/>
      <c r="AE54" s="1392"/>
      <c r="AF54" s="1392"/>
      <c r="AG54" s="1392"/>
      <c r="AH54" s="1392"/>
      <c r="AI54" s="1392"/>
    </row>
    <row r="55" spans="1:35" x14ac:dyDescent="0.25">
      <c r="B55" s="1392"/>
      <c r="C55" s="1392"/>
      <c r="D55" s="1392"/>
      <c r="E55" s="1392"/>
      <c r="F55" s="1392"/>
      <c r="G55" s="1392"/>
      <c r="H55" s="1392"/>
      <c r="I55" s="1392"/>
      <c r="J55" s="1392"/>
      <c r="K55" s="1392"/>
      <c r="L55" s="1392"/>
      <c r="M55" s="1392"/>
      <c r="N55" s="1392"/>
      <c r="O55" s="1392"/>
      <c r="P55" s="1392"/>
      <c r="Q55" s="1392"/>
      <c r="R55" s="1392"/>
      <c r="S55" s="1392"/>
      <c r="T55" s="1392"/>
      <c r="U55" s="1392"/>
      <c r="V55" s="1392"/>
      <c r="W55" s="1392"/>
      <c r="X55" s="1392"/>
      <c r="Y55" s="1392"/>
      <c r="Z55" s="1392"/>
      <c r="AA55" s="1392"/>
      <c r="AB55" s="1392"/>
      <c r="AC55" s="1392"/>
      <c r="AD55" s="1392"/>
      <c r="AE55" s="1392"/>
      <c r="AF55" s="1392"/>
      <c r="AG55" s="1392"/>
      <c r="AH55" s="1392"/>
      <c r="AI55" s="1392"/>
    </row>
    <row r="56" spans="1:35" x14ac:dyDescent="0.25">
      <c r="B56" s="1392"/>
      <c r="C56" s="1392"/>
      <c r="D56" s="1392"/>
      <c r="E56" s="1392"/>
      <c r="F56" s="1392"/>
      <c r="G56" s="1392"/>
      <c r="H56" s="1392"/>
      <c r="I56" s="1392"/>
      <c r="J56" s="1392"/>
      <c r="K56" s="1392"/>
      <c r="L56" s="1392"/>
      <c r="M56" s="1392"/>
      <c r="N56" s="1392"/>
      <c r="O56" s="1392"/>
      <c r="P56" s="1392"/>
      <c r="Q56" s="1392"/>
      <c r="R56" s="1392"/>
      <c r="S56" s="1392"/>
      <c r="T56" s="1392"/>
      <c r="U56" s="1392"/>
      <c r="V56" s="1392"/>
      <c r="W56" s="1392"/>
      <c r="X56" s="1392"/>
      <c r="Y56" s="1392"/>
      <c r="Z56" s="1392"/>
      <c r="AA56" s="1392"/>
      <c r="AB56" s="1392"/>
      <c r="AC56" s="1392"/>
      <c r="AD56" s="1392"/>
      <c r="AE56" s="1392"/>
      <c r="AF56" s="1392"/>
      <c r="AG56" s="1392"/>
      <c r="AH56" s="1392"/>
      <c r="AI56" s="1392"/>
    </row>
    <row r="57" spans="1:35" x14ac:dyDescent="0.25">
      <c r="B57" s="1392"/>
      <c r="C57" s="1392"/>
      <c r="D57" s="1392"/>
      <c r="E57" s="1392"/>
      <c r="F57" s="1392"/>
      <c r="G57" s="1392"/>
      <c r="H57" s="1392"/>
      <c r="I57" s="1392"/>
      <c r="J57" s="1392"/>
      <c r="K57" s="1392"/>
      <c r="L57" s="1392"/>
      <c r="M57" s="1392"/>
      <c r="N57" s="1392"/>
      <c r="O57" s="1392"/>
      <c r="P57" s="1392"/>
      <c r="Q57" s="1392"/>
      <c r="R57" s="1392"/>
      <c r="S57" s="1392"/>
      <c r="T57" s="1392"/>
      <c r="U57" s="1392"/>
      <c r="V57" s="1392"/>
      <c r="W57" s="1392"/>
      <c r="X57" s="1392"/>
      <c r="Y57" s="1392"/>
      <c r="Z57" s="1392"/>
      <c r="AA57" s="1392"/>
      <c r="AB57" s="1392"/>
      <c r="AC57" s="1392"/>
      <c r="AD57" s="1392"/>
      <c r="AE57" s="1392"/>
      <c r="AF57" s="1392"/>
      <c r="AG57" s="1392"/>
      <c r="AH57" s="1392"/>
      <c r="AI57" s="1392"/>
    </row>
    <row r="58" spans="1:35" x14ac:dyDescent="0.25">
      <c r="B58" s="1392"/>
      <c r="C58" s="1392"/>
      <c r="D58" s="1392"/>
      <c r="E58" s="1392"/>
      <c r="F58" s="1392"/>
      <c r="G58" s="1392"/>
      <c r="H58" s="1392"/>
      <c r="I58" s="1392"/>
      <c r="J58" s="1392"/>
      <c r="K58" s="1392"/>
      <c r="L58" s="1392"/>
      <c r="M58" s="1392"/>
      <c r="N58" s="1392"/>
      <c r="O58" s="1392"/>
      <c r="P58" s="1392"/>
      <c r="Q58" s="1392"/>
      <c r="R58" s="1392"/>
      <c r="S58" s="1392"/>
      <c r="T58" s="1392"/>
      <c r="U58" s="1392"/>
      <c r="V58" s="1392"/>
      <c r="W58" s="1392"/>
      <c r="X58" s="1392"/>
      <c r="Y58" s="1392"/>
      <c r="Z58" s="1392"/>
      <c r="AA58" s="1392"/>
      <c r="AB58" s="1392"/>
      <c r="AC58" s="1392"/>
      <c r="AD58" s="1392"/>
      <c r="AE58" s="1392"/>
      <c r="AF58" s="1392"/>
      <c r="AG58" s="1392"/>
      <c r="AH58" s="1392"/>
      <c r="AI58" s="1392"/>
    </row>
    <row r="59" spans="1:35" x14ac:dyDescent="0.25">
      <c r="B59" s="1392"/>
      <c r="C59" s="1392"/>
      <c r="D59" s="1392"/>
      <c r="E59" s="1392"/>
      <c r="F59" s="1392"/>
      <c r="G59" s="1392"/>
      <c r="H59" s="1392"/>
      <c r="I59" s="1392"/>
      <c r="J59" s="1392"/>
      <c r="K59" s="1392"/>
      <c r="L59" s="1392"/>
      <c r="M59" s="1392"/>
      <c r="N59" s="1392"/>
      <c r="O59" s="1392"/>
      <c r="P59" s="1392"/>
      <c r="Q59" s="1392"/>
      <c r="R59" s="1392"/>
      <c r="S59" s="1392"/>
      <c r="T59" s="1392"/>
      <c r="U59" s="1392"/>
      <c r="V59" s="1392"/>
      <c r="W59" s="1392"/>
      <c r="X59" s="1392"/>
      <c r="Y59" s="1392"/>
      <c r="Z59" s="1392"/>
      <c r="AA59" s="1392"/>
      <c r="AB59" s="1392"/>
      <c r="AC59" s="1392"/>
      <c r="AD59" s="1392"/>
      <c r="AE59" s="1392"/>
      <c r="AF59" s="1392"/>
      <c r="AG59" s="1392"/>
      <c r="AH59" s="1392"/>
      <c r="AI59" s="1392"/>
    </row>
    <row r="60" spans="1:35" x14ac:dyDescent="0.25">
      <c r="B60" s="1392"/>
      <c r="C60" s="1392"/>
      <c r="D60" s="1392"/>
      <c r="E60" s="1392"/>
      <c r="F60" s="1392"/>
      <c r="G60" s="1392"/>
      <c r="H60" s="1392"/>
      <c r="I60" s="1392"/>
      <c r="J60" s="1392"/>
      <c r="K60" s="1392"/>
      <c r="L60" s="1392"/>
      <c r="M60" s="1392"/>
      <c r="N60" s="1392"/>
      <c r="O60" s="1392"/>
      <c r="P60" s="1392"/>
      <c r="Q60" s="1392"/>
      <c r="R60" s="1392"/>
      <c r="S60" s="1392"/>
      <c r="T60" s="1392"/>
      <c r="U60" s="1392"/>
      <c r="V60" s="1392"/>
      <c r="W60" s="1392"/>
      <c r="X60" s="1392"/>
      <c r="Y60" s="1392"/>
      <c r="Z60" s="1392"/>
      <c r="AA60" s="1392"/>
      <c r="AB60" s="1392"/>
      <c r="AC60" s="1392"/>
      <c r="AD60" s="1392"/>
      <c r="AE60" s="1392"/>
      <c r="AF60" s="1392"/>
      <c r="AG60" s="1392"/>
      <c r="AH60" s="1392"/>
      <c r="AI60" s="1392"/>
    </row>
    <row r="61" spans="1:35" x14ac:dyDescent="0.25">
      <c r="B61" s="1392"/>
      <c r="C61" s="1392"/>
      <c r="D61" s="1392"/>
      <c r="E61" s="1392"/>
      <c r="F61" s="1392"/>
      <c r="G61" s="1392"/>
      <c r="H61" s="1392"/>
      <c r="I61" s="1392"/>
      <c r="J61" s="1392"/>
      <c r="K61" s="1392"/>
      <c r="L61" s="1392"/>
      <c r="M61" s="1392"/>
      <c r="N61" s="1392"/>
      <c r="O61" s="1392"/>
      <c r="P61" s="1392"/>
      <c r="Q61" s="1392"/>
      <c r="R61" s="1392"/>
      <c r="S61" s="1392"/>
      <c r="T61" s="1392"/>
      <c r="U61" s="1392"/>
      <c r="V61" s="1392"/>
      <c r="W61" s="1392"/>
      <c r="X61" s="1392"/>
      <c r="Y61" s="1392"/>
      <c r="Z61" s="1392"/>
      <c r="AA61" s="1392"/>
      <c r="AB61" s="1392"/>
      <c r="AC61" s="1392"/>
      <c r="AD61" s="1392"/>
      <c r="AE61" s="1392"/>
      <c r="AF61" s="1392"/>
      <c r="AG61" s="1392"/>
      <c r="AH61" s="1392"/>
      <c r="AI61" s="1392"/>
    </row>
    <row r="62" spans="1:35" x14ac:dyDescent="0.25">
      <c r="B62" s="1392"/>
      <c r="C62" s="1392"/>
      <c r="D62" s="1392"/>
      <c r="E62" s="1392"/>
      <c r="F62" s="1392"/>
      <c r="G62" s="1392"/>
      <c r="H62" s="1392"/>
      <c r="I62" s="1392"/>
      <c r="J62" s="1392"/>
      <c r="K62" s="1392"/>
      <c r="L62" s="1392"/>
      <c r="M62" s="1392"/>
      <c r="N62" s="1392"/>
      <c r="O62" s="1392"/>
      <c r="P62" s="1392"/>
      <c r="Q62" s="1392"/>
      <c r="R62" s="1392"/>
      <c r="S62" s="1392"/>
      <c r="T62" s="1392"/>
      <c r="U62" s="1392"/>
      <c r="V62" s="1392"/>
      <c r="W62" s="1392"/>
      <c r="X62" s="1392"/>
      <c r="Y62" s="1392"/>
      <c r="Z62" s="1392"/>
      <c r="AA62" s="1392"/>
      <c r="AB62" s="1392"/>
      <c r="AC62" s="1392"/>
      <c r="AD62" s="1392"/>
      <c r="AE62" s="1392"/>
      <c r="AF62" s="1392"/>
      <c r="AG62" s="1392"/>
      <c r="AH62" s="1392"/>
      <c r="AI62" s="1392"/>
    </row>
    <row r="63" spans="1:35" x14ac:dyDescent="0.25">
      <c r="B63" s="1392"/>
      <c r="C63" s="1392"/>
      <c r="D63" s="1392"/>
      <c r="E63" s="1392"/>
      <c r="F63" s="1392"/>
      <c r="G63" s="1392"/>
      <c r="H63" s="1392"/>
      <c r="I63" s="1392"/>
      <c r="J63" s="1392"/>
      <c r="K63" s="1392"/>
      <c r="L63" s="1392"/>
      <c r="M63" s="1392"/>
      <c r="N63" s="1392"/>
      <c r="O63" s="1392"/>
      <c r="P63" s="1392"/>
      <c r="Q63" s="1392"/>
      <c r="R63" s="1392"/>
      <c r="S63" s="1392"/>
      <c r="T63" s="1392"/>
      <c r="U63" s="1392"/>
      <c r="V63" s="1392"/>
      <c r="W63" s="1392"/>
      <c r="X63" s="1392"/>
      <c r="Y63" s="1392"/>
      <c r="Z63" s="1392"/>
      <c r="AA63" s="1392"/>
      <c r="AB63" s="1392"/>
      <c r="AC63" s="1392"/>
      <c r="AD63" s="1392"/>
      <c r="AE63" s="1392"/>
      <c r="AF63" s="1392"/>
      <c r="AG63" s="1392"/>
      <c r="AH63" s="1392"/>
      <c r="AI63" s="1392"/>
    </row>
    <row r="64" spans="1:35" x14ac:dyDescent="0.25">
      <c r="B64" s="1392"/>
      <c r="C64" s="1392"/>
      <c r="D64" s="1392"/>
      <c r="E64" s="1392"/>
      <c r="F64" s="1392"/>
      <c r="G64" s="1392"/>
      <c r="H64" s="1392"/>
      <c r="I64" s="1392"/>
      <c r="J64" s="1392"/>
      <c r="K64" s="1392"/>
      <c r="L64" s="1392"/>
      <c r="M64" s="1392"/>
      <c r="N64" s="1392"/>
      <c r="O64" s="1392"/>
      <c r="P64" s="1392"/>
      <c r="Q64" s="1392"/>
      <c r="R64" s="1392"/>
      <c r="S64" s="1392"/>
      <c r="T64" s="1392"/>
      <c r="U64" s="1392"/>
      <c r="V64" s="1392"/>
      <c r="W64" s="1392"/>
      <c r="X64" s="1392"/>
      <c r="Y64" s="1392"/>
      <c r="Z64" s="1392"/>
      <c r="AA64" s="1392"/>
      <c r="AB64" s="1392"/>
      <c r="AC64" s="1392"/>
      <c r="AD64" s="1392"/>
      <c r="AE64" s="1392"/>
      <c r="AF64" s="1392"/>
      <c r="AG64" s="1392"/>
      <c r="AH64" s="1392"/>
      <c r="AI64" s="1392"/>
    </row>
    <row r="65" spans="2:35" x14ac:dyDescent="0.25">
      <c r="B65" s="1392"/>
      <c r="C65" s="1392"/>
      <c r="D65" s="1392"/>
      <c r="E65" s="1392"/>
      <c r="F65" s="1392"/>
      <c r="G65" s="1392"/>
      <c r="H65" s="1392"/>
      <c r="I65" s="1392"/>
      <c r="J65" s="1392"/>
      <c r="K65" s="1392"/>
      <c r="L65" s="1392"/>
      <c r="M65" s="1392"/>
      <c r="N65" s="1392"/>
      <c r="O65" s="1392"/>
      <c r="P65" s="1392"/>
      <c r="Q65" s="1392"/>
      <c r="R65" s="1392"/>
      <c r="S65" s="1392"/>
      <c r="T65" s="1392"/>
      <c r="U65" s="1392"/>
      <c r="V65" s="1392"/>
      <c r="W65" s="1392"/>
      <c r="X65" s="1392"/>
      <c r="Y65" s="1392"/>
      <c r="Z65" s="1392"/>
      <c r="AA65" s="1392"/>
      <c r="AB65" s="1392"/>
      <c r="AC65" s="1392"/>
      <c r="AD65" s="1392"/>
      <c r="AE65" s="1392"/>
      <c r="AF65" s="1392"/>
      <c r="AG65" s="1392"/>
      <c r="AH65" s="1392"/>
      <c r="AI65" s="1392"/>
    </row>
    <row r="66" spans="2:35" x14ac:dyDescent="0.25">
      <c r="B66" s="1392"/>
      <c r="C66" s="1392"/>
      <c r="D66" s="1392"/>
      <c r="E66" s="1392"/>
      <c r="F66" s="1392"/>
      <c r="G66" s="1392"/>
      <c r="H66" s="1392"/>
      <c r="I66" s="1392"/>
      <c r="J66" s="1392"/>
      <c r="K66" s="1392"/>
      <c r="L66" s="1392"/>
      <c r="M66" s="1392"/>
      <c r="N66" s="1392"/>
      <c r="O66" s="1392"/>
      <c r="P66" s="1392"/>
      <c r="Q66" s="1392"/>
      <c r="R66" s="1392"/>
      <c r="S66" s="1392"/>
      <c r="T66" s="1392"/>
      <c r="U66" s="1392"/>
      <c r="V66" s="1392"/>
      <c r="W66" s="1392"/>
      <c r="X66" s="1392"/>
      <c r="Y66" s="1392"/>
      <c r="Z66" s="1392"/>
      <c r="AA66" s="1392"/>
      <c r="AB66" s="1392"/>
      <c r="AC66" s="1392"/>
      <c r="AD66" s="1392"/>
      <c r="AE66" s="1392"/>
      <c r="AF66" s="1392"/>
      <c r="AG66" s="1392"/>
      <c r="AH66" s="1392"/>
      <c r="AI66" s="1392"/>
    </row>
    <row r="67" spans="2:35" x14ac:dyDescent="0.25">
      <c r="B67" s="1392"/>
      <c r="C67" s="1392"/>
      <c r="D67" s="1392"/>
      <c r="E67" s="1392"/>
      <c r="F67" s="1392"/>
      <c r="G67" s="1392"/>
      <c r="H67" s="1392"/>
      <c r="I67" s="1392"/>
      <c r="J67" s="1392"/>
      <c r="K67" s="1392"/>
      <c r="L67" s="1392"/>
      <c r="M67" s="1392"/>
      <c r="N67" s="1392"/>
      <c r="O67" s="1392"/>
      <c r="P67" s="1392"/>
      <c r="Q67" s="1392"/>
      <c r="R67" s="1392"/>
      <c r="S67" s="1392"/>
      <c r="T67" s="1392"/>
      <c r="U67" s="1392"/>
      <c r="V67" s="1392"/>
      <c r="W67" s="1392"/>
      <c r="X67" s="1392"/>
      <c r="Y67" s="1392"/>
      <c r="Z67" s="1392"/>
      <c r="AA67" s="1392"/>
      <c r="AB67" s="1392"/>
      <c r="AC67" s="1392"/>
      <c r="AD67" s="1392"/>
      <c r="AE67" s="1392"/>
      <c r="AF67" s="1392"/>
      <c r="AG67" s="1392"/>
      <c r="AH67" s="1392"/>
      <c r="AI67" s="1392"/>
    </row>
    <row r="68" spans="2:35" x14ac:dyDescent="0.25">
      <c r="B68" s="1392"/>
      <c r="C68" s="1392"/>
      <c r="D68" s="1392"/>
      <c r="E68" s="1392"/>
      <c r="F68" s="1392"/>
      <c r="G68" s="1392"/>
      <c r="H68" s="1392"/>
      <c r="I68" s="1392"/>
      <c r="J68" s="1392"/>
      <c r="K68" s="1392"/>
      <c r="L68" s="1392"/>
      <c r="M68" s="1392"/>
      <c r="N68" s="1392"/>
      <c r="O68" s="1392"/>
      <c r="P68" s="1392"/>
      <c r="Q68" s="1392"/>
      <c r="R68" s="1392"/>
      <c r="S68" s="1392"/>
      <c r="T68" s="1392"/>
      <c r="U68" s="1392"/>
      <c r="V68" s="1392"/>
      <c r="W68" s="1392"/>
      <c r="X68" s="1392"/>
      <c r="Y68" s="1392"/>
      <c r="Z68" s="1392"/>
      <c r="AA68" s="1392"/>
      <c r="AB68" s="1392"/>
      <c r="AC68" s="1392"/>
      <c r="AD68" s="1392"/>
      <c r="AE68" s="1392"/>
      <c r="AF68" s="1392"/>
      <c r="AG68" s="1392"/>
      <c r="AH68" s="1392"/>
      <c r="AI68" s="1392"/>
    </row>
    <row r="69" spans="2:35" x14ac:dyDescent="0.25">
      <c r="B69" s="1392"/>
      <c r="C69" s="1392"/>
      <c r="D69" s="1392"/>
      <c r="E69" s="1392"/>
      <c r="F69" s="1392"/>
      <c r="G69" s="1392"/>
      <c r="H69" s="1392"/>
      <c r="I69" s="1392"/>
      <c r="J69" s="1392"/>
      <c r="K69" s="1392"/>
      <c r="L69" s="1392"/>
      <c r="M69" s="1392"/>
      <c r="N69" s="1392"/>
      <c r="O69" s="1392"/>
      <c r="P69" s="1392"/>
      <c r="Q69" s="1392"/>
      <c r="R69" s="1392"/>
      <c r="S69" s="1392"/>
      <c r="T69" s="1392"/>
      <c r="U69" s="1392"/>
      <c r="V69" s="1392"/>
      <c r="W69" s="1392"/>
      <c r="X69" s="1392"/>
      <c r="Y69" s="1392"/>
      <c r="Z69" s="1392"/>
      <c r="AA69" s="1392"/>
      <c r="AB69" s="1392"/>
      <c r="AC69" s="1392"/>
      <c r="AD69" s="1392"/>
      <c r="AE69" s="1392"/>
      <c r="AF69" s="1392"/>
      <c r="AG69" s="1392"/>
      <c r="AH69" s="1392"/>
      <c r="AI69" s="1392"/>
    </row>
    <row r="70" spans="2:35" x14ac:dyDescent="0.25">
      <c r="B70" s="1392"/>
      <c r="C70" s="1392"/>
      <c r="D70" s="1392"/>
      <c r="E70" s="1392"/>
      <c r="F70" s="1392"/>
      <c r="G70" s="1392"/>
      <c r="H70" s="1392"/>
      <c r="I70" s="1392"/>
      <c r="J70" s="1392"/>
      <c r="K70" s="1392"/>
      <c r="L70" s="1392"/>
      <c r="M70" s="1392"/>
      <c r="N70" s="1392"/>
      <c r="O70" s="1392"/>
      <c r="P70" s="1392"/>
      <c r="Q70" s="1392"/>
      <c r="R70" s="1392"/>
      <c r="S70" s="1392"/>
      <c r="T70" s="1392"/>
      <c r="U70" s="1392"/>
      <c r="V70" s="1392"/>
      <c r="W70" s="1392"/>
      <c r="X70" s="1392"/>
      <c r="Y70" s="1392"/>
      <c r="Z70" s="1392"/>
      <c r="AA70" s="1392"/>
      <c r="AB70" s="1392"/>
      <c r="AC70" s="1392"/>
      <c r="AD70" s="1392"/>
      <c r="AE70" s="1392"/>
      <c r="AF70" s="1392"/>
      <c r="AG70" s="1392"/>
      <c r="AH70" s="1392"/>
      <c r="AI70" s="1392"/>
    </row>
    <row r="71" spans="2:35" x14ac:dyDescent="0.25">
      <c r="B71" s="1392"/>
      <c r="C71" s="1392"/>
      <c r="D71" s="1392"/>
      <c r="E71" s="1392"/>
      <c r="F71" s="1392"/>
      <c r="G71" s="1392"/>
      <c r="H71" s="1392"/>
      <c r="I71" s="1392"/>
      <c r="J71" s="1392"/>
      <c r="K71" s="1392"/>
      <c r="L71" s="1392"/>
      <c r="M71" s="1392"/>
      <c r="N71" s="1392"/>
      <c r="O71" s="1392"/>
      <c r="P71" s="1392"/>
      <c r="Q71" s="1392"/>
      <c r="R71" s="1392"/>
      <c r="S71" s="1392"/>
      <c r="T71" s="1392"/>
      <c r="U71" s="1392"/>
      <c r="V71" s="1392"/>
      <c r="W71" s="1392"/>
      <c r="X71" s="1392"/>
      <c r="Y71" s="1392"/>
      <c r="Z71" s="1392"/>
      <c r="AA71" s="1392"/>
      <c r="AB71" s="1392"/>
      <c r="AC71" s="1392"/>
      <c r="AD71" s="1392"/>
      <c r="AE71" s="1392"/>
      <c r="AF71" s="1392"/>
      <c r="AG71" s="1392"/>
      <c r="AH71" s="1392"/>
      <c r="AI71" s="1392"/>
    </row>
    <row r="72" spans="2:35" x14ac:dyDescent="0.25">
      <c r="B72" s="1392"/>
      <c r="C72" s="1392"/>
      <c r="D72" s="1392"/>
      <c r="E72" s="1392"/>
      <c r="F72" s="1392"/>
      <c r="G72" s="1392"/>
      <c r="H72" s="1392"/>
      <c r="I72" s="1392"/>
      <c r="J72" s="1392"/>
      <c r="K72" s="1392"/>
      <c r="L72" s="1392"/>
      <c r="M72" s="1392"/>
      <c r="N72" s="1392"/>
      <c r="O72" s="1392"/>
      <c r="P72" s="1392"/>
      <c r="Q72" s="1392"/>
      <c r="R72" s="1392"/>
      <c r="S72" s="1392"/>
      <c r="T72" s="1392"/>
      <c r="U72" s="1392"/>
      <c r="V72" s="1392"/>
      <c r="W72" s="1392"/>
      <c r="X72" s="1392"/>
      <c r="Y72" s="1392"/>
      <c r="Z72" s="1392"/>
      <c r="AA72" s="1392"/>
      <c r="AB72" s="1392"/>
      <c r="AC72" s="1392"/>
      <c r="AD72" s="1392"/>
      <c r="AE72" s="1392"/>
      <c r="AF72" s="1392"/>
      <c r="AG72" s="1392"/>
      <c r="AH72" s="1392"/>
      <c r="AI72" s="1392"/>
    </row>
    <row r="73" spans="2:35" x14ac:dyDescent="0.25">
      <c r="B73" s="1392"/>
      <c r="C73" s="1392"/>
      <c r="D73" s="1392"/>
      <c r="E73" s="1392"/>
      <c r="F73" s="1392"/>
      <c r="G73" s="1392"/>
      <c r="H73" s="1392"/>
      <c r="I73" s="1392"/>
      <c r="J73" s="1392"/>
      <c r="K73" s="1392"/>
      <c r="L73" s="1392"/>
      <c r="M73" s="1392"/>
      <c r="N73" s="1392"/>
      <c r="O73" s="1392"/>
      <c r="P73" s="1392"/>
      <c r="Q73" s="1392"/>
      <c r="R73" s="1392"/>
      <c r="S73" s="1392"/>
      <c r="T73" s="1392"/>
      <c r="U73" s="1392"/>
      <c r="V73" s="1392"/>
      <c r="W73" s="1392"/>
      <c r="X73" s="1392"/>
      <c r="Y73" s="1392"/>
      <c r="Z73" s="1392"/>
      <c r="AA73" s="1392"/>
      <c r="AB73" s="1392"/>
      <c r="AC73" s="1392"/>
      <c r="AD73" s="1392"/>
      <c r="AE73" s="1392"/>
      <c r="AF73" s="1392"/>
      <c r="AG73" s="1392"/>
      <c r="AH73" s="1392"/>
      <c r="AI73" s="1392"/>
    </row>
    <row r="74" spans="2:35" x14ac:dyDescent="0.25">
      <c r="B74" s="1392"/>
      <c r="C74" s="1392"/>
      <c r="D74" s="1392"/>
      <c r="E74" s="1392"/>
      <c r="F74" s="1392"/>
      <c r="G74" s="1392"/>
      <c r="H74" s="1392"/>
      <c r="I74" s="1392"/>
      <c r="J74" s="1392"/>
      <c r="K74" s="1392"/>
      <c r="L74" s="1392"/>
      <c r="M74" s="1392"/>
      <c r="N74" s="1392"/>
      <c r="O74" s="1392"/>
      <c r="P74" s="1392"/>
      <c r="Q74" s="1392"/>
      <c r="R74" s="1392"/>
      <c r="S74" s="1392"/>
      <c r="T74" s="1392"/>
      <c r="U74" s="1392"/>
      <c r="V74" s="1392"/>
      <c r="W74" s="1392"/>
      <c r="X74" s="1392"/>
      <c r="Y74" s="1392"/>
      <c r="Z74" s="1392"/>
      <c r="AA74" s="1392"/>
      <c r="AB74" s="1392"/>
      <c r="AC74" s="1392"/>
      <c r="AD74" s="1392"/>
      <c r="AE74" s="1392"/>
      <c r="AF74" s="1392"/>
      <c r="AG74" s="1392"/>
      <c r="AH74" s="1392"/>
      <c r="AI74" s="1392"/>
    </row>
    <row r="75" spans="2:35" x14ac:dyDescent="0.25">
      <c r="B75" s="1392"/>
      <c r="C75" s="1392"/>
      <c r="D75" s="1392"/>
      <c r="E75" s="1392"/>
      <c r="F75" s="1392"/>
      <c r="G75" s="1392"/>
      <c r="H75" s="1392"/>
      <c r="I75" s="1392"/>
      <c r="J75" s="1392"/>
      <c r="K75" s="1392"/>
      <c r="L75" s="1392"/>
      <c r="M75" s="1392"/>
      <c r="N75" s="1392"/>
      <c r="O75" s="1392"/>
      <c r="P75" s="1392"/>
      <c r="Q75" s="1392"/>
      <c r="R75" s="1392"/>
      <c r="S75" s="1392"/>
      <c r="T75" s="1392"/>
      <c r="U75" s="1392"/>
      <c r="V75" s="1392"/>
      <c r="W75" s="1392"/>
      <c r="X75" s="1392"/>
      <c r="Y75" s="1392"/>
      <c r="Z75" s="1392"/>
      <c r="AA75" s="1392"/>
      <c r="AB75" s="1392"/>
      <c r="AC75" s="1392"/>
      <c r="AD75" s="1392"/>
      <c r="AE75" s="1392"/>
      <c r="AF75" s="1392"/>
      <c r="AG75" s="1392"/>
      <c r="AH75" s="1392"/>
      <c r="AI75" s="1392"/>
    </row>
    <row r="76" spans="2:35" x14ac:dyDescent="0.25">
      <c r="B76" s="1392"/>
      <c r="C76" s="1392"/>
      <c r="D76" s="1392"/>
      <c r="E76" s="1392"/>
      <c r="F76" s="1392"/>
      <c r="G76" s="1392"/>
      <c r="H76" s="1392"/>
      <c r="I76" s="1392"/>
      <c r="J76" s="1392"/>
      <c r="K76" s="1392"/>
      <c r="L76" s="1392"/>
      <c r="M76" s="1392"/>
      <c r="N76" s="1392"/>
      <c r="O76" s="1392"/>
      <c r="P76" s="1392"/>
      <c r="Q76" s="1392"/>
      <c r="R76" s="1392"/>
      <c r="S76" s="1392"/>
      <c r="T76" s="1392"/>
      <c r="U76" s="1392"/>
      <c r="V76" s="1392"/>
      <c r="W76" s="1392"/>
      <c r="X76" s="1392"/>
      <c r="Y76" s="1392"/>
      <c r="Z76" s="1392"/>
      <c r="AA76" s="1392"/>
      <c r="AB76" s="1392"/>
      <c r="AC76" s="1392"/>
      <c r="AD76" s="1392"/>
      <c r="AE76" s="1392"/>
      <c r="AF76" s="1392"/>
      <c r="AG76" s="1392"/>
      <c r="AH76" s="1392"/>
      <c r="AI76" s="1392"/>
    </row>
    <row r="77" spans="2:35" x14ac:dyDescent="0.25">
      <c r="B77" s="1392"/>
      <c r="C77" s="1392"/>
      <c r="D77" s="1392"/>
      <c r="E77" s="1392"/>
      <c r="F77" s="1392"/>
      <c r="G77" s="1392"/>
      <c r="H77" s="1392"/>
      <c r="I77" s="1392"/>
      <c r="J77" s="1392"/>
      <c r="K77" s="1392"/>
      <c r="L77" s="1392"/>
      <c r="M77" s="1392"/>
      <c r="N77" s="1392"/>
      <c r="O77" s="1392"/>
      <c r="P77" s="1392"/>
      <c r="Q77" s="1392"/>
      <c r="R77" s="1392"/>
      <c r="S77" s="1392"/>
      <c r="T77" s="1392"/>
      <c r="U77" s="1392"/>
      <c r="V77" s="1392"/>
      <c r="W77" s="1392"/>
      <c r="X77" s="1392"/>
      <c r="Y77" s="1392"/>
      <c r="Z77" s="1392"/>
      <c r="AA77" s="1392"/>
      <c r="AB77" s="1392"/>
      <c r="AC77" s="1392"/>
      <c r="AD77" s="1392"/>
      <c r="AE77" s="1392"/>
      <c r="AF77" s="1392"/>
      <c r="AG77" s="1392"/>
      <c r="AH77" s="1392"/>
      <c r="AI77" s="1392"/>
    </row>
    <row r="78" spans="2:35" x14ac:dyDescent="0.25">
      <c r="B78" s="1392"/>
      <c r="C78" s="1392"/>
      <c r="D78" s="1392"/>
      <c r="E78" s="1392"/>
      <c r="F78" s="1392"/>
      <c r="G78" s="1392"/>
      <c r="H78" s="1392"/>
      <c r="I78" s="1392"/>
      <c r="J78" s="1392"/>
      <c r="K78" s="1392"/>
      <c r="L78" s="1392"/>
      <c r="M78" s="1392"/>
      <c r="N78" s="1392"/>
      <c r="O78" s="1392"/>
      <c r="P78" s="1392"/>
      <c r="Q78" s="1392"/>
      <c r="R78" s="1392"/>
      <c r="S78" s="1392"/>
      <c r="T78" s="1392"/>
      <c r="U78" s="1392"/>
      <c r="V78" s="1392"/>
      <c r="W78" s="1392"/>
      <c r="X78" s="1392"/>
      <c r="Y78" s="1392"/>
      <c r="Z78" s="1392"/>
      <c r="AA78" s="1392"/>
      <c r="AB78" s="1392"/>
      <c r="AC78" s="1392"/>
      <c r="AD78" s="1392"/>
      <c r="AE78" s="1392"/>
      <c r="AF78" s="1392"/>
      <c r="AG78" s="1392"/>
      <c r="AH78" s="1392"/>
      <c r="AI78" s="1392"/>
    </row>
    <row r="79" spans="2:35" x14ac:dyDescent="0.25">
      <c r="B79" s="1392"/>
      <c r="C79" s="1392"/>
      <c r="D79" s="1392"/>
      <c r="E79" s="1392"/>
      <c r="F79" s="1392"/>
      <c r="G79" s="1392"/>
      <c r="H79" s="1392"/>
      <c r="I79" s="1392"/>
      <c r="J79" s="1392"/>
      <c r="K79" s="1392"/>
      <c r="L79" s="1392"/>
      <c r="M79" s="1392"/>
      <c r="N79" s="1392"/>
      <c r="O79" s="1392"/>
      <c r="P79" s="1392"/>
      <c r="Q79" s="1392"/>
      <c r="R79" s="1392"/>
      <c r="S79" s="1392"/>
      <c r="T79" s="1392"/>
      <c r="U79" s="1392"/>
      <c r="V79" s="1392"/>
      <c r="W79" s="1392"/>
      <c r="X79" s="1392"/>
      <c r="Y79" s="1392"/>
      <c r="Z79" s="1392"/>
      <c r="AA79" s="1392"/>
      <c r="AB79" s="1392"/>
      <c r="AC79" s="1392"/>
      <c r="AD79" s="1392"/>
      <c r="AE79" s="1392"/>
      <c r="AF79" s="1392"/>
      <c r="AG79" s="1392"/>
      <c r="AH79" s="1392"/>
      <c r="AI79" s="1392"/>
    </row>
    <row r="80" spans="2:35" x14ac:dyDescent="0.25">
      <c r="B80" s="1392"/>
      <c r="C80" s="1392"/>
      <c r="D80" s="1392"/>
      <c r="E80" s="1392"/>
      <c r="F80" s="1392"/>
      <c r="G80" s="1392"/>
      <c r="H80" s="1392"/>
      <c r="I80" s="1392"/>
      <c r="J80" s="1392"/>
      <c r="K80" s="1392"/>
      <c r="L80" s="1392"/>
      <c r="M80" s="1392"/>
      <c r="N80" s="1392"/>
      <c r="O80" s="1392"/>
      <c r="P80" s="1392"/>
      <c r="Q80" s="1392"/>
      <c r="R80" s="1392"/>
      <c r="S80" s="1392"/>
      <c r="T80" s="1392"/>
      <c r="U80" s="1392"/>
      <c r="V80" s="1392"/>
      <c r="W80" s="1392"/>
      <c r="X80" s="1392"/>
      <c r="Y80" s="1392"/>
      <c r="Z80" s="1392"/>
      <c r="AA80" s="1392"/>
      <c r="AB80" s="1392"/>
      <c r="AC80" s="1392"/>
      <c r="AD80" s="1392"/>
      <c r="AE80" s="1392"/>
      <c r="AF80" s="1392"/>
      <c r="AG80" s="1392"/>
      <c r="AH80" s="1392"/>
      <c r="AI80" s="1392"/>
    </row>
    <row r="81" spans="2:35" x14ac:dyDescent="0.25">
      <c r="B81" s="1392"/>
      <c r="C81" s="1392"/>
      <c r="D81" s="1392"/>
      <c r="E81" s="1392"/>
      <c r="F81" s="1392"/>
      <c r="G81" s="1392"/>
      <c r="H81" s="1392"/>
      <c r="I81" s="1392"/>
      <c r="J81" s="1392"/>
      <c r="K81" s="1392"/>
      <c r="L81" s="1392"/>
      <c r="M81" s="1392"/>
      <c r="N81" s="1392"/>
      <c r="O81" s="1392"/>
      <c r="P81" s="1392"/>
      <c r="Q81" s="1392"/>
      <c r="R81" s="1392"/>
      <c r="S81" s="1392"/>
      <c r="T81" s="1392"/>
      <c r="U81" s="1392"/>
      <c r="V81" s="1392"/>
      <c r="W81" s="1392"/>
      <c r="X81" s="1392"/>
      <c r="Y81" s="1392"/>
      <c r="Z81" s="1392"/>
      <c r="AA81" s="1392"/>
      <c r="AB81" s="1392"/>
      <c r="AC81" s="1392"/>
      <c r="AD81" s="1392"/>
      <c r="AE81" s="1392"/>
      <c r="AF81" s="1392"/>
      <c r="AG81" s="1392"/>
      <c r="AH81" s="1392"/>
      <c r="AI81" s="1392"/>
    </row>
    <row r="82" spans="2:35" x14ac:dyDescent="0.25">
      <c r="B82" s="1392"/>
      <c r="C82" s="1392"/>
      <c r="D82" s="1392"/>
      <c r="E82" s="1392"/>
      <c r="F82" s="1392"/>
      <c r="G82" s="1392"/>
      <c r="H82" s="1392"/>
      <c r="I82" s="1392"/>
      <c r="J82" s="1392"/>
      <c r="K82" s="1392"/>
      <c r="L82" s="1392"/>
      <c r="M82" s="1392"/>
      <c r="N82" s="1392"/>
      <c r="O82" s="1392"/>
      <c r="P82" s="1392"/>
      <c r="Q82" s="1392"/>
      <c r="R82" s="1392"/>
      <c r="S82" s="1392"/>
      <c r="T82" s="1392"/>
      <c r="U82" s="1392"/>
      <c r="V82" s="1392"/>
      <c r="W82" s="1392"/>
      <c r="X82" s="1392"/>
      <c r="Y82" s="1392"/>
      <c r="Z82" s="1392"/>
      <c r="AA82" s="1392"/>
      <c r="AB82" s="1392"/>
      <c r="AC82" s="1392"/>
      <c r="AD82" s="1392"/>
      <c r="AE82" s="1392"/>
      <c r="AF82" s="1392"/>
      <c r="AG82" s="1392"/>
      <c r="AH82" s="1392"/>
      <c r="AI82" s="1392"/>
    </row>
    <row r="83" spans="2:35" x14ac:dyDescent="0.25">
      <c r="B83" s="1392"/>
      <c r="C83" s="1392"/>
      <c r="D83" s="1392"/>
      <c r="E83" s="1392"/>
      <c r="F83" s="1392"/>
      <c r="G83" s="1392"/>
      <c r="H83" s="1392"/>
      <c r="I83" s="1392"/>
      <c r="J83" s="1392"/>
      <c r="K83" s="1392"/>
      <c r="L83" s="1392"/>
      <c r="M83" s="1392"/>
      <c r="N83" s="1392"/>
      <c r="O83" s="1392"/>
      <c r="P83" s="1392"/>
      <c r="Q83" s="1392"/>
      <c r="R83" s="1392"/>
      <c r="S83" s="1392"/>
      <c r="T83" s="1392"/>
      <c r="U83" s="1392"/>
      <c r="V83" s="1392"/>
      <c r="W83" s="1392"/>
      <c r="X83" s="1392"/>
      <c r="Y83" s="1392"/>
      <c r="Z83" s="1392"/>
      <c r="AA83" s="1392"/>
      <c r="AB83" s="1392"/>
      <c r="AC83" s="1392"/>
      <c r="AD83" s="1392"/>
      <c r="AE83" s="1392"/>
      <c r="AF83" s="1392"/>
      <c r="AG83" s="1392"/>
      <c r="AH83" s="1392"/>
      <c r="AI83" s="1392"/>
    </row>
    <row r="84" spans="2:35" x14ac:dyDescent="0.25">
      <c r="B84" s="1392"/>
      <c r="C84" s="1392"/>
      <c r="D84" s="1392"/>
      <c r="E84" s="1392"/>
      <c r="F84" s="1392"/>
      <c r="G84" s="1392"/>
      <c r="H84" s="1392"/>
      <c r="I84" s="1392"/>
      <c r="J84" s="1392"/>
      <c r="K84" s="1392"/>
      <c r="L84" s="1392"/>
      <c r="M84" s="1392"/>
      <c r="N84" s="1392"/>
      <c r="O84" s="1392"/>
      <c r="P84" s="1392"/>
      <c r="Q84" s="1392"/>
      <c r="R84" s="1392"/>
      <c r="S84" s="1392"/>
      <c r="T84" s="1392"/>
      <c r="U84" s="1392"/>
      <c r="V84" s="1392"/>
      <c r="W84" s="1392"/>
      <c r="X84" s="1392"/>
      <c r="Y84" s="1392"/>
      <c r="Z84" s="1392"/>
      <c r="AA84" s="1392"/>
      <c r="AB84" s="1392"/>
      <c r="AC84" s="1392"/>
      <c r="AD84" s="1392"/>
      <c r="AE84" s="1392"/>
      <c r="AF84" s="1392"/>
      <c r="AG84" s="1392"/>
      <c r="AH84" s="1392"/>
      <c r="AI84" s="1392"/>
    </row>
    <row r="85" spans="2:35" x14ac:dyDescent="0.25">
      <c r="B85" s="1392"/>
      <c r="C85" s="1392"/>
      <c r="D85" s="1392"/>
      <c r="E85" s="1392"/>
      <c r="F85" s="1392"/>
      <c r="G85" s="1392"/>
      <c r="H85" s="1392"/>
      <c r="I85" s="1392"/>
      <c r="J85" s="1392"/>
      <c r="K85" s="1392"/>
      <c r="L85" s="1392"/>
      <c r="M85" s="1392"/>
      <c r="N85" s="1392"/>
      <c r="O85" s="1392"/>
      <c r="P85" s="1392"/>
      <c r="Q85" s="1392"/>
      <c r="R85" s="1392"/>
      <c r="S85" s="1392"/>
      <c r="T85" s="1392"/>
      <c r="U85" s="1392"/>
      <c r="V85" s="1392"/>
      <c r="W85" s="1392"/>
      <c r="X85" s="1392"/>
      <c r="Y85" s="1392"/>
      <c r="Z85" s="1392"/>
      <c r="AA85" s="1392"/>
      <c r="AB85" s="1392"/>
      <c r="AC85" s="1392"/>
      <c r="AD85" s="1392"/>
      <c r="AE85" s="1392"/>
      <c r="AF85" s="1392"/>
      <c r="AG85" s="1392"/>
      <c r="AH85" s="1392"/>
      <c r="AI85" s="1392"/>
    </row>
    <row r="86" spans="2:35" x14ac:dyDescent="0.25">
      <c r="B86" s="1392"/>
      <c r="C86" s="1392"/>
      <c r="D86" s="1392"/>
      <c r="E86" s="1392"/>
      <c r="F86" s="1392"/>
      <c r="G86" s="1392"/>
      <c r="H86" s="1392"/>
      <c r="I86" s="1392"/>
      <c r="J86" s="1392"/>
      <c r="K86" s="1392"/>
      <c r="L86" s="1392"/>
      <c r="M86" s="1392"/>
      <c r="N86" s="1392"/>
      <c r="O86" s="1392"/>
      <c r="P86" s="1392"/>
      <c r="Q86" s="1392"/>
      <c r="R86" s="1392"/>
      <c r="S86" s="1392"/>
      <c r="T86" s="1392"/>
      <c r="U86" s="1392"/>
      <c r="V86" s="1392"/>
      <c r="W86" s="1392"/>
      <c r="X86" s="1392"/>
      <c r="Y86" s="1392"/>
      <c r="Z86" s="1392"/>
      <c r="AA86" s="1392"/>
      <c r="AB86" s="1392"/>
      <c r="AC86" s="1392"/>
      <c r="AD86" s="1392"/>
      <c r="AE86" s="1392"/>
      <c r="AF86" s="1392"/>
      <c r="AG86" s="1392"/>
      <c r="AH86" s="1392"/>
      <c r="AI86" s="1392"/>
    </row>
    <row r="87" spans="2:35" x14ac:dyDescent="0.25">
      <c r="B87" s="1392"/>
      <c r="C87" s="1392"/>
      <c r="D87" s="1392"/>
      <c r="E87" s="1392"/>
      <c r="F87" s="1392"/>
      <c r="G87" s="1392"/>
      <c r="H87" s="1392"/>
      <c r="I87" s="1392"/>
      <c r="J87" s="1392"/>
      <c r="K87" s="1392"/>
      <c r="L87" s="1392"/>
      <c r="M87" s="1392"/>
      <c r="N87" s="1392"/>
      <c r="O87" s="1392"/>
      <c r="P87" s="1392"/>
      <c r="Q87" s="1392"/>
      <c r="R87" s="1392"/>
      <c r="S87" s="1392"/>
      <c r="T87" s="1392"/>
      <c r="U87" s="1392"/>
      <c r="V87" s="1392"/>
      <c r="W87" s="1392"/>
      <c r="X87" s="1392"/>
      <c r="Y87" s="1392"/>
      <c r="Z87" s="1392"/>
      <c r="AA87" s="1392"/>
      <c r="AB87" s="1392"/>
      <c r="AC87" s="1392"/>
      <c r="AD87" s="1392"/>
      <c r="AE87" s="1392"/>
      <c r="AF87" s="1392"/>
      <c r="AG87" s="1392"/>
      <c r="AH87" s="1392"/>
      <c r="AI87" s="1392"/>
    </row>
    <row r="88" spans="2:35" x14ac:dyDescent="0.25">
      <c r="B88" s="1392"/>
      <c r="C88" s="1392"/>
      <c r="D88" s="1392"/>
      <c r="E88" s="1392"/>
      <c r="F88" s="1392"/>
      <c r="G88" s="1392"/>
      <c r="H88" s="1392"/>
      <c r="I88" s="1392"/>
      <c r="J88" s="1392"/>
      <c r="K88" s="1392"/>
      <c r="L88" s="1392"/>
      <c r="M88" s="1392"/>
      <c r="N88" s="1392"/>
      <c r="O88" s="1392"/>
      <c r="P88" s="1392"/>
      <c r="Q88" s="1392"/>
      <c r="R88" s="1392"/>
      <c r="S88" s="1392"/>
      <c r="T88" s="1392"/>
      <c r="U88" s="1392"/>
      <c r="V88" s="1392"/>
      <c r="W88" s="1392"/>
      <c r="X88" s="1392"/>
      <c r="Y88" s="1392"/>
      <c r="Z88" s="1392"/>
      <c r="AA88" s="1392"/>
      <c r="AB88" s="1392"/>
      <c r="AC88" s="1392"/>
      <c r="AD88" s="1392"/>
      <c r="AE88" s="1392"/>
      <c r="AF88" s="1392"/>
      <c r="AG88" s="1392"/>
      <c r="AH88" s="1392"/>
      <c r="AI88" s="1392"/>
    </row>
    <row r="89" spans="2:35" x14ac:dyDescent="0.25">
      <c r="B89" s="1392"/>
      <c r="C89" s="1392"/>
      <c r="D89" s="1392"/>
      <c r="E89" s="1392"/>
      <c r="F89" s="1392"/>
      <c r="G89" s="1392"/>
      <c r="H89" s="1392"/>
      <c r="I89" s="1392"/>
      <c r="J89" s="1392"/>
      <c r="K89" s="1392"/>
      <c r="L89" s="1392"/>
      <c r="M89" s="1392"/>
      <c r="N89" s="1392"/>
      <c r="O89" s="1392"/>
      <c r="P89" s="1392"/>
      <c r="Q89" s="1392"/>
      <c r="R89" s="1392"/>
      <c r="S89" s="1392"/>
      <c r="T89" s="1392"/>
      <c r="U89" s="1392"/>
      <c r="V89" s="1392"/>
      <c r="W89" s="1392"/>
      <c r="X89" s="1392"/>
      <c r="Y89" s="1392"/>
      <c r="Z89" s="1392"/>
      <c r="AA89" s="1392"/>
      <c r="AB89" s="1392"/>
      <c r="AC89" s="1392"/>
      <c r="AD89" s="1392"/>
      <c r="AE89" s="1392"/>
      <c r="AF89" s="1392"/>
      <c r="AG89" s="1392"/>
      <c r="AH89" s="1392"/>
      <c r="AI89" s="1392"/>
    </row>
    <row r="90" spans="2:35" x14ac:dyDescent="0.25">
      <c r="B90" s="1392"/>
      <c r="C90" s="1392"/>
      <c r="D90" s="1392"/>
      <c r="E90" s="1392"/>
      <c r="F90" s="1392"/>
      <c r="G90" s="1392"/>
      <c r="H90" s="1392"/>
      <c r="I90" s="1392"/>
      <c r="J90" s="1392"/>
      <c r="K90" s="1392"/>
      <c r="L90" s="1392"/>
      <c r="M90" s="1392"/>
      <c r="N90" s="1392"/>
      <c r="O90" s="1392"/>
      <c r="P90" s="1392"/>
      <c r="Q90" s="1392"/>
      <c r="R90" s="1392"/>
      <c r="S90" s="1392"/>
      <c r="T90" s="1392"/>
      <c r="U90" s="1392"/>
      <c r="V90" s="1392"/>
      <c r="W90" s="1392"/>
      <c r="X90" s="1392"/>
      <c r="Y90" s="1392"/>
      <c r="Z90" s="1392"/>
      <c r="AA90" s="1392"/>
      <c r="AB90" s="1392"/>
      <c r="AC90" s="1392"/>
      <c r="AD90" s="1392"/>
      <c r="AE90" s="1392"/>
      <c r="AF90" s="1392"/>
      <c r="AG90" s="1392"/>
      <c r="AH90" s="1392"/>
      <c r="AI90" s="1392"/>
    </row>
    <row r="91" spans="2:35" x14ac:dyDescent="0.25">
      <c r="B91" s="1392"/>
      <c r="C91" s="1392"/>
      <c r="D91" s="1392"/>
      <c r="E91" s="1392"/>
      <c r="F91" s="1392"/>
      <c r="G91" s="1392"/>
      <c r="H91" s="1392"/>
      <c r="I91" s="1392"/>
      <c r="J91" s="1392"/>
      <c r="K91" s="1392"/>
      <c r="L91" s="1392"/>
      <c r="M91" s="1392"/>
      <c r="N91" s="1392"/>
      <c r="O91" s="1392"/>
      <c r="P91" s="1392"/>
      <c r="Q91" s="1392"/>
      <c r="R91" s="1392"/>
      <c r="S91" s="1392"/>
      <c r="T91" s="1392"/>
      <c r="U91" s="1392"/>
      <c r="V91" s="1392"/>
      <c r="W91" s="1392"/>
      <c r="X91" s="1392"/>
      <c r="Y91" s="1392"/>
      <c r="Z91" s="1392"/>
      <c r="AA91" s="1392"/>
      <c r="AB91" s="1392"/>
      <c r="AC91" s="1392"/>
      <c r="AD91" s="1392"/>
      <c r="AE91" s="1392"/>
      <c r="AF91" s="1392"/>
      <c r="AG91" s="1392"/>
      <c r="AH91" s="1392"/>
      <c r="AI91" s="1392"/>
    </row>
    <row r="92" spans="2:35" x14ac:dyDescent="0.25">
      <c r="B92" s="1392"/>
      <c r="C92" s="1392"/>
      <c r="D92" s="1392"/>
      <c r="E92" s="1392"/>
      <c r="F92" s="1392"/>
      <c r="G92" s="1392"/>
      <c r="H92" s="1392"/>
      <c r="I92" s="1392"/>
      <c r="J92" s="1392"/>
      <c r="K92" s="1392"/>
      <c r="L92" s="1392"/>
      <c r="M92" s="1392"/>
      <c r="N92" s="1392"/>
      <c r="O92" s="1392"/>
      <c r="P92" s="1392"/>
      <c r="Q92" s="1392"/>
      <c r="R92" s="1392"/>
      <c r="S92" s="1392"/>
      <c r="T92" s="1392"/>
      <c r="U92" s="1392"/>
      <c r="V92" s="1392"/>
      <c r="W92" s="1392"/>
      <c r="X92" s="1392"/>
      <c r="Y92" s="1392"/>
      <c r="Z92" s="1392"/>
      <c r="AA92" s="1392"/>
      <c r="AB92" s="1392"/>
      <c r="AC92" s="1392"/>
      <c r="AD92" s="1392"/>
      <c r="AE92" s="1392"/>
      <c r="AF92" s="1392"/>
      <c r="AG92" s="1392"/>
      <c r="AH92" s="1392"/>
      <c r="AI92" s="1392"/>
    </row>
    <row r="93" spans="2:35" x14ac:dyDescent="0.25">
      <c r="B93" s="1392"/>
      <c r="C93" s="1392"/>
      <c r="D93" s="1392"/>
      <c r="E93" s="1392"/>
      <c r="F93" s="1392"/>
      <c r="G93" s="1392"/>
      <c r="H93" s="1392"/>
      <c r="I93" s="1392"/>
      <c r="J93" s="1392"/>
      <c r="K93" s="1392"/>
      <c r="L93" s="1392"/>
      <c r="M93" s="1392"/>
      <c r="N93" s="1392"/>
      <c r="O93" s="1392"/>
      <c r="P93" s="1392"/>
      <c r="Q93" s="1392"/>
      <c r="R93" s="1392"/>
      <c r="S93" s="1392"/>
      <c r="T93" s="1392"/>
      <c r="U93" s="1392"/>
      <c r="V93" s="1392"/>
      <c r="W93" s="1392"/>
      <c r="X93" s="1392"/>
      <c r="Y93" s="1392"/>
      <c r="Z93" s="1392"/>
      <c r="AA93" s="1392"/>
      <c r="AB93" s="1392"/>
      <c r="AC93" s="1392"/>
      <c r="AD93" s="1392"/>
      <c r="AE93" s="1392"/>
      <c r="AF93" s="1392"/>
      <c r="AG93" s="1392"/>
      <c r="AH93" s="1392"/>
      <c r="AI93" s="1392"/>
    </row>
    <row r="94" spans="2:35" x14ac:dyDescent="0.25">
      <c r="B94" s="1392"/>
      <c r="C94" s="1392"/>
      <c r="D94" s="1392"/>
      <c r="E94" s="1392"/>
      <c r="F94" s="1392"/>
      <c r="G94" s="1392"/>
      <c r="H94" s="1392"/>
    </row>
  </sheetData>
  <mergeCells count="4">
    <mergeCell ref="B2:H2"/>
    <mergeCell ref="B3:H3"/>
    <mergeCell ref="B4:H4"/>
    <mergeCell ref="B7:H7"/>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&amp;LS60-L</oddFooter>
  </headerFooter>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workbookViewId="0"/>
  </sheetViews>
  <sheetFormatPr baseColWidth="10" defaultColWidth="11.42578125" defaultRowHeight="15" x14ac:dyDescent="0.25"/>
  <cols>
    <col min="1" max="1" width="2.5703125" style="2417" customWidth="1"/>
    <col min="2" max="2" width="11.7109375" style="2413" customWidth="1"/>
    <col min="3" max="3" width="42.7109375" style="2413" customWidth="1"/>
    <col min="4" max="4" width="2.28515625" style="2413" customWidth="1"/>
    <col min="5" max="5" width="15.7109375" style="2413" customWidth="1"/>
    <col min="6" max="6" width="2.28515625" style="2413" customWidth="1"/>
    <col min="7" max="7" width="15.7109375" style="2413" customWidth="1"/>
    <col min="8" max="256" width="11.42578125" style="2411"/>
    <col min="257" max="257" width="2.5703125" style="2411" customWidth="1"/>
    <col min="258" max="258" width="11.7109375" style="2411" customWidth="1"/>
    <col min="259" max="259" width="42.7109375" style="2411" customWidth="1"/>
    <col min="260" max="260" width="2.28515625" style="2411" customWidth="1"/>
    <col min="261" max="261" width="15.7109375" style="2411" customWidth="1"/>
    <col min="262" max="262" width="2.28515625" style="2411" customWidth="1"/>
    <col min="263" max="263" width="15.7109375" style="2411" customWidth="1"/>
    <col min="264" max="512" width="11.42578125" style="2411"/>
    <col min="513" max="513" width="2.5703125" style="2411" customWidth="1"/>
    <col min="514" max="514" width="11.7109375" style="2411" customWidth="1"/>
    <col min="515" max="515" width="42.7109375" style="2411" customWidth="1"/>
    <col min="516" max="516" width="2.28515625" style="2411" customWidth="1"/>
    <col min="517" max="517" width="15.7109375" style="2411" customWidth="1"/>
    <col min="518" max="518" width="2.28515625" style="2411" customWidth="1"/>
    <col min="519" max="519" width="15.7109375" style="2411" customWidth="1"/>
    <col min="520" max="768" width="11.42578125" style="2411"/>
    <col min="769" max="769" width="2.5703125" style="2411" customWidth="1"/>
    <col min="770" max="770" width="11.7109375" style="2411" customWidth="1"/>
    <col min="771" max="771" width="42.7109375" style="2411" customWidth="1"/>
    <col min="772" max="772" width="2.28515625" style="2411" customWidth="1"/>
    <col min="773" max="773" width="15.7109375" style="2411" customWidth="1"/>
    <col min="774" max="774" width="2.28515625" style="2411" customWidth="1"/>
    <col min="775" max="775" width="15.7109375" style="2411" customWidth="1"/>
    <col min="776" max="1024" width="11.42578125" style="2411"/>
    <col min="1025" max="1025" width="2.5703125" style="2411" customWidth="1"/>
    <col min="1026" max="1026" width="11.7109375" style="2411" customWidth="1"/>
    <col min="1027" max="1027" width="42.7109375" style="2411" customWidth="1"/>
    <col min="1028" max="1028" width="2.28515625" style="2411" customWidth="1"/>
    <col min="1029" max="1029" width="15.7109375" style="2411" customWidth="1"/>
    <col min="1030" max="1030" width="2.28515625" style="2411" customWidth="1"/>
    <col min="1031" max="1031" width="15.7109375" style="2411" customWidth="1"/>
    <col min="1032" max="1280" width="11.42578125" style="2411"/>
    <col min="1281" max="1281" width="2.5703125" style="2411" customWidth="1"/>
    <col min="1282" max="1282" width="11.7109375" style="2411" customWidth="1"/>
    <col min="1283" max="1283" width="42.7109375" style="2411" customWidth="1"/>
    <col min="1284" max="1284" width="2.28515625" style="2411" customWidth="1"/>
    <col min="1285" max="1285" width="15.7109375" style="2411" customWidth="1"/>
    <col min="1286" max="1286" width="2.28515625" style="2411" customWidth="1"/>
    <col min="1287" max="1287" width="15.7109375" style="2411" customWidth="1"/>
    <col min="1288" max="1536" width="11.42578125" style="2411"/>
    <col min="1537" max="1537" width="2.5703125" style="2411" customWidth="1"/>
    <col min="1538" max="1538" width="11.7109375" style="2411" customWidth="1"/>
    <col min="1539" max="1539" width="42.7109375" style="2411" customWidth="1"/>
    <col min="1540" max="1540" width="2.28515625" style="2411" customWidth="1"/>
    <col min="1541" max="1541" width="15.7109375" style="2411" customWidth="1"/>
    <col min="1542" max="1542" width="2.28515625" style="2411" customWidth="1"/>
    <col min="1543" max="1543" width="15.7109375" style="2411" customWidth="1"/>
    <col min="1544" max="1792" width="11.42578125" style="2411"/>
    <col min="1793" max="1793" width="2.5703125" style="2411" customWidth="1"/>
    <col min="1794" max="1794" width="11.7109375" style="2411" customWidth="1"/>
    <col min="1795" max="1795" width="42.7109375" style="2411" customWidth="1"/>
    <col min="1796" max="1796" width="2.28515625" style="2411" customWidth="1"/>
    <col min="1797" max="1797" width="15.7109375" style="2411" customWidth="1"/>
    <col min="1798" max="1798" width="2.28515625" style="2411" customWidth="1"/>
    <col min="1799" max="1799" width="15.7109375" style="2411" customWidth="1"/>
    <col min="1800" max="2048" width="11.42578125" style="2411"/>
    <col min="2049" max="2049" width="2.5703125" style="2411" customWidth="1"/>
    <col min="2050" max="2050" width="11.7109375" style="2411" customWidth="1"/>
    <col min="2051" max="2051" width="42.7109375" style="2411" customWidth="1"/>
    <col min="2052" max="2052" width="2.28515625" style="2411" customWidth="1"/>
    <col min="2053" max="2053" width="15.7109375" style="2411" customWidth="1"/>
    <col min="2054" max="2054" width="2.28515625" style="2411" customWidth="1"/>
    <col min="2055" max="2055" width="15.7109375" style="2411" customWidth="1"/>
    <col min="2056" max="2304" width="11.42578125" style="2411"/>
    <col min="2305" max="2305" width="2.5703125" style="2411" customWidth="1"/>
    <col min="2306" max="2306" width="11.7109375" style="2411" customWidth="1"/>
    <col min="2307" max="2307" width="42.7109375" style="2411" customWidth="1"/>
    <col min="2308" max="2308" width="2.28515625" style="2411" customWidth="1"/>
    <col min="2309" max="2309" width="15.7109375" style="2411" customWidth="1"/>
    <col min="2310" max="2310" width="2.28515625" style="2411" customWidth="1"/>
    <col min="2311" max="2311" width="15.7109375" style="2411" customWidth="1"/>
    <col min="2312" max="2560" width="11.42578125" style="2411"/>
    <col min="2561" max="2561" width="2.5703125" style="2411" customWidth="1"/>
    <col min="2562" max="2562" width="11.7109375" style="2411" customWidth="1"/>
    <col min="2563" max="2563" width="42.7109375" style="2411" customWidth="1"/>
    <col min="2564" max="2564" width="2.28515625" style="2411" customWidth="1"/>
    <col min="2565" max="2565" width="15.7109375" style="2411" customWidth="1"/>
    <col min="2566" max="2566" width="2.28515625" style="2411" customWidth="1"/>
    <col min="2567" max="2567" width="15.7109375" style="2411" customWidth="1"/>
    <col min="2568" max="2816" width="11.42578125" style="2411"/>
    <col min="2817" max="2817" width="2.5703125" style="2411" customWidth="1"/>
    <col min="2818" max="2818" width="11.7109375" style="2411" customWidth="1"/>
    <col min="2819" max="2819" width="42.7109375" style="2411" customWidth="1"/>
    <col min="2820" max="2820" width="2.28515625" style="2411" customWidth="1"/>
    <col min="2821" max="2821" width="15.7109375" style="2411" customWidth="1"/>
    <col min="2822" max="2822" width="2.28515625" style="2411" customWidth="1"/>
    <col min="2823" max="2823" width="15.7109375" style="2411" customWidth="1"/>
    <col min="2824" max="3072" width="11.42578125" style="2411"/>
    <col min="3073" max="3073" width="2.5703125" style="2411" customWidth="1"/>
    <col min="3074" max="3074" width="11.7109375" style="2411" customWidth="1"/>
    <col min="3075" max="3075" width="42.7109375" style="2411" customWidth="1"/>
    <col min="3076" max="3076" width="2.28515625" style="2411" customWidth="1"/>
    <col min="3077" max="3077" width="15.7109375" style="2411" customWidth="1"/>
    <col min="3078" max="3078" width="2.28515625" style="2411" customWidth="1"/>
    <col min="3079" max="3079" width="15.7109375" style="2411" customWidth="1"/>
    <col min="3080" max="3328" width="11.42578125" style="2411"/>
    <col min="3329" max="3329" width="2.5703125" style="2411" customWidth="1"/>
    <col min="3330" max="3330" width="11.7109375" style="2411" customWidth="1"/>
    <col min="3331" max="3331" width="42.7109375" style="2411" customWidth="1"/>
    <col min="3332" max="3332" width="2.28515625" style="2411" customWidth="1"/>
    <col min="3333" max="3333" width="15.7109375" style="2411" customWidth="1"/>
    <col min="3334" max="3334" width="2.28515625" style="2411" customWidth="1"/>
    <col min="3335" max="3335" width="15.7109375" style="2411" customWidth="1"/>
    <col min="3336" max="3584" width="11.42578125" style="2411"/>
    <col min="3585" max="3585" width="2.5703125" style="2411" customWidth="1"/>
    <col min="3586" max="3586" width="11.7109375" style="2411" customWidth="1"/>
    <col min="3587" max="3587" width="42.7109375" style="2411" customWidth="1"/>
    <col min="3588" max="3588" width="2.28515625" style="2411" customWidth="1"/>
    <col min="3589" max="3589" width="15.7109375" style="2411" customWidth="1"/>
    <col min="3590" max="3590" width="2.28515625" style="2411" customWidth="1"/>
    <col min="3591" max="3591" width="15.7109375" style="2411" customWidth="1"/>
    <col min="3592" max="3840" width="11.42578125" style="2411"/>
    <col min="3841" max="3841" width="2.5703125" style="2411" customWidth="1"/>
    <col min="3842" max="3842" width="11.7109375" style="2411" customWidth="1"/>
    <col min="3843" max="3843" width="42.7109375" style="2411" customWidth="1"/>
    <col min="3844" max="3844" width="2.28515625" style="2411" customWidth="1"/>
    <col min="3845" max="3845" width="15.7109375" style="2411" customWidth="1"/>
    <col min="3846" max="3846" width="2.28515625" style="2411" customWidth="1"/>
    <col min="3847" max="3847" width="15.7109375" style="2411" customWidth="1"/>
    <col min="3848" max="4096" width="11.42578125" style="2411"/>
    <col min="4097" max="4097" width="2.5703125" style="2411" customWidth="1"/>
    <col min="4098" max="4098" width="11.7109375" style="2411" customWidth="1"/>
    <col min="4099" max="4099" width="42.7109375" style="2411" customWidth="1"/>
    <col min="4100" max="4100" width="2.28515625" style="2411" customWidth="1"/>
    <col min="4101" max="4101" width="15.7109375" style="2411" customWidth="1"/>
    <col min="4102" max="4102" width="2.28515625" style="2411" customWidth="1"/>
    <col min="4103" max="4103" width="15.7109375" style="2411" customWidth="1"/>
    <col min="4104" max="4352" width="11.42578125" style="2411"/>
    <col min="4353" max="4353" width="2.5703125" style="2411" customWidth="1"/>
    <col min="4354" max="4354" width="11.7109375" style="2411" customWidth="1"/>
    <col min="4355" max="4355" width="42.7109375" style="2411" customWidth="1"/>
    <col min="4356" max="4356" width="2.28515625" style="2411" customWidth="1"/>
    <col min="4357" max="4357" width="15.7109375" style="2411" customWidth="1"/>
    <col min="4358" max="4358" width="2.28515625" style="2411" customWidth="1"/>
    <col min="4359" max="4359" width="15.7109375" style="2411" customWidth="1"/>
    <col min="4360" max="4608" width="11.42578125" style="2411"/>
    <col min="4609" max="4609" width="2.5703125" style="2411" customWidth="1"/>
    <col min="4610" max="4610" width="11.7109375" style="2411" customWidth="1"/>
    <col min="4611" max="4611" width="42.7109375" style="2411" customWidth="1"/>
    <col min="4612" max="4612" width="2.28515625" style="2411" customWidth="1"/>
    <col min="4613" max="4613" width="15.7109375" style="2411" customWidth="1"/>
    <col min="4614" max="4614" width="2.28515625" style="2411" customWidth="1"/>
    <col min="4615" max="4615" width="15.7109375" style="2411" customWidth="1"/>
    <col min="4616" max="4864" width="11.42578125" style="2411"/>
    <col min="4865" max="4865" width="2.5703125" style="2411" customWidth="1"/>
    <col min="4866" max="4866" width="11.7109375" style="2411" customWidth="1"/>
    <col min="4867" max="4867" width="42.7109375" style="2411" customWidth="1"/>
    <col min="4868" max="4868" width="2.28515625" style="2411" customWidth="1"/>
    <col min="4869" max="4869" width="15.7109375" style="2411" customWidth="1"/>
    <col min="4870" max="4870" width="2.28515625" style="2411" customWidth="1"/>
    <col min="4871" max="4871" width="15.7109375" style="2411" customWidth="1"/>
    <col min="4872" max="5120" width="11.42578125" style="2411"/>
    <col min="5121" max="5121" width="2.5703125" style="2411" customWidth="1"/>
    <col min="5122" max="5122" width="11.7109375" style="2411" customWidth="1"/>
    <col min="5123" max="5123" width="42.7109375" style="2411" customWidth="1"/>
    <col min="5124" max="5124" width="2.28515625" style="2411" customWidth="1"/>
    <col min="5125" max="5125" width="15.7109375" style="2411" customWidth="1"/>
    <col min="5126" max="5126" width="2.28515625" style="2411" customWidth="1"/>
    <col min="5127" max="5127" width="15.7109375" style="2411" customWidth="1"/>
    <col min="5128" max="5376" width="11.42578125" style="2411"/>
    <col min="5377" max="5377" width="2.5703125" style="2411" customWidth="1"/>
    <col min="5378" max="5378" width="11.7109375" style="2411" customWidth="1"/>
    <col min="5379" max="5379" width="42.7109375" style="2411" customWidth="1"/>
    <col min="5380" max="5380" width="2.28515625" style="2411" customWidth="1"/>
    <col min="5381" max="5381" width="15.7109375" style="2411" customWidth="1"/>
    <col min="5382" max="5382" width="2.28515625" style="2411" customWidth="1"/>
    <col min="5383" max="5383" width="15.7109375" style="2411" customWidth="1"/>
    <col min="5384" max="5632" width="11.42578125" style="2411"/>
    <col min="5633" max="5633" width="2.5703125" style="2411" customWidth="1"/>
    <col min="5634" max="5634" width="11.7109375" style="2411" customWidth="1"/>
    <col min="5635" max="5635" width="42.7109375" style="2411" customWidth="1"/>
    <col min="5636" max="5636" width="2.28515625" style="2411" customWidth="1"/>
    <col min="5637" max="5637" width="15.7109375" style="2411" customWidth="1"/>
    <col min="5638" max="5638" width="2.28515625" style="2411" customWidth="1"/>
    <col min="5639" max="5639" width="15.7109375" style="2411" customWidth="1"/>
    <col min="5640" max="5888" width="11.42578125" style="2411"/>
    <col min="5889" max="5889" width="2.5703125" style="2411" customWidth="1"/>
    <col min="5890" max="5890" width="11.7109375" style="2411" customWidth="1"/>
    <col min="5891" max="5891" width="42.7109375" style="2411" customWidth="1"/>
    <col min="5892" max="5892" width="2.28515625" style="2411" customWidth="1"/>
    <col min="5893" max="5893" width="15.7109375" style="2411" customWidth="1"/>
    <col min="5894" max="5894" width="2.28515625" style="2411" customWidth="1"/>
    <col min="5895" max="5895" width="15.7109375" style="2411" customWidth="1"/>
    <col min="5896" max="6144" width="11.42578125" style="2411"/>
    <col min="6145" max="6145" width="2.5703125" style="2411" customWidth="1"/>
    <col min="6146" max="6146" width="11.7109375" style="2411" customWidth="1"/>
    <col min="6147" max="6147" width="42.7109375" style="2411" customWidth="1"/>
    <col min="6148" max="6148" width="2.28515625" style="2411" customWidth="1"/>
    <col min="6149" max="6149" width="15.7109375" style="2411" customWidth="1"/>
    <col min="6150" max="6150" width="2.28515625" style="2411" customWidth="1"/>
    <col min="6151" max="6151" width="15.7109375" style="2411" customWidth="1"/>
    <col min="6152" max="6400" width="11.42578125" style="2411"/>
    <col min="6401" max="6401" width="2.5703125" style="2411" customWidth="1"/>
    <col min="6402" max="6402" width="11.7109375" style="2411" customWidth="1"/>
    <col min="6403" max="6403" width="42.7109375" style="2411" customWidth="1"/>
    <col min="6404" max="6404" width="2.28515625" style="2411" customWidth="1"/>
    <col min="6405" max="6405" width="15.7109375" style="2411" customWidth="1"/>
    <col min="6406" max="6406" width="2.28515625" style="2411" customWidth="1"/>
    <col min="6407" max="6407" width="15.7109375" style="2411" customWidth="1"/>
    <col min="6408" max="6656" width="11.42578125" style="2411"/>
    <col min="6657" max="6657" width="2.5703125" style="2411" customWidth="1"/>
    <col min="6658" max="6658" width="11.7109375" style="2411" customWidth="1"/>
    <col min="6659" max="6659" width="42.7109375" style="2411" customWidth="1"/>
    <col min="6660" max="6660" width="2.28515625" style="2411" customWidth="1"/>
    <col min="6661" max="6661" width="15.7109375" style="2411" customWidth="1"/>
    <col min="6662" max="6662" width="2.28515625" style="2411" customWidth="1"/>
    <col min="6663" max="6663" width="15.7109375" style="2411" customWidth="1"/>
    <col min="6664" max="6912" width="11.42578125" style="2411"/>
    <col min="6913" max="6913" width="2.5703125" style="2411" customWidth="1"/>
    <col min="6914" max="6914" width="11.7109375" style="2411" customWidth="1"/>
    <col min="6915" max="6915" width="42.7109375" style="2411" customWidth="1"/>
    <col min="6916" max="6916" width="2.28515625" style="2411" customWidth="1"/>
    <col min="6917" max="6917" width="15.7109375" style="2411" customWidth="1"/>
    <col min="6918" max="6918" width="2.28515625" style="2411" customWidth="1"/>
    <col min="6919" max="6919" width="15.7109375" style="2411" customWidth="1"/>
    <col min="6920" max="7168" width="11.42578125" style="2411"/>
    <col min="7169" max="7169" width="2.5703125" style="2411" customWidth="1"/>
    <col min="7170" max="7170" width="11.7109375" style="2411" customWidth="1"/>
    <col min="7171" max="7171" width="42.7109375" style="2411" customWidth="1"/>
    <col min="7172" max="7172" width="2.28515625" style="2411" customWidth="1"/>
    <col min="7173" max="7173" width="15.7109375" style="2411" customWidth="1"/>
    <col min="7174" max="7174" width="2.28515625" style="2411" customWidth="1"/>
    <col min="7175" max="7175" width="15.7109375" style="2411" customWidth="1"/>
    <col min="7176" max="7424" width="11.42578125" style="2411"/>
    <col min="7425" max="7425" width="2.5703125" style="2411" customWidth="1"/>
    <col min="7426" max="7426" width="11.7109375" style="2411" customWidth="1"/>
    <col min="7427" max="7427" width="42.7109375" style="2411" customWidth="1"/>
    <col min="7428" max="7428" width="2.28515625" style="2411" customWidth="1"/>
    <col min="7429" max="7429" width="15.7109375" style="2411" customWidth="1"/>
    <col min="7430" max="7430" width="2.28515625" style="2411" customWidth="1"/>
    <col min="7431" max="7431" width="15.7109375" style="2411" customWidth="1"/>
    <col min="7432" max="7680" width="11.42578125" style="2411"/>
    <col min="7681" max="7681" width="2.5703125" style="2411" customWidth="1"/>
    <col min="7682" max="7682" width="11.7109375" style="2411" customWidth="1"/>
    <col min="7683" max="7683" width="42.7109375" style="2411" customWidth="1"/>
    <col min="7684" max="7684" width="2.28515625" style="2411" customWidth="1"/>
    <col min="7685" max="7685" width="15.7109375" style="2411" customWidth="1"/>
    <col min="7686" max="7686" width="2.28515625" style="2411" customWidth="1"/>
    <col min="7687" max="7687" width="15.7109375" style="2411" customWidth="1"/>
    <col min="7688" max="7936" width="11.42578125" style="2411"/>
    <col min="7937" max="7937" width="2.5703125" style="2411" customWidth="1"/>
    <col min="7938" max="7938" width="11.7109375" style="2411" customWidth="1"/>
    <col min="7939" max="7939" width="42.7109375" style="2411" customWidth="1"/>
    <col min="7940" max="7940" width="2.28515625" style="2411" customWidth="1"/>
    <col min="7941" max="7941" width="15.7109375" style="2411" customWidth="1"/>
    <col min="7942" max="7942" width="2.28515625" style="2411" customWidth="1"/>
    <col min="7943" max="7943" width="15.7109375" style="2411" customWidth="1"/>
    <col min="7944" max="8192" width="11.42578125" style="2411"/>
    <col min="8193" max="8193" width="2.5703125" style="2411" customWidth="1"/>
    <col min="8194" max="8194" width="11.7109375" style="2411" customWidth="1"/>
    <col min="8195" max="8195" width="42.7109375" style="2411" customWidth="1"/>
    <col min="8196" max="8196" width="2.28515625" style="2411" customWidth="1"/>
    <col min="8197" max="8197" width="15.7109375" style="2411" customWidth="1"/>
    <col min="8198" max="8198" width="2.28515625" style="2411" customWidth="1"/>
    <col min="8199" max="8199" width="15.7109375" style="2411" customWidth="1"/>
    <col min="8200" max="8448" width="11.42578125" style="2411"/>
    <col min="8449" max="8449" width="2.5703125" style="2411" customWidth="1"/>
    <col min="8450" max="8450" width="11.7109375" style="2411" customWidth="1"/>
    <col min="8451" max="8451" width="42.7109375" style="2411" customWidth="1"/>
    <col min="8452" max="8452" width="2.28515625" style="2411" customWidth="1"/>
    <col min="8453" max="8453" width="15.7109375" style="2411" customWidth="1"/>
    <col min="8454" max="8454" width="2.28515625" style="2411" customWidth="1"/>
    <col min="8455" max="8455" width="15.7109375" style="2411" customWidth="1"/>
    <col min="8456" max="8704" width="11.42578125" style="2411"/>
    <col min="8705" max="8705" width="2.5703125" style="2411" customWidth="1"/>
    <col min="8706" max="8706" width="11.7109375" style="2411" customWidth="1"/>
    <col min="8707" max="8707" width="42.7109375" style="2411" customWidth="1"/>
    <col min="8708" max="8708" width="2.28515625" style="2411" customWidth="1"/>
    <col min="8709" max="8709" width="15.7109375" style="2411" customWidth="1"/>
    <col min="8710" max="8710" width="2.28515625" style="2411" customWidth="1"/>
    <col min="8711" max="8711" width="15.7109375" style="2411" customWidth="1"/>
    <col min="8712" max="8960" width="11.42578125" style="2411"/>
    <col min="8961" max="8961" width="2.5703125" style="2411" customWidth="1"/>
    <col min="8962" max="8962" width="11.7109375" style="2411" customWidth="1"/>
    <col min="8963" max="8963" width="42.7109375" style="2411" customWidth="1"/>
    <col min="8964" max="8964" width="2.28515625" style="2411" customWidth="1"/>
    <col min="8965" max="8965" width="15.7109375" style="2411" customWidth="1"/>
    <col min="8966" max="8966" width="2.28515625" style="2411" customWidth="1"/>
    <col min="8967" max="8967" width="15.7109375" style="2411" customWidth="1"/>
    <col min="8968" max="9216" width="11.42578125" style="2411"/>
    <col min="9217" max="9217" width="2.5703125" style="2411" customWidth="1"/>
    <col min="9218" max="9218" width="11.7109375" style="2411" customWidth="1"/>
    <col min="9219" max="9219" width="42.7109375" style="2411" customWidth="1"/>
    <col min="9220" max="9220" width="2.28515625" style="2411" customWidth="1"/>
    <col min="9221" max="9221" width="15.7109375" style="2411" customWidth="1"/>
    <col min="9222" max="9222" width="2.28515625" style="2411" customWidth="1"/>
    <col min="9223" max="9223" width="15.7109375" style="2411" customWidth="1"/>
    <col min="9224" max="9472" width="11.42578125" style="2411"/>
    <col min="9473" max="9473" width="2.5703125" style="2411" customWidth="1"/>
    <col min="9474" max="9474" width="11.7109375" style="2411" customWidth="1"/>
    <col min="9475" max="9475" width="42.7109375" style="2411" customWidth="1"/>
    <col min="9476" max="9476" width="2.28515625" style="2411" customWidth="1"/>
    <col min="9477" max="9477" width="15.7109375" style="2411" customWidth="1"/>
    <col min="9478" max="9478" width="2.28515625" style="2411" customWidth="1"/>
    <col min="9479" max="9479" width="15.7109375" style="2411" customWidth="1"/>
    <col min="9480" max="9728" width="11.42578125" style="2411"/>
    <col min="9729" max="9729" width="2.5703125" style="2411" customWidth="1"/>
    <col min="9730" max="9730" width="11.7109375" style="2411" customWidth="1"/>
    <col min="9731" max="9731" width="42.7109375" style="2411" customWidth="1"/>
    <col min="9732" max="9732" width="2.28515625" style="2411" customWidth="1"/>
    <col min="9733" max="9733" width="15.7109375" style="2411" customWidth="1"/>
    <col min="9734" max="9734" width="2.28515625" style="2411" customWidth="1"/>
    <col min="9735" max="9735" width="15.7109375" style="2411" customWidth="1"/>
    <col min="9736" max="9984" width="11.42578125" style="2411"/>
    <col min="9985" max="9985" width="2.5703125" style="2411" customWidth="1"/>
    <col min="9986" max="9986" width="11.7109375" style="2411" customWidth="1"/>
    <col min="9987" max="9987" width="42.7109375" style="2411" customWidth="1"/>
    <col min="9988" max="9988" width="2.28515625" style="2411" customWidth="1"/>
    <col min="9989" max="9989" width="15.7109375" style="2411" customWidth="1"/>
    <col min="9990" max="9990" width="2.28515625" style="2411" customWidth="1"/>
    <col min="9991" max="9991" width="15.7109375" style="2411" customWidth="1"/>
    <col min="9992" max="10240" width="11.42578125" style="2411"/>
    <col min="10241" max="10241" width="2.5703125" style="2411" customWidth="1"/>
    <col min="10242" max="10242" width="11.7109375" style="2411" customWidth="1"/>
    <col min="10243" max="10243" width="42.7109375" style="2411" customWidth="1"/>
    <col min="10244" max="10244" width="2.28515625" style="2411" customWidth="1"/>
    <col min="10245" max="10245" width="15.7109375" style="2411" customWidth="1"/>
    <col min="10246" max="10246" width="2.28515625" style="2411" customWidth="1"/>
    <col min="10247" max="10247" width="15.7109375" style="2411" customWidth="1"/>
    <col min="10248" max="10496" width="11.42578125" style="2411"/>
    <col min="10497" max="10497" width="2.5703125" style="2411" customWidth="1"/>
    <col min="10498" max="10498" width="11.7109375" style="2411" customWidth="1"/>
    <col min="10499" max="10499" width="42.7109375" style="2411" customWidth="1"/>
    <col min="10500" max="10500" width="2.28515625" style="2411" customWidth="1"/>
    <col min="10501" max="10501" width="15.7109375" style="2411" customWidth="1"/>
    <col min="10502" max="10502" width="2.28515625" style="2411" customWidth="1"/>
    <col min="10503" max="10503" width="15.7109375" style="2411" customWidth="1"/>
    <col min="10504" max="10752" width="11.42578125" style="2411"/>
    <col min="10753" max="10753" width="2.5703125" style="2411" customWidth="1"/>
    <col min="10754" max="10754" width="11.7109375" style="2411" customWidth="1"/>
    <col min="10755" max="10755" width="42.7109375" style="2411" customWidth="1"/>
    <col min="10756" max="10756" width="2.28515625" style="2411" customWidth="1"/>
    <col min="10757" max="10757" width="15.7109375" style="2411" customWidth="1"/>
    <col min="10758" max="10758" width="2.28515625" style="2411" customWidth="1"/>
    <col min="10759" max="10759" width="15.7109375" style="2411" customWidth="1"/>
    <col min="10760" max="11008" width="11.42578125" style="2411"/>
    <col min="11009" max="11009" width="2.5703125" style="2411" customWidth="1"/>
    <col min="11010" max="11010" width="11.7109375" style="2411" customWidth="1"/>
    <col min="11011" max="11011" width="42.7109375" style="2411" customWidth="1"/>
    <col min="11012" max="11012" width="2.28515625" style="2411" customWidth="1"/>
    <col min="11013" max="11013" width="15.7109375" style="2411" customWidth="1"/>
    <col min="11014" max="11014" width="2.28515625" style="2411" customWidth="1"/>
    <col min="11015" max="11015" width="15.7109375" style="2411" customWidth="1"/>
    <col min="11016" max="11264" width="11.42578125" style="2411"/>
    <col min="11265" max="11265" width="2.5703125" style="2411" customWidth="1"/>
    <col min="11266" max="11266" width="11.7109375" style="2411" customWidth="1"/>
    <col min="11267" max="11267" width="42.7109375" style="2411" customWidth="1"/>
    <col min="11268" max="11268" width="2.28515625" style="2411" customWidth="1"/>
    <col min="11269" max="11269" width="15.7109375" style="2411" customWidth="1"/>
    <col min="11270" max="11270" width="2.28515625" style="2411" customWidth="1"/>
    <col min="11271" max="11271" width="15.7109375" style="2411" customWidth="1"/>
    <col min="11272" max="11520" width="11.42578125" style="2411"/>
    <col min="11521" max="11521" width="2.5703125" style="2411" customWidth="1"/>
    <col min="11522" max="11522" width="11.7109375" style="2411" customWidth="1"/>
    <col min="11523" max="11523" width="42.7109375" style="2411" customWidth="1"/>
    <col min="11524" max="11524" width="2.28515625" style="2411" customWidth="1"/>
    <col min="11525" max="11525" width="15.7109375" style="2411" customWidth="1"/>
    <col min="11526" max="11526" width="2.28515625" style="2411" customWidth="1"/>
    <col min="11527" max="11527" width="15.7109375" style="2411" customWidth="1"/>
    <col min="11528" max="11776" width="11.42578125" style="2411"/>
    <col min="11777" max="11777" width="2.5703125" style="2411" customWidth="1"/>
    <col min="11778" max="11778" width="11.7109375" style="2411" customWidth="1"/>
    <col min="11779" max="11779" width="42.7109375" style="2411" customWidth="1"/>
    <col min="11780" max="11780" width="2.28515625" style="2411" customWidth="1"/>
    <col min="11781" max="11781" width="15.7109375" style="2411" customWidth="1"/>
    <col min="11782" max="11782" width="2.28515625" style="2411" customWidth="1"/>
    <col min="11783" max="11783" width="15.7109375" style="2411" customWidth="1"/>
    <col min="11784" max="12032" width="11.42578125" style="2411"/>
    <col min="12033" max="12033" width="2.5703125" style="2411" customWidth="1"/>
    <col min="12034" max="12034" width="11.7109375" style="2411" customWidth="1"/>
    <col min="12035" max="12035" width="42.7109375" style="2411" customWidth="1"/>
    <col min="12036" max="12036" width="2.28515625" style="2411" customWidth="1"/>
    <col min="12037" max="12037" width="15.7109375" style="2411" customWidth="1"/>
    <col min="12038" max="12038" width="2.28515625" style="2411" customWidth="1"/>
    <col min="12039" max="12039" width="15.7109375" style="2411" customWidth="1"/>
    <col min="12040" max="12288" width="11.42578125" style="2411"/>
    <col min="12289" max="12289" width="2.5703125" style="2411" customWidth="1"/>
    <col min="12290" max="12290" width="11.7109375" style="2411" customWidth="1"/>
    <col min="12291" max="12291" width="42.7109375" style="2411" customWidth="1"/>
    <col min="12292" max="12292" width="2.28515625" style="2411" customWidth="1"/>
    <col min="12293" max="12293" width="15.7109375" style="2411" customWidth="1"/>
    <col min="12294" max="12294" width="2.28515625" style="2411" customWidth="1"/>
    <col min="12295" max="12295" width="15.7109375" style="2411" customWidth="1"/>
    <col min="12296" max="12544" width="11.42578125" style="2411"/>
    <col min="12545" max="12545" width="2.5703125" style="2411" customWidth="1"/>
    <col min="12546" max="12546" width="11.7109375" style="2411" customWidth="1"/>
    <col min="12547" max="12547" width="42.7109375" style="2411" customWidth="1"/>
    <col min="12548" max="12548" width="2.28515625" style="2411" customWidth="1"/>
    <col min="12549" max="12549" width="15.7109375" style="2411" customWidth="1"/>
    <col min="12550" max="12550" width="2.28515625" style="2411" customWidth="1"/>
    <col min="12551" max="12551" width="15.7109375" style="2411" customWidth="1"/>
    <col min="12552" max="12800" width="11.42578125" style="2411"/>
    <col min="12801" max="12801" width="2.5703125" style="2411" customWidth="1"/>
    <col min="12802" max="12802" width="11.7109375" style="2411" customWidth="1"/>
    <col min="12803" max="12803" width="42.7109375" style="2411" customWidth="1"/>
    <col min="12804" max="12804" width="2.28515625" style="2411" customWidth="1"/>
    <col min="12805" max="12805" width="15.7109375" style="2411" customWidth="1"/>
    <col min="12806" max="12806" width="2.28515625" style="2411" customWidth="1"/>
    <col min="12807" max="12807" width="15.7109375" style="2411" customWidth="1"/>
    <col min="12808" max="13056" width="11.42578125" style="2411"/>
    <col min="13057" max="13057" width="2.5703125" style="2411" customWidth="1"/>
    <col min="13058" max="13058" width="11.7109375" style="2411" customWidth="1"/>
    <col min="13059" max="13059" width="42.7109375" style="2411" customWidth="1"/>
    <col min="13060" max="13060" width="2.28515625" style="2411" customWidth="1"/>
    <col min="13061" max="13061" width="15.7109375" style="2411" customWidth="1"/>
    <col min="13062" max="13062" width="2.28515625" style="2411" customWidth="1"/>
    <col min="13063" max="13063" width="15.7109375" style="2411" customWidth="1"/>
    <col min="13064" max="13312" width="11.42578125" style="2411"/>
    <col min="13313" max="13313" width="2.5703125" style="2411" customWidth="1"/>
    <col min="13314" max="13314" width="11.7109375" style="2411" customWidth="1"/>
    <col min="13315" max="13315" width="42.7109375" style="2411" customWidth="1"/>
    <col min="13316" max="13316" width="2.28515625" style="2411" customWidth="1"/>
    <col min="13317" max="13317" width="15.7109375" style="2411" customWidth="1"/>
    <col min="13318" max="13318" width="2.28515625" style="2411" customWidth="1"/>
    <col min="13319" max="13319" width="15.7109375" style="2411" customWidth="1"/>
    <col min="13320" max="13568" width="11.42578125" style="2411"/>
    <col min="13569" max="13569" width="2.5703125" style="2411" customWidth="1"/>
    <col min="13570" max="13570" width="11.7109375" style="2411" customWidth="1"/>
    <col min="13571" max="13571" width="42.7109375" style="2411" customWidth="1"/>
    <col min="13572" max="13572" width="2.28515625" style="2411" customWidth="1"/>
    <col min="13573" max="13573" width="15.7109375" style="2411" customWidth="1"/>
    <col min="13574" max="13574" width="2.28515625" style="2411" customWidth="1"/>
    <col min="13575" max="13575" width="15.7109375" style="2411" customWidth="1"/>
    <col min="13576" max="13824" width="11.42578125" style="2411"/>
    <col min="13825" max="13825" width="2.5703125" style="2411" customWidth="1"/>
    <col min="13826" max="13826" width="11.7109375" style="2411" customWidth="1"/>
    <col min="13827" max="13827" width="42.7109375" style="2411" customWidth="1"/>
    <col min="13828" max="13828" width="2.28515625" style="2411" customWidth="1"/>
    <col min="13829" max="13829" width="15.7109375" style="2411" customWidth="1"/>
    <col min="13830" max="13830" width="2.28515625" style="2411" customWidth="1"/>
    <col min="13831" max="13831" width="15.7109375" style="2411" customWidth="1"/>
    <col min="13832" max="14080" width="11.42578125" style="2411"/>
    <col min="14081" max="14081" width="2.5703125" style="2411" customWidth="1"/>
    <col min="14082" max="14082" width="11.7109375" style="2411" customWidth="1"/>
    <col min="14083" max="14083" width="42.7109375" style="2411" customWidth="1"/>
    <col min="14084" max="14084" width="2.28515625" style="2411" customWidth="1"/>
    <col min="14085" max="14085" width="15.7109375" style="2411" customWidth="1"/>
    <col min="14086" max="14086" width="2.28515625" style="2411" customWidth="1"/>
    <col min="14087" max="14087" width="15.7109375" style="2411" customWidth="1"/>
    <col min="14088" max="14336" width="11.42578125" style="2411"/>
    <col min="14337" max="14337" width="2.5703125" style="2411" customWidth="1"/>
    <col min="14338" max="14338" width="11.7109375" style="2411" customWidth="1"/>
    <col min="14339" max="14339" width="42.7109375" style="2411" customWidth="1"/>
    <col min="14340" max="14340" width="2.28515625" style="2411" customWidth="1"/>
    <col min="14341" max="14341" width="15.7109375" style="2411" customWidth="1"/>
    <col min="14342" max="14342" width="2.28515625" style="2411" customWidth="1"/>
    <col min="14343" max="14343" width="15.7109375" style="2411" customWidth="1"/>
    <col min="14344" max="14592" width="11.42578125" style="2411"/>
    <col min="14593" max="14593" width="2.5703125" style="2411" customWidth="1"/>
    <col min="14594" max="14594" width="11.7109375" style="2411" customWidth="1"/>
    <col min="14595" max="14595" width="42.7109375" style="2411" customWidth="1"/>
    <col min="14596" max="14596" width="2.28515625" style="2411" customWidth="1"/>
    <col min="14597" max="14597" width="15.7109375" style="2411" customWidth="1"/>
    <col min="14598" max="14598" width="2.28515625" style="2411" customWidth="1"/>
    <col min="14599" max="14599" width="15.7109375" style="2411" customWidth="1"/>
    <col min="14600" max="14848" width="11.42578125" style="2411"/>
    <col min="14849" max="14849" width="2.5703125" style="2411" customWidth="1"/>
    <col min="14850" max="14850" width="11.7109375" style="2411" customWidth="1"/>
    <col min="14851" max="14851" width="42.7109375" style="2411" customWidth="1"/>
    <col min="14852" max="14852" width="2.28515625" style="2411" customWidth="1"/>
    <col min="14853" max="14853" width="15.7109375" style="2411" customWidth="1"/>
    <col min="14854" max="14854" width="2.28515625" style="2411" customWidth="1"/>
    <col min="14855" max="14855" width="15.7109375" style="2411" customWidth="1"/>
    <col min="14856" max="15104" width="11.42578125" style="2411"/>
    <col min="15105" max="15105" width="2.5703125" style="2411" customWidth="1"/>
    <col min="15106" max="15106" width="11.7109375" style="2411" customWidth="1"/>
    <col min="15107" max="15107" width="42.7109375" style="2411" customWidth="1"/>
    <col min="15108" max="15108" width="2.28515625" style="2411" customWidth="1"/>
    <col min="15109" max="15109" width="15.7109375" style="2411" customWidth="1"/>
    <col min="15110" max="15110" width="2.28515625" style="2411" customWidth="1"/>
    <col min="15111" max="15111" width="15.7109375" style="2411" customWidth="1"/>
    <col min="15112" max="15360" width="11.42578125" style="2411"/>
    <col min="15361" max="15361" width="2.5703125" style="2411" customWidth="1"/>
    <col min="15362" max="15362" width="11.7109375" style="2411" customWidth="1"/>
    <col min="15363" max="15363" width="42.7109375" style="2411" customWidth="1"/>
    <col min="15364" max="15364" width="2.28515625" style="2411" customWidth="1"/>
    <col min="15365" max="15365" width="15.7109375" style="2411" customWidth="1"/>
    <col min="15366" max="15366" width="2.28515625" style="2411" customWidth="1"/>
    <col min="15367" max="15367" width="15.7109375" style="2411" customWidth="1"/>
    <col min="15368" max="15616" width="11.42578125" style="2411"/>
    <col min="15617" max="15617" width="2.5703125" style="2411" customWidth="1"/>
    <col min="15618" max="15618" width="11.7109375" style="2411" customWidth="1"/>
    <col min="15619" max="15619" width="42.7109375" style="2411" customWidth="1"/>
    <col min="15620" max="15620" width="2.28515625" style="2411" customWidth="1"/>
    <col min="15621" max="15621" width="15.7109375" style="2411" customWidth="1"/>
    <col min="15622" max="15622" width="2.28515625" style="2411" customWidth="1"/>
    <col min="15623" max="15623" width="15.7109375" style="2411" customWidth="1"/>
    <col min="15624" max="15872" width="11.42578125" style="2411"/>
    <col min="15873" max="15873" width="2.5703125" style="2411" customWidth="1"/>
    <col min="15874" max="15874" width="11.7109375" style="2411" customWidth="1"/>
    <col min="15875" max="15875" width="42.7109375" style="2411" customWidth="1"/>
    <col min="15876" max="15876" width="2.28515625" style="2411" customWidth="1"/>
    <col min="15877" max="15877" width="15.7109375" style="2411" customWidth="1"/>
    <col min="15878" max="15878" width="2.28515625" style="2411" customWidth="1"/>
    <col min="15879" max="15879" width="15.7109375" style="2411" customWidth="1"/>
    <col min="15880" max="16128" width="11.42578125" style="2411"/>
    <col min="16129" max="16129" width="2.5703125" style="2411" customWidth="1"/>
    <col min="16130" max="16130" width="11.7109375" style="2411" customWidth="1"/>
    <col min="16131" max="16131" width="42.7109375" style="2411" customWidth="1"/>
    <col min="16132" max="16132" width="2.28515625" style="2411" customWidth="1"/>
    <col min="16133" max="16133" width="15.7109375" style="2411" customWidth="1"/>
    <col min="16134" max="16134" width="2.28515625" style="2411" customWidth="1"/>
    <col min="16135" max="16135" width="15.7109375" style="2411" customWidth="1"/>
    <col min="16136" max="16384" width="11.42578125" style="2411"/>
  </cols>
  <sheetData>
    <row r="1" spans="2:7" ht="12.75" customHeight="1" x14ac:dyDescent="0.25"/>
    <row r="2" spans="2:7" x14ac:dyDescent="0.25">
      <c r="B2" s="3005" t="s">
        <v>1286</v>
      </c>
      <c r="C2" s="2848"/>
      <c r="D2" s="2848"/>
      <c r="E2" s="2848"/>
      <c r="F2" s="2848"/>
      <c r="G2" s="2848"/>
    </row>
    <row r="3" spans="2:7" x14ac:dyDescent="0.25">
      <c r="B3" s="2441" t="s">
        <v>3571</v>
      </c>
      <c r="C3" s="2441"/>
      <c r="D3" s="2441"/>
      <c r="E3" s="2440"/>
      <c r="F3" s="2440"/>
      <c r="G3" s="2441"/>
    </row>
    <row r="4" spans="2:7" ht="14.45" customHeight="1" x14ac:dyDescent="0.25">
      <c r="B4" s="3035" t="s">
        <v>1225</v>
      </c>
      <c r="C4" s="2848"/>
      <c r="D4" s="2848"/>
      <c r="E4" s="2848"/>
      <c r="F4" s="2848"/>
      <c r="G4" s="2848"/>
    </row>
    <row r="5" spans="2:7" x14ac:dyDescent="0.25">
      <c r="B5" s="2441"/>
      <c r="C5" s="2440"/>
      <c r="D5" s="2440"/>
      <c r="E5" s="2440"/>
      <c r="F5" s="2440"/>
      <c r="G5" s="2441"/>
    </row>
    <row r="6" spans="2:7" x14ac:dyDescent="0.25">
      <c r="B6" s="108" t="s">
        <v>3669</v>
      </c>
      <c r="C6" s="2440"/>
      <c r="D6" s="2440"/>
      <c r="E6" s="2440"/>
      <c r="F6" s="2440"/>
      <c r="G6" s="2441"/>
    </row>
    <row r="7" spans="2:7" ht="15" customHeight="1" thickBot="1" x14ac:dyDescent="0.3">
      <c r="B7" s="2456" t="s">
        <v>3594</v>
      </c>
      <c r="C7" s="2751"/>
      <c r="D7" s="2750"/>
      <c r="E7" s="2455"/>
      <c r="F7" s="2749"/>
      <c r="G7" s="2455"/>
    </row>
    <row r="8" spans="2:7" ht="12.75" customHeight="1" x14ac:dyDescent="0.25">
      <c r="B8" s="2414"/>
      <c r="C8" s="2438"/>
      <c r="D8" s="2672"/>
      <c r="E8" s="2414"/>
      <c r="F8" s="2660"/>
      <c r="G8" s="2414"/>
    </row>
    <row r="9" spans="2:7" ht="17.100000000000001" customHeight="1" x14ac:dyDescent="0.3">
      <c r="B9" s="2414" t="s">
        <v>381</v>
      </c>
      <c r="C9" s="149"/>
      <c r="D9" s="2672"/>
      <c r="E9" s="2423"/>
      <c r="F9" s="2660">
        <v>1</v>
      </c>
      <c r="G9" s="2731" t="s">
        <v>3593</v>
      </c>
    </row>
    <row r="10" spans="2:7" ht="12.75" customHeight="1" x14ac:dyDescent="0.25">
      <c r="B10" s="2414"/>
      <c r="C10" s="2438"/>
      <c r="D10" s="2672"/>
      <c r="E10" s="2414"/>
      <c r="F10" s="2660"/>
      <c r="G10" s="2414"/>
    </row>
    <row r="11" spans="2:7" ht="12.75" customHeight="1" x14ac:dyDescent="0.25">
      <c r="B11" s="2424" t="s">
        <v>1054</v>
      </c>
      <c r="C11" s="2453"/>
      <c r="D11" s="2672"/>
      <c r="E11" s="2414"/>
      <c r="F11" s="2660"/>
      <c r="G11" s="2414"/>
    </row>
    <row r="12" spans="2:7" ht="12.75" customHeight="1" x14ac:dyDescent="0.25">
      <c r="B12" s="2424"/>
      <c r="C12" s="2453"/>
      <c r="D12" s="2672"/>
      <c r="E12" s="2414"/>
      <c r="F12" s="2660"/>
      <c r="G12" s="2414"/>
    </row>
    <row r="13" spans="2:7" ht="12.75" customHeight="1" x14ac:dyDescent="0.25">
      <c r="B13" s="2414" t="s">
        <v>3217</v>
      </c>
      <c r="C13" s="149"/>
      <c r="D13" s="2672"/>
      <c r="E13" s="2414"/>
      <c r="F13" s="2119"/>
      <c r="G13" s="1392"/>
    </row>
    <row r="14" spans="2:7" ht="17.100000000000001" customHeight="1" x14ac:dyDescent="0.25">
      <c r="B14" s="2414" t="s">
        <v>3216</v>
      </c>
      <c r="C14" s="149"/>
      <c r="D14" s="2672"/>
      <c r="E14" s="2414"/>
      <c r="F14" s="2660">
        <v>2</v>
      </c>
      <c r="G14" s="2741" t="s">
        <v>3592</v>
      </c>
    </row>
    <row r="15" spans="2:7" ht="17.100000000000001" customHeight="1" x14ac:dyDescent="0.25">
      <c r="B15" s="2453"/>
      <c r="C15" s="149"/>
      <c r="D15" s="2672"/>
      <c r="E15" s="2414"/>
      <c r="F15" s="2660"/>
      <c r="G15" s="2742"/>
    </row>
    <row r="16" spans="2:7" ht="12.75" customHeight="1" x14ac:dyDescent="0.25">
      <c r="B16" s="2413" t="s">
        <v>3591</v>
      </c>
      <c r="C16" s="149"/>
      <c r="D16" s="2672"/>
      <c r="E16" s="2414"/>
      <c r="F16" s="2660"/>
      <c r="G16" s="2414"/>
    </row>
    <row r="17" spans="2:7" ht="15" customHeight="1" x14ac:dyDescent="0.25">
      <c r="B17" s="2086" t="s">
        <v>302</v>
      </c>
      <c r="C17" s="2748"/>
      <c r="D17" s="2672"/>
      <c r="E17" s="2414"/>
      <c r="F17" s="2660">
        <v>3</v>
      </c>
      <c r="G17" s="2728" t="s">
        <v>3590</v>
      </c>
    </row>
    <row r="18" spans="2:7" ht="16.5" customHeight="1" x14ac:dyDescent="0.25">
      <c r="B18" s="2086"/>
      <c r="C18" s="2748"/>
      <c r="D18" s="2672"/>
      <c r="E18" s="2414"/>
      <c r="F18" s="2660"/>
      <c r="G18" s="2744"/>
    </row>
    <row r="19" spans="2:7" ht="12.75" customHeight="1" x14ac:dyDescent="0.25">
      <c r="B19" s="2424" t="s">
        <v>3214</v>
      </c>
      <c r="C19" s="2438"/>
      <c r="D19" s="2672"/>
      <c r="E19" s="2414"/>
      <c r="F19" s="2660">
        <v>4</v>
      </c>
      <c r="G19" s="2747" t="s">
        <v>3589</v>
      </c>
    </row>
    <row r="20" spans="2:7" ht="12.75" customHeight="1" x14ac:dyDescent="0.3">
      <c r="B20" s="2086"/>
      <c r="C20" s="149"/>
      <c r="D20" s="2672"/>
      <c r="E20" s="2423"/>
      <c r="F20" s="2672"/>
      <c r="G20" s="2414"/>
    </row>
    <row r="21" spans="2:7" ht="12.75" customHeight="1" x14ac:dyDescent="0.3">
      <c r="B21" s="2424" t="s">
        <v>1055</v>
      </c>
      <c r="C21" s="149"/>
      <c r="D21" s="2672"/>
      <c r="E21" s="2423"/>
      <c r="F21" s="2672"/>
      <c r="G21" s="2414"/>
    </row>
    <row r="22" spans="2:7" ht="12.75" customHeight="1" x14ac:dyDescent="0.3">
      <c r="B22" s="2424"/>
      <c r="C22" s="149"/>
      <c r="D22" s="2672"/>
      <c r="E22" s="2423"/>
      <c r="F22" s="2672"/>
      <c r="G22" s="2414"/>
    </row>
    <row r="23" spans="2:7" ht="14.1" customHeight="1" x14ac:dyDescent="0.25">
      <c r="B23" s="2746" t="s">
        <v>3588</v>
      </c>
      <c r="C23" s="149"/>
      <c r="D23" s="2672"/>
      <c r="E23" s="2414"/>
      <c r="F23" s="2672"/>
      <c r="G23" s="2414"/>
    </row>
    <row r="24" spans="2:7" ht="12.75" customHeight="1" x14ac:dyDescent="0.25">
      <c r="B24" s="2414" t="s">
        <v>3212</v>
      </c>
      <c r="C24" s="149"/>
      <c r="D24" s="2660"/>
      <c r="E24" s="2414"/>
      <c r="F24" s="2672"/>
      <c r="G24" s="2414"/>
    </row>
    <row r="25" spans="2:7" ht="12.75" customHeight="1" x14ac:dyDescent="0.25">
      <c r="B25" s="2438"/>
      <c r="C25" s="149"/>
      <c r="D25" s="2660"/>
      <c r="E25" s="2414"/>
      <c r="F25" s="2672"/>
      <c r="G25" s="2414"/>
    </row>
    <row r="26" spans="2:7" ht="13.5" customHeight="1" x14ac:dyDescent="0.25">
      <c r="B26" s="2414" t="s">
        <v>1262</v>
      </c>
      <c r="C26" s="2438"/>
      <c r="D26" s="2660">
        <v>5</v>
      </c>
      <c r="E26" s="2731" t="s">
        <v>3587</v>
      </c>
      <c r="F26" s="2745"/>
      <c r="G26" s="2414"/>
    </row>
    <row r="27" spans="2:7" ht="15" customHeight="1" x14ac:dyDescent="0.25">
      <c r="B27" s="2453"/>
      <c r="C27" s="149"/>
      <c r="D27" s="2660"/>
      <c r="E27" s="2744"/>
      <c r="F27" s="2672"/>
      <c r="G27" s="2414"/>
    </row>
    <row r="28" spans="2:7" ht="14.1" customHeight="1" x14ac:dyDescent="0.25">
      <c r="B28" s="2414" t="s">
        <v>3586</v>
      </c>
      <c r="C28" s="149"/>
      <c r="D28" s="2660"/>
      <c r="E28" s="2414"/>
      <c r="F28" s="2672"/>
      <c r="G28" s="2414"/>
    </row>
    <row r="29" spans="2:7" ht="14.1" customHeight="1" x14ac:dyDescent="0.25">
      <c r="B29" s="2414" t="s">
        <v>3585</v>
      </c>
      <c r="C29" s="149"/>
      <c r="D29" s="2660">
        <v>6</v>
      </c>
      <c r="E29" s="2743" t="s">
        <v>3584</v>
      </c>
      <c r="F29" s="2672"/>
      <c r="G29" s="2414"/>
    </row>
    <row r="30" spans="2:7" ht="15" customHeight="1" x14ac:dyDescent="0.25">
      <c r="B30" s="2453"/>
      <c r="C30" s="149"/>
      <c r="D30" s="2660"/>
      <c r="E30" s="2414"/>
      <c r="F30" s="2672"/>
      <c r="G30" s="2414"/>
    </row>
    <row r="31" spans="2:7" ht="13.5" customHeight="1" x14ac:dyDescent="0.25">
      <c r="B31" s="2414" t="s">
        <v>3583</v>
      </c>
      <c r="C31" s="2438"/>
      <c r="D31" s="2660"/>
      <c r="E31" s="2414"/>
      <c r="F31" s="2672"/>
      <c r="G31" s="2414"/>
    </row>
    <row r="32" spans="2:7" ht="14.1" customHeight="1" x14ac:dyDescent="0.25">
      <c r="B32" s="2414" t="s">
        <v>3582</v>
      </c>
      <c r="C32" s="149"/>
      <c r="D32" s="2660"/>
      <c r="E32" s="2672"/>
      <c r="F32" s="2672"/>
      <c r="G32" s="2449"/>
    </row>
    <row r="33" spans="1:20" ht="15" customHeight="1" x14ac:dyDescent="0.25">
      <c r="B33" s="2414" t="s">
        <v>3581</v>
      </c>
      <c r="C33" s="149"/>
      <c r="D33" s="2451">
        <v>7</v>
      </c>
      <c r="E33" s="2741" t="s">
        <v>3580</v>
      </c>
      <c r="F33" s="2414"/>
      <c r="G33" s="2449"/>
    </row>
    <row r="34" spans="1:20" ht="15" customHeight="1" x14ac:dyDescent="0.25">
      <c r="B34" s="2414"/>
      <c r="C34" s="149"/>
      <c r="D34" s="2451"/>
      <c r="E34" s="2742"/>
      <c r="F34" s="2414"/>
      <c r="G34" s="2449"/>
    </row>
    <row r="35" spans="1:20" ht="14.1" customHeight="1" x14ac:dyDescent="0.25">
      <c r="B35" s="2414" t="s">
        <v>3579</v>
      </c>
      <c r="C35" s="149"/>
      <c r="D35" s="2451">
        <v>8</v>
      </c>
      <c r="E35" s="2741" t="s">
        <v>3578</v>
      </c>
      <c r="F35" s="2414"/>
      <c r="G35" s="2449"/>
    </row>
    <row r="36" spans="1:20" ht="15" customHeight="1" x14ac:dyDescent="0.25">
      <c r="B36" s="2411"/>
      <c r="C36" s="149"/>
      <c r="D36" s="2660"/>
      <c r="E36" s="2742"/>
      <c r="F36" s="2660"/>
      <c r="G36" s="2436"/>
    </row>
    <row r="37" spans="1:20" ht="15" customHeight="1" x14ac:dyDescent="0.25">
      <c r="B37" s="2414" t="s">
        <v>3577</v>
      </c>
      <c r="C37" s="149"/>
      <c r="D37" s="2660">
        <v>9</v>
      </c>
      <c r="E37" s="2741" t="s">
        <v>3576</v>
      </c>
      <c r="F37" s="2660">
        <v>10</v>
      </c>
      <c r="G37" s="2728" t="s">
        <v>3575</v>
      </c>
    </row>
    <row r="38" spans="1:20" ht="15" customHeight="1" x14ac:dyDescent="0.25">
      <c r="B38" s="2740" t="s">
        <v>1251</v>
      </c>
      <c r="C38" s="149"/>
      <c r="D38" s="2660"/>
      <c r="F38" s="2739"/>
      <c r="G38" s="2436"/>
    </row>
    <row r="39" spans="1:20" ht="12.75" customHeight="1" x14ac:dyDescent="0.25">
      <c r="B39" s="2424" t="s">
        <v>3574</v>
      </c>
      <c r="C39" s="149"/>
    </row>
    <row r="40" spans="1:20" ht="12.75" customHeight="1" thickBot="1" x14ac:dyDescent="0.3">
      <c r="B40" s="2424" t="s">
        <v>3573</v>
      </c>
      <c r="C40" s="2438"/>
      <c r="D40" s="2672"/>
      <c r="E40" s="2414"/>
      <c r="F40" s="2119">
        <v>11</v>
      </c>
      <c r="G40" s="2099" t="s">
        <v>3572</v>
      </c>
    </row>
    <row r="41" spans="1:20" ht="14.25" customHeight="1" x14ac:dyDescent="0.25">
      <c r="B41" s="460"/>
      <c r="C41" s="2438"/>
      <c r="D41" s="2672"/>
      <c r="E41" s="2414"/>
      <c r="F41" s="2739"/>
      <c r="G41" s="2436"/>
    </row>
    <row r="42" spans="1:20" ht="12.75" customHeight="1" x14ac:dyDescent="0.25">
      <c r="A42" s="2411"/>
      <c r="B42" s="2411"/>
      <c r="C42" s="2411"/>
      <c r="D42" s="323"/>
      <c r="E42" s="323"/>
      <c r="F42" s="2672"/>
      <c r="G42" s="2449"/>
    </row>
    <row r="43" spans="1:20" ht="13.5" customHeight="1" x14ac:dyDescent="0.25">
      <c r="A43" s="2411"/>
      <c r="B43" s="2411"/>
      <c r="C43" s="2411"/>
      <c r="D43" s="6"/>
      <c r="E43" s="6"/>
      <c r="F43" s="2086"/>
      <c r="G43" s="323"/>
      <c r="H43" s="2181"/>
      <c r="I43" s="2738"/>
      <c r="J43" s="2738"/>
      <c r="K43" s="2738"/>
      <c r="L43" s="2738"/>
      <c r="M43" s="2738"/>
      <c r="N43" s="2738"/>
      <c r="O43" s="2738"/>
      <c r="P43" s="2738"/>
      <c r="Q43" s="2738"/>
      <c r="R43" s="2738"/>
      <c r="S43" s="2738"/>
      <c r="T43" s="2738"/>
    </row>
    <row r="44" spans="1:20" ht="15" customHeight="1" x14ac:dyDescent="0.25">
      <c r="B44" s="2419"/>
      <c r="C44" s="927"/>
      <c r="D44" s="2696"/>
      <c r="E44" s="2411"/>
      <c r="F44" s="2444"/>
      <c r="G44" s="2444"/>
      <c r="H44" s="2738"/>
      <c r="I44" s="2738"/>
      <c r="J44" s="2738"/>
      <c r="K44" s="2738"/>
      <c r="L44" s="2738"/>
      <c r="M44" s="2738"/>
      <c r="N44" s="2738"/>
      <c r="O44" s="2738"/>
      <c r="P44" s="2738"/>
      <c r="Q44" s="2738"/>
      <c r="R44" s="2738"/>
      <c r="S44" s="2738"/>
      <c r="T44" s="2738"/>
    </row>
    <row r="45" spans="1:20" ht="12" customHeight="1" x14ac:dyDescent="0.25">
      <c r="B45" s="2723"/>
      <c r="D45" s="2737"/>
      <c r="E45" s="1392"/>
      <c r="F45" s="1392"/>
      <c r="G45" s="1392"/>
      <c r="H45" s="2738"/>
      <c r="I45" s="2738"/>
      <c r="J45" s="2738"/>
      <c r="K45" s="2738"/>
      <c r="L45" s="2738"/>
      <c r="M45" s="2738"/>
      <c r="N45" s="2738"/>
      <c r="O45" s="2738"/>
      <c r="P45" s="2738"/>
      <c r="Q45" s="2738"/>
      <c r="R45" s="2738"/>
      <c r="S45" s="2738"/>
      <c r="T45" s="2738"/>
    </row>
    <row r="46" spans="1:20" ht="12" customHeight="1" x14ac:dyDescent="0.25">
      <c r="B46" s="2420"/>
      <c r="D46" s="2737"/>
      <c r="E46" s="1392"/>
      <c r="F46" s="1392"/>
      <c r="G46" s="1392"/>
    </row>
    <row r="47" spans="1:20" s="2412" customFormat="1" ht="12" customHeight="1" x14ac:dyDescent="0.25">
      <c r="A47" s="2736"/>
      <c r="B47" s="2413"/>
      <c r="C47" s="2414"/>
      <c r="D47" s="2414"/>
      <c r="E47" s="2414"/>
      <c r="F47" s="2414"/>
      <c r="G47" s="2414"/>
    </row>
    <row r="51" spans="2:3" x14ac:dyDescent="0.25">
      <c r="B51" s="2414"/>
      <c r="C51" s="2102"/>
    </row>
    <row r="52" spans="2:3" x14ac:dyDescent="0.25">
      <c r="B52" s="2419"/>
      <c r="C52" s="2735"/>
    </row>
    <row r="53" spans="2:3" x14ac:dyDescent="0.25">
      <c r="B53" s="927"/>
    </row>
  </sheetData>
  <mergeCells count="2">
    <mergeCell ref="B2:G2"/>
    <mergeCell ref="B4:G4"/>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&amp;LS61-L</oddFooter>
  </headerFooter>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Normal="100" workbookViewId="0"/>
  </sheetViews>
  <sheetFormatPr baseColWidth="10" defaultColWidth="11.42578125" defaultRowHeight="15" x14ac:dyDescent="0.25"/>
  <cols>
    <col min="1" max="1" width="2.7109375" style="2413" customWidth="1"/>
    <col min="2" max="2" width="64.7109375" style="2413" customWidth="1"/>
    <col min="3" max="3" width="3.7109375" style="2413" customWidth="1"/>
    <col min="4" max="4" width="2.28515625" style="2413" customWidth="1"/>
    <col min="5" max="11" width="2.140625" style="2413" customWidth="1"/>
    <col min="12" max="12" width="5.85546875" style="2413" customWidth="1"/>
    <col min="13" max="13" width="0.42578125" style="2425" customWidth="1"/>
    <col min="14" max="256" width="11.42578125" style="2425"/>
    <col min="257" max="257" width="2.7109375" style="2425" customWidth="1"/>
    <col min="258" max="258" width="61.28515625" style="2425" customWidth="1"/>
    <col min="259" max="259" width="3.7109375" style="2425" customWidth="1"/>
    <col min="260" max="260" width="2.28515625" style="2425" customWidth="1"/>
    <col min="261" max="267" width="2.140625" style="2425" customWidth="1"/>
    <col min="268" max="268" width="5.85546875" style="2425" customWidth="1"/>
    <col min="269" max="269" width="0.42578125" style="2425" customWidth="1"/>
    <col min="270" max="512" width="11.42578125" style="2425"/>
    <col min="513" max="513" width="2.7109375" style="2425" customWidth="1"/>
    <col min="514" max="514" width="61.28515625" style="2425" customWidth="1"/>
    <col min="515" max="515" width="3.7109375" style="2425" customWidth="1"/>
    <col min="516" max="516" width="2.28515625" style="2425" customWidth="1"/>
    <col min="517" max="523" width="2.140625" style="2425" customWidth="1"/>
    <col min="524" max="524" width="5.85546875" style="2425" customWidth="1"/>
    <col min="525" max="525" width="0.42578125" style="2425" customWidth="1"/>
    <col min="526" max="768" width="11.42578125" style="2425"/>
    <col min="769" max="769" width="2.7109375" style="2425" customWidth="1"/>
    <col min="770" max="770" width="61.28515625" style="2425" customWidth="1"/>
    <col min="771" max="771" width="3.7109375" style="2425" customWidth="1"/>
    <col min="772" max="772" width="2.28515625" style="2425" customWidth="1"/>
    <col min="773" max="779" width="2.140625" style="2425" customWidth="1"/>
    <col min="780" max="780" width="5.85546875" style="2425" customWidth="1"/>
    <col min="781" max="781" width="0.42578125" style="2425" customWidth="1"/>
    <col min="782" max="1024" width="11.42578125" style="2425"/>
    <col min="1025" max="1025" width="2.7109375" style="2425" customWidth="1"/>
    <col min="1026" max="1026" width="61.28515625" style="2425" customWidth="1"/>
    <col min="1027" max="1027" width="3.7109375" style="2425" customWidth="1"/>
    <col min="1028" max="1028" width="2.28515625" style="2425" customWidth="1"/>
    <col min="1029" max="1035" width="2.140625" style="2425" customWidth="1"/>
    <col min="1036" max="1036" width="5.85546875" style="2425" customWidth="1"/>
    <col min="1037" max="1037" width="0.42578125" style="2425" customWidth="1"/>
    <col min="1038" max="1280" width="11.42578125" style="2425"/>
    <col min="1281" max="1281" width="2.7109375" style="2425" customWidth="1"/>
    <col min="1282" max="1282" width="61.28515625" style="2425" customWidth="1"/>
    <col min="1283" max="1283" width="3.7109375" style="2425" customWidth="1"/>
    <col min="1284" max="1284" width="2.28515625" style="2425" customWidth="1"/>
    <col min="1285" max="1291" width="2.140625" style="2425" customWidth="1"/>
    <col min="1292" max="1292" width="5.85546875" style="2425" customWidth="1"/>
    <col min="1293" max="1293" width="0.42578125" style="2425" customWidth="1"/>
    <col min="1294" max="1536" width="11.42578125" style="2425"/>
    <col min="1537" max="1537" width="2.7109375" style="2425" customWidth="1"/>
    <col min="1538" max="1538" width="61.28515625" style="2425" customWidth="1"/>
    <col min="1539" max="1539" width="3.7109375" style="2425" customWidth="1"/>
    <col min="1540" max="1540" width="2.28515625" style="2425" customWidth="1"/>
    <col min="1541" max="1547" width="2.140625" style="2425" customWidth="1"/>
    <col min="1548" max="1548" width="5.85546875" style="2425" customWidth="1"/>
    <col min="1549" max="1549" width="0.42578125" style="2425" customWidth="1"/>
    <col min="1550" max="1792" width="11.42578125" style="2425"/>
    <col min="1793" max="1793" width="2.7109375" style="2425" customWidth="1"/>
    <col min="1794" max="1794" width="61.28515625" style="2425" customWidth="1"/>
    <col min="1795" max="1795" width="3.7109375" style="2425" customWidth="1"/>
    <col min="1796" max="1796" width="2.28515625" style="2425" customWidth="1"/>
    <col min="1797" max="1803" width="2.140625" style="2425" customWidth="1"/>
    <col min="1804" max="1804" width="5.85546875" style="2425" customWidth="1"/>
    <col min="1805" max="1805" width="0.42578125" style="2425" customWidth="1"/>
    <col min="1806" max="2048" width="11.42578125" style="2425"/>
    <col min="2049" max="2049" width="2.7109375" style="2425" customWidth="1"/>
    <col min="2050" max="2050" width="61.28515625" style="2425" customWidth="1"/>
    <col min="2051" max="2051" width="3.7109375" style="2425" customWidth="1"/>
    <col min="2052" max="2052" width="2.28515625" style="2425" customWidth="1"/>
    <col min="2053" max="2059" width="2.140625" style="2425" customWidth="1"/>
    <col min="2060" max="2060" width="5.85546875" style="2425" customWidth="1"/>
    <col min="2061" max="2061" width="0.42578125" style="2425" customWidth="1"/>
    <col min="2062" max="2304" width="11.42578125" style="2425"/>
    <col min="2305" max="2305" width="2.7109375" style="2425" customWidth="1"/>
    <col min="2306" max="2306" width="61.28515625" style="2425" customWidth="1"/>
    <col min="2307" max="2307" width="3.7109375" style="2425" customWidth="1"/>
    <col min="2308" max="2308" width="2.28515625" style="2425" customWidth="1"/>
    <col min="2309" max="2315" width="2.140625" style="2425" customWidth="1"/>
    <col min="2316" max="2316" width="5.85546875" style="2425" customWidth="1"/>
    <col min="2317" max="2317" width="0.42578125" style="2425" customWidth="1"/>
    <col min="2318" max="2560" width="11.42578125" style="2425"/>
    <col min="2561" max="2561" width="2.7109375" style="2425" customWidth="1"/>
    <col min="2562" max="2562" width="61.28515625" style="2425" customWidth="1"/>
    <col min="2563" max="2563" width="3.7109375" style="2425" customWidth="1"/>
    <col min="2564" max="2564" width="2.28515625" style="2425" customWidth="1"/>
    <col min="2565" max="2571" width="2.140625" style="2425" customWidth="1"/>
    <col min="2572" max="2572" width="5.85546875" style="2425" customWidth="1"/>
    <col min="2573" max="2573" width="0.42578125" style="2425" customWidth="1"/>
    <col min="2574" max="2816" width="11.42578125" style="2425"/>
    <col min="2817" max="2817" width="2.7109375" style="2425" customWidth="1"/>
    <col min="2818" max="2818" width="61.28515625" style="2425" customWidth="1"/>
    <col min="2819" max="2819" width="3.7109375" style="2425" customWidth="1"/>
    <col min="2820" max="2820" width="2.28515625" style="2425" customWidth="1"/>
    <col min="2821" max="2827" width="2.140625" style="2425" customWidth="1"/>
    <col min="2828" max="2828" width="5.85546875" style="2425" customWidth="1"/>
    <col min="2829" max="2829" width="0.42578125" style="2425" customWidth="1"/>
    <col min="2830" max="3072" width="11.42578125" style="2425"/>
    <col min="3073" max="3073" width="2.7109375" style="2425" customWidth="1"/>
    <col min="3074" max="3074" width="61.28515625" style="2425" customWidth="1"/>
    <col min="3075" max="3075" width="3.7109375" style="2425" customWidth="1"/>
    <col min="3076" max="3076" width="2.28515625" style="2425" customWidth="1"/>
    <col min="3077" max="3083" width="2.140625" style="2425" customWidth="1"/>
    <col min="3084" max="3084" width="5.85546875" style="2425" customWidth="1"/>
    <col min="3085" max="3085" width="0.42578125" style="2425" customWidth="1"/>
    <col min="3086" max="3328" width="11.42578125" style="2425"/>
    <col min="3329" max="3329" width="2.7109375" style="2425" customWidth="1"/>
    <col min="3330" max="3330" width="61.28515625" style="2425" customWidth="1"/>
    <col min="3331" max="3331" width="3.7109375" style="2425" customWidth="1"/>
    <col min="3332" max="3332" width="2.28515625" style="2425" customWidth="1"/>
    <col min="3333" max="3339" width="2.140625" style="2425" customWidth="1"/>
    <col min="3340" max="3340" width="5.85546875" style="2425" customWidth="1"/>
    <col min="3341" max="3341" width="0.42578125" style="2425" customWidth="1"/>
    <col min="3342" max="3584" width="11.42578125" style="2425"/>
    <col min="3585" max="3585" width="2.7109375" style="2425" customWidth="1"/>
    <col min="3586" max="3586" width="61.28515625" style="2425" customWidth="1"/>
    <col min="3587" max="3587" width="3.7109375" style="2425" customWidth="1"/>
    <col min="3588" max="3588" width="2.28515625" style="2425" customWidth="1"/>
    <col min="3589" max="3595" width="2.140625" style="2425" customWidth="1"/>
    <col min="3596" max="3596" width="5.85546875" style="2425" customWidth="1"/>
    <col min="3597" max="3597" width="0.42578125" style="2425" customWidth="1"/>
    <col min="3598" max="3840" width="11.42578125" style="2425"/>
    <col min="3841" max="3841" width="2.7109375" style="2425" customWidth="1"/>
    <col min="3842" max="3842" width="61.28515625" style="2425" customWidth="1"/>
    <col min="3843" max="3843" width="3.7109375" style="2425" customWidth="1"/>
    <col min="3844" max="3844" width="2.28515625" style="2425" customWidth="1"/>
    <col min="3845" max="3851" width="2.140625" style="2425" customWidth="1"/>
    <col min="3852" max="3852" width="5.85546875" style="2425" customWidth="1"/>
    <col min="3853" max="3853" width="0.42578125" style="2425" customWidth="1"/>
    <col min="3854" max="4096" width="11.42578125" style="2425"/>
    <col min="4097" max="4097" width="2.7109375" style="2425" customWidth="1"/>
    <col min="4098" max="4098" width="61.28515625" style="2425" customWidth="1"/>
    <col min="4099" max="4099" width="3.7109375" style="2425" customWidth="1"/>
    <col min="4100" max="4100" width="2.28515625" style="2425" customWidth="1"/>
    <col min="4101" max="4107" width="2.140625" style="2425" customWidth="1"/>
    <col min="4108" max="4108" width="5.85546875" style="2425" customWidth="1"/>
    <col min="4109" max="4109" width="0.42578125" style="2425" customWidth="1"/>
    <col min="4110" max="4352" width="11.42578125" style="2425"/>
    <col min="4353" max="4353" width="2.7109375" style="2425" customWidth="1"/>
    <col min="4354" max="4354" width="61.28515625" style="2425" customWidth="1"/>
    <col min="4355" max="4355" width="3.7109375" style="2425" customWidth="1"/>
    <col min="4356" max="4356" width="2.28515625" style="2425" customWidth="1"/>
    <col min="4357" max="4363" width="2.140625" style="2425" customWidth="1"/>
    <col min="4364" max="4364" width="5.85546875" style="2425" customWidth="1"/>
    <col min="4365" max="4365" width="0.42578125" style="2425" customWidth="1"/>
    <col min="4366" max="4608" width="11.42578125" style="2425"/>
    <col min="4609" max="4609" width="2.7109375" style="2425" customWidth="1"/>
    <col min="4610" max="4610" width="61.28515625" style="2425" customWidth="1"/>
    <col min="4611" max="4611" width="3.7109375" style="2425" customWidth="1"/>
    <col min="4612" max="4612" width="2.28515625" style="2425" customWidth="1"/>
    <col min="4613" max="4619" width="2.140625" style="2425" customWidth="1"/>
    <col min="4620" max="4620" width="5.85546875" style="2425" customWidth="1"/>
    <col min="4621" max="4621" width="0.42578125" style="2425" customWidth="1"/>
    <col min="4622" max="4864" width="11.42578125" style="2425"/>
    <col min="4865" max="4865" width="2.7109375" style="2425" customWidth="1"/>
    <col min="4866" max="4866" width="61.28515625" style="2425" customWidth="1"/>
    <col min="4867" max="4867" width="3.7109375" style="2425" customWidth="1"/>
    <col min="4868" max="4868" width="2.28515625" style="2425" customWidth="1"/>
    <col min="4869" max="4875" width="2.140625" style="2425" customWidth="1"/>
    <col min="4876" max="4876" width="5.85546875" style="2425" customWidth="1"/>
    <col min="4877" max="4877" width="0.42578125" style="2425" customWidth="1"/>
    <col min="4878" max="5120" width="11.42578125" style="2425"/>
    <col min="5121" max="5121" width="2.7109375" style="2425" customWidth="1"/>
    <col min="5122" max="5122" width="61.28515625" style="2425" customWidth="1"/>
    <col min="5123" max="5123" width="3.7109375" style="2425" customWidth="1"/>
    <col min="5124" max="5124" width="2.28515625" style="2425" customWidth="1"/>
    <col min="5125" max="5131" width="2.140625" style="2425" customWidth="1"/>
    <col min="5132" max="5132" width="5.85546875" style="2425" customWidth="1"/>
    <col min="5133" max="5133" width="0.42578125" style="2425" customWidth="1"/>
    <col min="5134" max="5376" width="11.42578125" style="2425"/>
    <col min="5377" max="5377" width="2.7109375" style="2425" customWidth="1"/>
    <col min="5378" max="5378" width="61.28515625" style="2425" customWidth="1"/>
    <col min="5379" max="5379" width="3.7109375" style="2425" customWidth="1"/>
    <col min="5380" max="5380" width="2.28515625" style="2425" customWidth="1"/>
    <col min="5381" max="5387" width="2.140625" style="2425" customWidth="1"/>
    <col min="5388" max="5388" width="5.85546875" style="2425" customWidth="1"/>
    <col min="5389" max="5389" width="0.42578125" style="2425" customWidth="1"/>
    <col min="5390" max="5632" width="11.42578125" style="2425"/>
    <col min="5633" max="5633" width="2.7109375" style="2425" customWidth="1"/>
    <col min="5634" max="5634" width="61.28515625" style="2425" customWidth="1"/>
    <col min="5635" max="5635" width="3.7109375" style="2425" customWidth="1"/>
    <col min="5636" max="5636" width="2.28515625" style="2425" customWidth="1"/>
    <col min="5637" max="5643" width="2.140625" style="2425" customWidth="1"/>
    <col min="5644" max="5644" width="5.85546875" style="2425" customWidth="1"/>
    <col min="5645" max="5645" width="0.42578125" style="2425" customWidth="1"/>
    <col min="5646" max="5888" width="11.42578125" style="2425"/>
    <col min="5889" max="5889" width="2.7109375" style="2425" customWidth="1"/>
    <col min="5890" max="5890" width="61.28515625" style="2425" customWidth="1"/>
    <col min="5891" max="5891" width="3.7109375" style="2425" customWidth="1"/>
    <col min="5892" max="5892" width="2.28515625" style="2425" customWidth="1"/>
    <col min="5893" max="5899" width="2.140625" style="2425" customWidth="1"/>
    <col min="5900" max="5900" width="5.85546875" style="2425" customWidth="1"/>
    <col min="5901" max="5901" width="0.42578125" style="2425" customWidth="1"/>
    <col min="5902" max="6144" width="11.42578125" style="2425"/>
    <col min="6145" max="6145" width="2.7109375" style="2425" customWidth="1"/>
    <col min="6146" max="6146" width="61.28515625" style="2425" customWidth="1"/>
    <col min="6147" max="6147" width="3.7109375" style="2425" customWidth="1"/>
    <col min="6148" max="6148" width="2.28515625" style="2425" customWidth="1"/>
    <col min="6149" max="6155" width="2.140625" style="2425" customWidth="1"/>
    <col min="6156" max="6156" width="5.85546875" style="2425" customWidth="1"/>
    <col min="6157" max="6157" width="0.42578125" style="2425" customWidth="1"/>
    <col min="6158" max="6400" width="11.42578125" style="2425"/>
    <col min="6401" max="6401" width="2.7109375" style="2425" customWidth="1"/>
    <col min="6402" max="6402" width="61.28515625" style="2425" customWidth="1"/>
    <col min="6403" max="6403" width="3.7109375" style="2425" customWidth="1"/>
    <col min="6404" max="6404" width="2.28515625" style="2425" customWidth="1"/>
    <col min="6405" max="6411" width="2.140625" style="2425" customWidth="1"/>
    <col min="6412" max="6412" width="5.85546875" style="2425" customWidth="1"/>
    <col min="6413" max="6413" width="0.42578125" style="2425" customWidth="1"/>
    <col min="6414" max="6656" width="11.42578125" style="2425"/>
    <col min="6657" max="6657" width="2.7109375" style="2425" customWidth="1"/>
    <col min="6658" max="6658" width="61.28515625" style="2425" customWidth="1"/>
    <col min="6659" max="6659" width="3.7109375" style="2425" customWidth="1"/>
    <col min="6660" max="6660" width="2.28515625" style="2425" customWidth="1"/>
    <col min="6661" max="6667" width="2.140625" style="2425" customWidth="1"/>
    <col min="6668" max="6668" width="5.85546875" style="2425" customWidth="1"/>
    <col min="6669" max="6669" width="0.42578125" style="2425" customWidth="1"/>
    <col min="6670" max="6912" width="11.42578125" style="2425"/>
    <col min="6913" max="6913" width="2.7109375" style="2425" customWidth="1"/>
    <col min="6914" max="6914" width="61.28515625" style="2425" customWidth="1"/>
    <col min="6915" max="6915" width="3.7109375" style="2425" customWidth="1"/>
    <col min="6916" max="6916" width="2.28515625" style="2425" customWidth="1"/>
    <col min="6917" max="6923" width="2.140625" style="2425" customWidth="1"/>
    <col min="6924" max="6924" width="5.85546875" style="2425" customWidth="1"/>
    <col min="6925" max="6925" width="0.42578125" style="2425" customWidth="1"/>
    <col min="6926" max="7168" width="11.42578125" style="2425"/>
    <col min="7169" max="7169" width="2.7109375" style="2425" customWidth="1"/>
    <col min="7170" max="7170" width="61.28515625" style="2425" customWidth="1"/>
    <col min="7171" max="7171" width="3.7109375" style="2425" customWidth="1"/>
    <col min="7172" max="7172" width="2.28515625" style="2425" customWidth="1"/>
    <col min="7173" max="7179" width="2.140625" style="2425" customWidth="1"/>
    <col min="7180" max="7180" width="5.85546875" style="2425" customWidth="1"/>
    <col min="7181" max="7181" width="0.42578125" style="2425" customWidth="1"/>
    <col min="7182" max="7424" width="11.42578125" style="2425"/>
    <col min="7425" max="7425" width="2.7109375" style="2425" customWidth="1"/>
    <col min="7426" max="7426" width="61.28515625" style="2425" customWidth="1"/>
    <col min="7427" max="7427" width="3.7109375" style="2425" customWidth="1"/>
    <col min="7428" max="7428" width="2.28515625" style="2425" customWidth="1"/>
    <col min="7429" max="7435" width="2.140625" style="2425" customWidth="1"/>
    <col min="7436" max="7436" width="5.85546875" style="2425" customWidth="1"/>
    <col min="7437" max="7437" width="0.42578125" style="2425" customWidth="1"/>
    <col min="7438" max="7680" width="11.42578125" style="2425"/>
    <col min="7681" max="7681" width="2.7109375" style="2425" customWidth="1"/>
    <col min="7682" max="7682" width="61.28515625" style="2425" customWidth="1"/>
    <col min="7683" max="7683" width="3.7109375" style="2425" customWidth="1"/>
    <col min="7684" max="7684" width="2.28515625" style="2425" customWidth="1"/>
    <col min="7685" max="7691" width="2.140625" style="2425" customWidth="1"/>
    <col min="7692" max="7692" width="5.85546875" style="2425" customWidth="1"/>
    <col min="7693" max="7693" width="0.42578125" style="2425" customWidth="1"/>
    <col min="7694" max="7936" width="11.42578125" style="2425"/>
    <col min="7937" max="7937" width="2.7109375" style="2425" customWidth="1"/>
    <col min="7938" max="7938" width="61.28515625" style="2425" customWidth="1"/>
    <col min="7939" max="7939" width="3.7109375" style="2425" customWidth="1"/>
    <col min="7940" max="7940" width="2.28515625" style="2425" customWidth="1"/>
    <col min="7941" max="7947" width="2.140625" style="2425" customWidth="1"/>
    <col min="7948" max="7948" width="5.85546875" style="2425" customWidth="1"/>
    <col min="7949" max="7949" width="0.42578125" style="2425" customWidth="1"/>
    <col min="7950" max="8192" width="11.42578125" style="2425"/>
    <col min="8193" max="8193" width="2.7109375" style="2425" customWidth="1"/>
    <col min="8194" max="8194" width="61.28515625" style="2425" customWidth="1"/>
    <col min="8195" max="8195" width="3.7109375" style="2425" customWidth="1"/>
    <col min="8196" max="8196" width="2.28515625" style="2425" customWidth="1"/>
    <col min="8197" max="8203" width="2.140625" style="2425" customWidth="1"/>
    <col min="8204" max="8204" width="5.85546875" style="2425" customWidth="1"/>
    <col min="8205" max="8205" width="0.42578125" style="2425" customWidth="1"/>
    <col min="8206" max="8448" width="11.42578125" style="2425"/>
    <col min="8449" max="8449" width="2.7109375" style="2425" customWidth="1"/>
    <col min="8450" max="8450" width="61.28515625" style="2425" customWidth="1"/>
    <col min="8451" max="8451" width="3.7109375" style="2425" customWidth="1"/>
    <col min="8452" max="8452" width="2.28515625" style="2425" customWidth="1"/>
    <col min="8453" max="8459" width="2.140625" style="2425" customWidth="1"/>
    <col min="8460" max="8460" width="5.85546875" style="2425" customWidth="1"/>
    <col min="8461" max="8461" width="0.42578125" style="2425" customWidth="1"/>
    <col min="8462" max="8704" width="11.42578125" style="2425"/>
    <col min="8705" max="8705" width="2.7109375" style="2425" customWidth="1"/>
    <col min="8706" max="8706" width="61.28515625" style="2425" customWidth="1"/>
    <col min="8707" max="8707" width="3.7109375" style="2425" customWidth="1"/>
    <col min="8708" max="8708" width="2.28515625" style="2425" customWidth="1"/>
    <col min="8709" max="8715" width="2.140625" style="2425" customWidth="1"/>
    <col min="8716" max="8716" width="5.85546875" style="2425" customWidth="1"/>
    <col min="8717" max="8717" width="0.42578125" style="2425" customWidth="1"/>
    <col min="8718" max="8960" width="11.42578125" style="2425"/>
    <col min="8961" max="8961" width="2.7109375" style="2425" customWidth="1"/>
    <col min="8962" max="8962" width="61.28515625" style="2425" customWidth="1"/>
    <col min="8963" max="8963" width="3.7109375" style="2425" customWidth="1"/>
    <col min="8964" max="8964" width="2.28515625" style="2425" customWidth="1"/>
    <col min="8965" max="8971" width="2.140625" style="2425" customWidth="1"/>
    <col min="8972" max="8972" width="5.85546875" style="2425" customWidth="1"/>
    <col min="8973" max="8973" width="0.42578125" style="2425" customWidth="1"/>
    <col min="8974" max="9216" width="11.42578125" style="2425"/>
    <col min="9217" max="9217" width="2.7109375" style="2425" customWidth="1"/>
    <col min="9218" max="9218" width="61.28515625" style="2425" customWidth="1"/>
    <col min="9219" max="9219" width="3.7109375" style="2425" customWidth="1"/>
    <col min="9220" max="9220" width="2.28515625" style="2425" customWidth="1"/>
    <col min="9221" max="9227" width="2.140625" style="2425" customWidth="1"/>
    <col min="9228" max="9228" width="5.85546875" style="2425" customWidth="1"/>
    <col min="9229" max="9229" width="0.42578125" style="2425" customWidth="1"/>
    <col min="9230" max="9472" width="11.42578125" style="2425"/>
    <col min="9473" max="9473" width="2.7109375" style="2425" customWidth="1"/>
    <col min="9474" max="9474" width="61.28515625" style="2425" customWidth="1"/>
    <col min="9475" max="9475" width="3.7109375" style="2425" customWidth="1"/>
    <col min="9476" max="9476" width="2.28515625" style="2425" customWidth="1"/>
    <col min="9477" max="9483" width="2.140625" style="2425" customWidth="1"/>
    <col min="9484" max="9484" width="5.85546875" style="2425" customWidth="1"/>
    <col min="9485" max="9485" width="0.42578125" style="2425" customWidth="1"/>
    <col min="9486" max="9728" width="11.42578125" style="2425"/>
    <col min="9729" max="9729" width="2.7109375" style="2425" customWidth="1"/>
    <col min="9730" max="9730" width="61.28515625" style="2425" customWidth="1"/>
    <col min="9731" max="9731" width="3.7109375" style="2425" customWidth="1"/>
    <col min="9732" max="9732" width="2.28515625" style="2425" customWidth="1"/>
    <col min="9733" max="9739" width="2.140625" style="2425" customWidth="1"/>
    <col min="9740" max="9740" width="5.85546875" style="2425" customWidth="1"/>
    <col min="9741" max="9741" width="0.42578125" style="2425" customWidth="1"/>
    <col min="9742" max="9984" width="11.42578125" style="2425"/>
    <col min="9985" max="9985" width="2.7109375" style="2425" customWidth="1"/>
    <col min="9986" max="9986" width="61.28515625" style="2425" customWidth="1"/>
    <col min="9987" max="9987" width="3.7109375" style="2425" customWidth="1"/>
    <col min="9988" max="9988" width="2.28515625" style="2425" customWidth="1"/>
    <col min="9989" max="9995" width="2.140625" style="2425" customWidth="1"/>
    <col min="9996" max="9996" width="5.85546875" style="2425" customWidth="1"/>
    <col min="9997" max="9997" width="0.42578125" style="2425" customWidth="1"/>
    <col min="9998" max="10240" width="11.42578125" style="2425"/>
    <col min="10241" max="10241" width="2.7109375" style="2425" customWidth="1"/>
    <col min="10242" max="10242" width="61.28515625" style="2425" customWidth="1"/>
    <col min="10243" max="10243" width="3.7109375" style="2425" customWidth="1"/>
    <col min="10244" max="10244" width="2.28515625" style="2425" customWidth="1"/>
    <col min="10245" max="10251" width="2.140625" style="2425" customWidth="1"/>
    <col min="10252" max="10252" width="5.85546875" style="2425" customWidth="1"/>
    <col min="10253" max="10253" width="0.42578125" style="2425" customWidth="1"/>
    <col min="10254" max="10496" width="11.42578125" style="2425"/>
    <col min="10497" max="10497" width="2.7109375" style="2425" customWidth="1"/>
    <col min="10498" max="10498" width="61.28515625" style="2425" customWidth="1"/>
    <col min="10499" max="10499" width="3.7109375" style="2425" customWidth="1"/>
    <col min="10500" max="10500" width="2.28515625" style="2425" customWidth="1"/>
    <col min="10501" max="10507" width="2.140625" style="2425" customWidth="1"/>
    <col min="10508" max="10508" width="5.85546875" style="2425" customWidth="1"/>
    <col min="10509" max="10509" width="0.42578125" style="2425" customWidth="1"/>
    <col min="10510" max="10752" width="11.42578125" style="2425"/>
    <col min="10753" max="10753" width="2.7109375" style="2425" customWidth="1"/>
    <col min="10754" max="10754" width="61.28515625" style="2425" customWidth="1"/>
    <col min="10755" max="10755" width="3.7109375" style="2425" customWidth="1"/>
    <col min="10756" max="10756" width="2.28515625" style="2425" customWidth="1"/>
    <col min="10757" max="10763" width="2.140625" style="2425" customWidth="1"/>
    <col min="10764" max="10764" width="5.85546875" style="2425" customWidth="1"/>
    <col min="10765" max="10765" width="0.42578125" style="2425" customWidth="1"/>
    <col min="10766" max="11008" width="11.42578125" style="2425"/>
    <col min="11009" max="11009" width="2.7109375" style="2425" customWidth="1"/>
    <col min="11010" max="11010" width="61.28515625" style="2425" customWidth="1"/>
    <col min="11011" max="11011" width="3.7109375" style="2425" customWidth="1"/>
    <col min="11012" max="11012" width="2.28515625" style="2425" customWidth="1"/>
    <col min="11013" max="11019" width="2.140625" style="2425" customWidth="1"/>
    <col min="11020" max="11020" width="5.85546875" style="2425" customWidth="1"/>
    <col min="11021" max="11021" width="0.42578125" style="2425" customWidth="1"/>
    <col min="11022" max="11264" width="11.42578125" style="2425"/>
    <col min="11265" max="11265" width="2.7109375" style="2425" customWidth="1"/>
    <col min="11266" max="11266" width="61.28515625" style="2425" customWidth="1"/>
    <col min="11267" max="11267" width="3.7109375" style="2425" customWidth="1"/>
    <col min="11268" max="11268" width="2.28515625" style="2425" customWidth="1"/>
    <col min="11269" max="11275" width="2.140625" style="2425" customWidth="1"/>
    <col min="11276" max="11276" width="5.85546875" style="2425" customWidth="1"/>
    <col min="11277" max="11277" width="0.42578125" style="2425" customWidth="1"/>
    <col min="11278" max="11520" width="11.42578125" style="2425"/>
    <col min="11521" max="11521" width="2.7109375" style="2425" customWidth="1"/>
    <col min="11522" max="11522" width="61.28515625" style="2425" customWidth="1"/>
    <col min="11523" max="11523" width="3.7109375" style="2425" customWidth="1"/>
    <col min="11524" max="11524" width="2.28515625" style="2425" customWidth="1"/>
    <col min="11525" max="11531" width="2.140625" style="2425" customWidth="1"/>
    <col min="11532" max="11532" width="5.85546875" style="2425" customWidth="1"/>
    <col min="11533" max="11533" width="0.42578125" style="2425" customWidth="1"/>
    <col min="11534" max="11776" width="11.42578125" style="2425"/>
    <col min="11777" max="11777" width="2.7109375" style="2425" customWidth="1"/>
    <col min="11778" max="11778" width="61.28515625" style="2425" customWidth="1"/>
    <col min="11779" max="11779" width="3.7109375" style="2425" customWidth="1"/>
    <col min="11780" max="11780" width="2.28515625" style="2425" customWidth="1"/>
    <col min="11781" max="11787" width="2.140625" style="2425" customWidth="1"/>
    <col min="11788" max="11788" width="5.85546875" style="2425" customWidth="1"/>
    <col min="11789" max="11789" width="0.42578125" style="2425" customWidth="1"/>
    <col min="11790" max="12032" width="11.42578125" style="2425"/>
    <col min="12033" max="12033" width="2.7109375" style="2425" customWidth="1"/>
    <col min="12034" max="12034" width="61.28515625" style="2425" customWidth="1"/>
    <col min="12035" max="12035" width="3.7109375" style="2425" customWidth="1"/>
    <col min="12036" max="12036" width="2.28515625" style="2425" customWidth="1"/>
    <col min="12037" max="12043" width="2.140625" style="2425" customWidth="1"/>
    <col min="12044" max="12044" width="5.85546875" style="2425" customWidth="1"/>
    <col min="12045" max="12045" width="0.42578125" style="2425" customWidth="1"/>
    <col min="12046" max="12288" width="11.42578125" style="2425"/>
    <col min="12289" max="12289" width="2.7109375" style="2425" customWidth="1"/>
    <col min="12290" max="12290" width="61.28515625" style="2425" customWidth="1"/>
    <col min="12291" max="12291" width="3.7109375" style="2425" customWidth="1"/>
    <col min="12292" max="12292" width="2.28515625" style="2425" customWidth="1"/>
    <col min="12293" max="12299" width="2.140625" style="2425" customWidth="1"/>
    <col min="12300" max="12300" width="5.85546875" style="2425" customWidth="1"/>
    <col min="12301" max="12301" width="0.42578125" style="2425" customWidth="1"/>
    <col min="12302" max="12544" width="11.42578125" style="2425"/>
    <col min="12545" max="12545" width="2.7109375" style="2425" customWidth="1"/>
    <col min="12546" max="12546" width="61.28515625" style="2425" customWidth="1"/>
    <col min="12547" max="12547" width="3.7109375" style="2425" customWidth="1"/>
    <col min="12548" max="12548" width="2.28515625" style="2425" customWidth="1"/>
    <col min="12549" max="12555" width="2.140625" style="2425" customWidth="1"/>
    <col min="12556" max="12556" width="5.85546875" style="2425" customWidth="1"/>
    <col min="12557" max="12557" width="0.42578125" style="2425" customWidth="1"/>
    <col min="12558" max="12800" width="11.42578125" style="2425"/>
    <col min="12801" max="12801" width="2.7109375" style="2425" customWidth="1"/>
    <col min="12802" max="12802" width="61.28515625" style="2425" customWidth="1"/>
    <col min="12803" max="12803" width="3.7109375" style="2425" customWidth="1"/>
    <col min="12804" max="12804" width="2.28515625" style="2425" customWidth="1"/>
    <col min="12805" max="12811" width="2.140625" style="2425" customWidth="1"/>
    <col min="12812" max="12812" width="5.85546875" style="2425" customWidth="1"/>
    <col min="12813" max="12813" width="0.42578125" style="2425" customWidth="1"/>
    <col min="12814" max="13056" width="11.42578125" style="2425"/>
    <col min="13057" max="13057" width="2.7109375" style="2425" customWidth="1"/>
    <col min="13058" max="13058" width="61.28515625" style="2425" customWidth="1"/>
    <col min="13059" max="13059" width="3.7109375" style="2425" customWidth="1"/>
    <col min="13060" max="13060" width="2.28515625" style="2425" customWidth="1"/>
    <col min="13061" max="13067" width="2.140625" style="2425" customWidth="1"/>
    <col min="13068" max="13068" width="5.85546875" style="2425" customWidth="1"/>
    <col min="13069" max="13069" width="0.42578125" style="2425" customWidth="1"/>
    <col min="13070" max="13312" width="11.42578125" style="2425"/>
    <col min="13313" max="13313" width="2.7109375" style="2425" customWidth="1"/>
    <col min="13314" max="13314" width="61.28515625" style="2425" customWidth="1"/>
    <col min="13315" max="13315" width="3.7109375" style="2425" customWidth="1"/>
    <col min="13316" max="13316" width="2.28515625" style="2425" customWidth="1"/>
    <col min="13317" max="13323" width="2.140625" style="2425" customWidth="1"/>
    <col min="13324" max="13324" width="5.85546875" style="2425" customWidth="1"/>
    <col min="13325" max="13325" width="0.42578125" style="2425" customWidth="1"/>
    <col min="13326" max="13568" width="11.42578125" style="2425"/>
    <col min="13569" max="13569" width="2.7109375" style="2425" customWidth="1"/>
    <col min="13570" max="13570" width="61.28515625" style="2425" customWidth="1"/>
    <col min="13571" max="13571" width="3.7109375" style="2425" customWidth="1"/>
    <col min="13572" max="13572" width="2.28515625" style="2425" customWidth="1"/>
    <col min="13573" max="13579" width="2.140625" style="2425" customWidth="1"/>
    <col min="13580" max="13580" width="5.85546875" style="2425" customWidth="1"/>
    <col min="13581" max="13581" width="0.42578125" style="2425" customWidth="1"/>
    <col min="13582" max="13824" width="11.42578125" style="2425"/>
    <col min="13825" max="13825" width="2.7109375" style="2425" customWidth="1"/>
    <col min="13826" max="13826" width="61.28515625" style="2425" customWidth="1"/>
    <col min="13827" max="13827" width="3.7109375" style="2425" customWidth="1"/>
    <col min="13828" max="13828" width="2.28515625" style="2425" customWidth="1"/>
    <col min="13829" max="13835" width="2.140625" style="2425" customWidth="1"/>
    <col min="13836" max="13836" width="5.85546875" style="2425" customWidth="1"/>
    <col min="13837" max="13837" width="0.42578125" style="2425" customWidth="1"/>
    <col min="13838" max="14080" width="11.42578125" style="2425"/>
    <col min="14081" max="14081" width="2.7109375" style="2425" customWidth="1"/>
    <col min="14082" max="14082" width="61.28515625" style="2425" customWidth="1"/>
    <col min="14083" max="14083" width="3.7109375" style="2425" customWidth="1"/>
    <col min="14084" max="14084" width="2.28515625" style="2425" customWidth="1"/>
    <col min="14085" max="14091" width="2.140625" style="2425" customWidth="1"/>
    <col min="14092" max="14092" width="5.85546875" style="2425" customWidth="1"/>
    <col min="14093" max="14093" width="0.42578125" style="2425" customWidth="1"/>
    <col min="14094" max="14336" width="11.42578125" style="2425"/>
    <col min="14337" max="14337" width="2.7109375" style="2425" customWidth="1"/>
    <col min="14338" max="14338" width="61.28515625" style="2425" customWidth="1"/>
    <col min="14339" max="14339" width="3.7109375" style="2425" customWidth="1"/>
    <col min="14340" max="14340" width="2.28515625" style="2425" customWidth="1"/>
    <col min="14341" max="14347" width="2.140625" style="2425" customWidth="1"/>
    <col min="14348" max="14348" width="5.85546875" style="2425" customWidth="1"/>
    <col min="14349" max="14349" width="0.42578125" style="2425" customWidth="1"/>
    <col min="14350" max="14592" width="11.42578125" style="2425"/>
    <col min="14593" max="14593" width="2.7109375" style="2425" customWidth="1"/>
    <col min="14594" max="14594" width="61.28515625" style="2425" customWidth="1"/>
    <col min="14595" max="14595" width="3.7109375" style="2425" customWidth="1"/>
    <col min="14596" max="14596" width="2.28515625" style="2425" customWidth="1"/>
    <col min="14597" max="14603" width="2.140625" style="2425" customWidth="1"/>
    <col min="14604" max="14604" width="5.85546875" style="2425" customWidth="1"/>
    <col min="14605" max="14605" width="0.42578125" style="2425" customWidth="1"/>
    <col min="14606" max="14848" width="11.42578125" style="2425"/>
    <col min="14849" max="14849" width="2.7109375" style="2425" customWidth="1"/>
    <col min="14850" max="14850" width="61.28515625" style="2425" customWidth="1"/>
    <col min="14851" max="14851" width="3.7109375" style="2425" customWidth="1"/>
    <col min="14852" max="14852" width="2.28515625" style="2425" customWidth="1"/>
    <col min="14853" max="14859" width="2.140625" style="2425" customWidth="1"/>
    <col min="14860" max="14860" width="5.85546875" style="2425" customWidth="1"/>
    <col min="14861" max="14861" width="0.42578125" style="2425" customWidth="1"/>
    <col min="14862" max="15104" width="11.42578125" style="2425"/>
    <col min="15105" max="15105" width="2.7109375" style="2425" customWidth="1"/>
    <col min="15106" max="15106" width="61.28515625" style="2425" customWidth="1"/>
    <col min="15107" max="15107" width="3.7109375" style="2425" customWidth="1"/>
    <col min="15108" max="15108" width="2.28515625" style="2425" customWidth="1"/>
    <col min="15109" max="15115" width="2.140625" style="2425" customWidth="1"/>
    <col min="15116" max="15116" width="5.85546875" style="2425" customWidth="1"/>
    <col min="15117" max="15117" width="0.42578125" style="2425" customWidth="1"/>
    <col min="15118" max="15360" width="11.42578125" style="2425"/>
    <col min="15361" max="15361" width="2.7109375" style="2425" customWidth="1"/>
    <col min="15362" max="15362" width="61.28515625" style="2425" customWidth="1"/>
    <col min="15363" max="15363" width="3.7109375" style="2425" customWidth="1"/>
    <col min="15364" max="15364" width="2.28515625" style="2425" customWidth="1"/>
    <col min="15365" max="15371" width="2.140625" style="2425" customWidth="1"/>
    <col min="15372" max="15372" width="5.85546875" style="2425" customWidth="1"/>
    <col min="15373" max="15373" width="0.42578125" style="2425" customWidth="1"/>
    <col min="15374" max="15616" width="11.42578125" style="2425"/>
    <col min="15617" max="15617" width="2.7109375" style="2425" customWidth="1"/>
    <col min="15618" max="15618" width="61.28515625" style="2425" customWidth="1"/>
    <col min="15619" max="15619" width="3.7109375" style="2425" customWidth="1"/>
    <col min="15620" max="15620" width="2.28515625" style="2425" customWidth="1"/>
    <col min="15621" max="15627" width="2.140625" style="2425" customWidth="1"/>
    <col min="15628" max="15628" width="5.85546875" style="2425" customWidth="1"/>
    <col min="15629" max="15629" width="0.42578125" style="2425" customWidth="1"/>
    <col min="15630" max="15872" width="11.42578125" style="2425"/>
    <col min="15873" max="15873" width="2.7109375" style="2425" customWidth="1"/>
    <col min="15874" max="15874" width="61.28515625" style="2425" customWidth="1"/>
    <col min="15875" max="15875" width="3.7109375" style="2425" customWidth="1"/>
    <col min="15876" max="15876" width="2.28515625" style="2425" customWidth="1"/>
    <col min="15877" max="15883" width="2.140625" style="2425" customWidth="1"/>
    <col min="15884" max="15884" width="5.85546875" style="2425" customWidth="1"/>
    <col min="15885" max="15885" width="0.42578125" style="2425" customWidth="1"/>
    <col min="15886" max="16128" width="11.42578125" style="2425"/>
    <col min="16129" max="16129" width="2.7109375" style="2425" customWidth="1"/>
    <col min="16130" max="16130" width="61.28515625" style="2425" customWidth="1"/>
    <col min="16131" max="16131" width="3.7109375" style="2425" customWidth="1"/>
    <col min="16132" max="16132" width="2.28515625" style="2425" customWidth="1"/>
    <col min="16133" max="16139" width="2.140625" style="2425" customWidth="1"/>
    <col min="16140" max="16140" width="5.85546875" style="2425" customWidth="1"/>
    <col min="16141" max="16141" width="0.42578125" style="2425" customWidth="1"/>
    <col min="16142" max="16384" width="11.42578125" style="2425"/>
  </cols>
  <sheetData>
    <row r="1" spans="1:13" ht="12.75" customHeight="1" x14ac:dyDescent="0.25"/>
    <row r="2" spans="1:13" x14ac:dyDescent="0.25">
      <c r="A2" s="3005" t="s">
        <v>1286</v>
      </c>
      <c r="B2" s="3005"/>
      <c r="C2" s="3005"/>
      <c r="D2" s="3005"/>
      <c r="E2" s="3005"/>
      <c r="F2" s="3005"/>
      <c r="G2" s="3005"/>
      <c r="H2" s="3005"/>
      <c r="I2" s="3005"/>
      <c r="J2" s="3005"/>
      <c r="K2" s="3005"/>
      <c r="L2" s="3005"/>
    </row>
    <row r="3" spans="1:13" x14ac:dyDescent="0.25">
      <c r="A3" s="3005" t="s">
        <v>3605</v>
      </c>
      <c r="B3" s="3037"/>
      <c r="C3" s="3037"/>
      <c r="D3" s="3037"/>
      <c r="E3" s="3037"/>
      <c r="F3" s="3037"/>
      <c r="G3" s="3037"/>
      <c r="H3" s="3037"/>
      <c r="I3" s="3037"/>
      <c r="J3" s="3037"/>
      <c r="K3" s="3037"/>
      <c r="L3" s="3037"/>
    </row>
    <row r="4" spans="1:13" ht="14.45" customHeight="1" x14ac:dyDescent="0.25">
      <c r="A4" s="3005" t="s">
        <v>1225</v>
      </c>
      <c r="B4" s="2843"/>
      <c r="C4" s="2843"/>
      <c r="D4" s="2843"/>
      <c r="E4" s="2843"/>
      <c r="F4" s="2843"/>
      <c r="G4" s="2843"/>
      <c r="H4" s="2843"/>
      <c r="I4" s="2843"/>
      <c r="J4" s="2843"/>
      <c r="K4" s="2843"/>
      <c r="L4" s="2843"/>
    </row>
    <row r="5" spans="1:13" x14ac:dyDescent="0.25">
      <c r="A5" s="2414"/>
      <c r="B5" s="2265"/>
      <c r="C5" s="2730"/>
      <c r="D5" s="2730"/>
      <c r="E5" s="2730"/>
      <c r="F5" s="2730"/>
      <c r="G5" s="2730"/>
      <c r="H5" s="2730"/>
      <c r="I5" s="2730"/>
      <c r="J5" s="2730"/>
      <c r="K5" s="2730"/>
      <c r="L5" s="2730"/>
    </row>
    <row r="6" spans="1:13" x14ac:dyDescent="0.25">
      <c r="A6" s="2414"/>
      <c r="B6" s="1260" t="s">
        <v>3669</v>
      </c>
      <c r="C6" s="2730"/>
      <c r="D6" s="2730"/>
      <c r="E6" s="2730"/>
      <c r="F6" s="2730"/>
      <c r="G6" s="2730"/>
      <c r="H6" s="2730"/>
      <c r="I6" s="2730"/>
      <c r="J6" s="2730"/>
      <c r="K6" s="2730"/>
      <c r="L6" s="2730"/>
    </row>
    <row r="7" spans="1:13" ht="15.75" thickBot="1" x14ac:dyDescent="0.3">
      <c r="B7" s="2456" t="s">
        <v>3604</v>
      </c>
      <c r="C7" s="2455"/>
      <c r="D7" s="2455"/>
      <c r="E7" s="2455"/>
      <c r="F7" s="2455"/>
      <c r="G7" s="2455"/>
      <c r="H7" s="2455"/>
      <c r="I7" s="2455"/>
      <c r="J7" s="2455"/>
      <c r="K7" s="2455"/>
      <c r="L7" s="2455"/>
    </row>
    <row r="8" spans="1:13" x14ac:dyDescent="0.25">
      <c r="A8" s="2414"/>
      <c r="B8" s="2414"/>
      <c r="C8" s="2414"/>
      <c r="D8" s="2414"/>
      <c r="E8" s="2414"/>
      <c r="F8" s="2414"/>
      <c r="G8" s="2414"/>
      <c r="H8" s="2414"/>
      <c r="I8" s="2414"/>
      <c r="J8" s="2414"/>
      <c r="K8" s="2414"/>
      <c r="L8" s="2414"/>
    </row>
    <row r="9" spans="1:13" x14ac:dyDescent="0.25">
      <c r="A9" s="2414"/>
      <c r="B9" s="2414" t="s">
        <v>3603</v>
      </c>
      <c r="C9" s="2414"/>
      <c r="D9" s="2414"/>
      <c r="E9" s="2414"/>
      <c r="F9" s="2414"/>
      <c r="G9" s="2414"/>
      <c r="H9" s="2414"/>
      <c r="I9" s="2414"/>
      <c r="J9" s="2414"/>
      <c r="K9" s="2414"/>
      <c r="L9" s="2414"/>
    </row>
    <row r="10" spans="1:13" ht="15.75" x14ac:dyDescent="0.3">
      <c r="A10" s="2414"/>
      <c r="B10" s="2414" t="s">
        <v>3602</v>
      </c>
      <c r="C10" s="2414"/>
      <c r="D10" s="2414"/>
      <c r="E10" s="2423"/>
      <c r="F10" s="2423"/>
      <c r="G10" s="2423"/>
      <c r="H10" s="2660">
        <v>1</v>
      </c>
      <c r="I10" s="3036" t="s">
        <v>3601</v>
      </c>
      <c r="J10" s="3036"/>
      <c r="K10" s="3036"/>
      <c r="L10" s="3036"/>
    </row>
    <row r="11" spans="1:13" ht="13.5" customHeight="1" x14ac:dyDescent="0.25">
      <c r="A11" s="2414"/>
      <c r="B11" s="2414"/>
      <c r="C11" s="2414"/>
      <c r="D11" s="2414"/>
      <c r="E11" s="2414"/>
      <c r="F11" s="2414"/>
      <c r="G11" s="2414"/>
      <c r="H11" s="2756"/>
      <c r="I11" s="2414"/>
      <c r="J11" s="2414"/>
      <c r="K11" s="2414"/>
      <c r="L11" s="2414"/>
    </row>
    <row r="12" spans="1:13" x14ac:dyDescent="0.25">
      <c r="A12" s="2414"/>
      <c r="B12" s="2414" t="s">
        <v>3600</v>
      </c>
      <c r="C12" s="2414"/>
      <c r="D12" s="2414"/>
      <c r="E12" s="2414"/>
      <c r="F12" s="2414"/>
      <c r="G12" s="2414"/>
      <c r="H12" s="2756"/>
      <c r="I12" s="2414"/>
      <c r="J12" s="2414"/>
      <c r="K12" s="2414"/>
      <c r="L12" s="2414"/>
    </row>
    <row r="13" spans="1:13" ht="15.75" x14ac:dyDescent="0.3">
      <c r="A13" s="2414"/>
      <c r="B13" s="2414" t="s">
        <v>3599</v>
      </c>
      <c r="C13" s="2414"/>
      <c r="D13" s="2414"/>
      <c r="E13" s="2423"/>
      <c r="F13" s="2423"/>
      <c r="G13" s="2423"/>
      <c r="H13" s="2660">
        <v>2</v>
      </c>
      <c r="I13" s="3007">
        <v>7509</v>
      </c>
      <c r="J13" s="3007"/>
      <c r="K13" s="3007"/>
      <c r="L13" s="3007"/>
      <c r="M13" s="2653"/>
    </row>
    <row r="14" spans="1:13" ht="15.75" x14ac:dyDescent="0.3">
      <c r="A14" s="2414"/>
      <c r="B14" s="2414"/>
      <c r="C14" s="2414"/>
      <c r="D14" s="2414"/>
      <c r="E14" s="2423"/>
      <c r="F14" s="2423"/>
      <c r="G14" s="2423"/>
      <c r="H14" s="2423"/>
      <c r="I14" s="2423"/>
      <c r="J14" s="2423"/>
      <c r="K14" s="2423"/>
      <c r="L14" s="2449"/>
    </row>
    <row r="15" spans="1:13" ht="13.5" customHeight="1" x14ac:dyDescent="0.25">
      <c r="A15" s="2414"/>
      <c r="B15" s="2414"/>
      <c r="C15" s="2414"/>
      <c r="D15" s="2414"/>
      <c r="E15" s="2414"/>
      <c r="F15" s="2414"/>
      <c r="G15" s="2414"/>
      <c r="H15" s="2414"/>
      <c r="I15" s="2414"/>
      <c r="J15" s="2414"/>
      <c r="K15" s="2414"/>
      <c r="L15" s="2414"/>
    </row>
    <row r="16" spans="1:13" x14ac:dyDescent="0.25">
      <c r="A16" s="2414"/>
      <c r="B16" s="2424" t="s">
        <v>3598</v>
      </c>
      <c r="C16" s="2414"/>
      <c r="D16" s="2414"/>
      <c r="E16" s="2414"/>
      <c r="F16" s="2414" t="s">
        <v>3597</v>
      </c>
      <c r="G16" s="2414"/>
      <c r="H16" s="2414"/>
      <c r="I16" s="2414"/>
      <c r="J16" s="2414"/>
      <c r="K16" s="2414"/>
      <c r="L16" s="2414"/>
    </row>
    <row r="17" spans="1:12" x14ac:dyDescent="0.25">
      <c r="A17" s="2414"/>
      <c r="B17" s="2414" t="s">
        <v>3596</v>
      </c>
      <c r="C17" s="2755"/>
      <c r="D17" s="2660">
        <v>3</v>
      </c>
      <c r="E17" s="2754" t="s">
        <v>819</v>
      </c>
      <c r="F17" s="2754"/>
      <c r="G17" s="2458" t="s">
        <v>3231</v>
      </c>
      <c r="H17" s="2754"/>
      <c r="I17" s="2754"/>
      <c r="J17" s="2754"/>
      <c r="K17" s="2754"/>
      <c r="L17" s="2733" t="s">
        <v>3595</v>
      </c>
    </row>
    <row r="18" spans="1:12" ht="15.75" thickBot="1" x14ac:dyDescent="0.3">
      <c r="A18" s="2414"/>
      <c r="B18" s="2455"/>
      <c r="C18" s="2455"/>
      <c r="D18" s="2455"/>
      <c r="E18" s="2455"/>
      <c r="F18" s="2455"/>
      <c r="G18" s="2455"/>
      <c r="H18" s="2455"/>
      <c r="I18" s="2455"/>
      <c r="J18" s="2455"/>
      <c r="K18" s="2455"/>
      <c r="L18" s="2455"/>
    </row>
    <row r="19" spans="1:12" x14ac:dyDescent="0.25">
      <c r="A19" s="2414"/>
      <c r="B19" s="2414"/>
      <c r="C19" s="2414"/>
      <c r="D19" s="2414"/>
      <c r="E19" s="2414"/>
      <c r="F19" s="2414"/>
      <c r="G19" s="2414"/>
      <c r="H19" s="2414"/>
      <c r="I19" s="2414"/>
      <c r="J19" s="2414"/>
      <c r="K19" s="2414"/>
      <c r="L19" s="2414"/>
    </row>
    <row r="20" spans="1:12" x14ac:dyDescent="0.25">
      <c r="A20" s="2414"/>
      <c r="B20" s="2414"/>
      <c r="C20" s="2414"/>
      <c r="D20" s="2414"/>
      <c r="E20" s="2414"/>
      <c r="F20" s="2414"/>
      <c r="G20" s="2414"/>
      <c r="H20" s="2414"/>
      <c r="I20" s="2414"/>
      <c r="J20" s="2414"/>
      <c r="K20" s="2414"/>
      <c r="L20" s="2414"/>
    </row>
    <row r="21" spans="1:12" x14ac:dyDescent="0.25">
      <c r="A21" s="2414"/>
      <c r="B21" s="2414"/>
      <c r="C21" s="2414"/>
      <c r="D21" s="2414"/>
      <c r="E21" s="2414"/>
      <c r="F21" s="2414"/>
      <c r="G21" s="2414"/>
      <c r="H21" s="2414"/>
      <c r="I21" s="2414"/>
      <c r="J21" s="2414"/>
      <c r="K21" s="2414"/>
      <c r="L21" s="2414"/>
    </row>
    <row r="22" spans="1:12" x14ac:dyDescent="0.25">
      <c r="A22" s="2414"/>
      <c r="B22" s="2414"/>
      <c r="C22" s="2414"/>
      <c r="D22" s="2414"/>
      <c r="E22" s="2414"/>
      <c r="F22" s="2414"/>
      <c r="G22" s="2414"/>
      <c r="H22" s="2414"/>
      <c r="I22" s="2414"/>
      <c r="J22" s="2414"/>
      <c r="K22" s="2414"/>
      <c r="L22" s="2414"/>
    </row>
    <row r="23" spans="1:12" x14ac:dyDescent="0.25">
      <c r="A23" s="2414"/>
      <c r="B23" s="2414"/>
      <c r="C23" s="2414"/>
      <c r="D23" s="2414"/>
      <c r="E23" s="2414"/>
      <c r="F23" s="2414"/>
      <c r="G23" s="2414"/>
      <c r="H23" s="2414"/>
      <c r="I23" s="2414"/>
      <c r="J23" s="2414"/>
      <c r="K23" s="2414"/>
      <c r="L23" s="2414"/>
    </row>
    <row r="24" spans="1:12" x14ac:dyDescent="0.25">
      <c r="A24" s="2414"/>
      <c r="B24" s="2414"/>
      <c r="C24" s="2414"/>
      <c r="D24" s="2414"/>
      <c r="E24" s="2414"/>
      <c r="F24" s="2414"/>
      <c r="G24" s="2414"/>
      <c r="H24" s="2414"/>
      <c r="I24" s="2414"/>
      <c r="J24" s="2414"/>
      <c r="K24" s="2414"/>
      <c r="L24" s="2414"/>
    </row>
    <row r="25" spans="1:12" x14ac:dyDescent="0.25">
      <c r="A25" s="2414"/>
      <c r="B25" s="2414"/>
      <c r="C25" s="2414"/>
      <c r="D25" s="2414"/>
      <c r="E25" s="2414"/>
      <c r="F25" s="2414"/>
      <c r="G25" s="2414"/>
      <c r="H25" s="2414"/>
      <c r="I25" s="2414"/>
      <c r="J25" s="2414"/>
      <c r="K25" s="2414"/>
      <c r="L25" s="2414"/>
    </row>
    <row r="26" spans="1:12" x14ac:dyDescent="0.25">
      <c r="A26" s="2414"/>
      <c r="B26" s="2414"/>
      <c r="C26" s="2414"/>
      <c r="D26" s="2414"/>
      <c r="E26" s="2414"/>
      <c r="F26" s="2414"/>
      <c r="G26" s="2414"/>
      <c r="H26" s="2414"/>
      <c r="I26" s="2414"/>
      <c r="J26" s="2414"/>
      <c r="K26" s="2414"/>
      <c r="L26" s="2414"/>
    </row>
    <row r="27" spans="1:12" x14ac:dyDescent="0.25">
      <c r="A27" s="2414"/>
      <c r="B27" s="2414"/>
      <c r="C27" s="2414"/>
      <c r="D27" s="2414"/>
      <c r="E27" s="2414"/>
      <c r="F27" s="2414"/>
      <c r="G27" s="2414"/>
      <c r="H27" s="2414"/>
      <c r="I27" s="2414"/>
      <c r="J27" s="2414"/>
      <c r="K27" s="2414"/>
      <c r="L27" s="2414"/>
    </row>
    <row r="28" spans="1:12" x14ac:dyDescent="0.25">
      <c r="A28" s="2414"/>
      <c r="B28" s="2414"/>
      <c r="C28" s="2414"/>
      <c r="D28" s="2414"/>
      <c r="E28" s="2414"/>
      <c r="F28" s="2414"/>
      <c r="G28" s="2414"/>
      <c r="H28" s="2414"/>
      <c r="I28" s="2414"/>
      <c r="J28" s="2414"/>
      <c r="K28" s="2414"/>
      <c r="L28" s="2414"/>
    </row>
    <row r="29" spans="1:12" x14ac:dyDescent="0.25">
      <c r="A29" s="2414"/>
      <c r="B29" s="2420"/>
      <c r="C29" s="2414"/>
      <c r="D29" s="2414"/>
      <c r="E29" s="2414"/>
      <c r="F29" s="2414"/>
      <c r="G29" s="2414"/>
      <c r="H29" s="2414"/>
      <c r="I29" s="2414"/>
      <c r="J29" s="2414"/>
      <c r="K29" s="2414"/>
      <c r="L29" s="2414"/>
    </row>
    <row r="30" spans="1:12" x14ac:dyDescent="0.25">
      <c r="B30" s="2753"/>
      <c r="C30" s="2414"/>
      <c r="D30" s="2414"/>
      <c r="E30" s="2414"/>
      <c r="F30" s="2414"/>
      <c r="G30" s="2414"/>
      <c r="H30" s="2414"/>
      <c r="I30" s="2414"/>
      <c r="J30" s="2414"/>
      <c r="K30" s="2414"/>
      <c r="L30" s="2414"/>
    </row>
    <row r="31" spans="1:12" ht="11.1" customHeight="1" x14ac:dyDescent="0.25">
      <c r="B31" s="2420"/>
      <c r="C31" s="2414"/>
      <c r="D31" s="2414"/>
      <c r="E31" s="2414"/>
      <c r="F31" s="2414"/>
      <c r="G31" s="2414"/>
      <c r="H31" s="2414"/>
      <c r="I31" s="2414"/>
      <c r="J31" s="2414"/>
      <c r="K31" s="2414"/>
      <c r="L31" s="2414"/>
    </row>
    <row r="32" spans="1:12" x14ac:dyDescent="0.25">
      <c r="A32" s="2414"/>
      <c r="B32" s="2414"/>
      <c r="C32" s="2414"/>
      <c r="D32" s="2414"/>
      <c r="E32" s="2414"/>
      <c r="F32" s="2414"/>
      <c r="G32" s="2414"/>
      <c r="H32" s="2414"/>
      <c r="I32" s="2414"/>
      <c r="J32" s="2414"/>
      <c r="K32" s="2414"/>
      <c r="L32" s="2414"/>
    </row>
    <row r="33" spans="1:12" x14ac:dyDescent="0.25">
      <c r="A33" s="2414"/>
      <c r="B33" s="2752"/>
      <c r="C33" s="2414"/>
      <c r="D33" s="2414"/>
      <c r="E33" s="2414"/>
      <c r="F33" s="2414"/>
      <c r="G33" s="2414"/>
      <c r="H33" s="2414"/>
      <c r="I33" s="2414"/>
      <c r="J33" s="2414"/>
      <c r="K33" s="2414"/>
      <c r="L33" s="2458"/>
    </row>
  </sheetData>
  <mergeCells count="5">
    <mergeCell ref="A2:L2"/>
    <mergeCell ref="A3:L3"/>
    <mergeCell ref="A4:L4"/>
    <mergeCell ref="I10:L10"/>
    <mergeCell ref="I13:L13"/>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&amp;LS62-L</oddFooter>
  </headerFooter>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0"/>
  <sheetViews>
    <sheetView zoomScaleNormal="100" workbookViewId="0">
      <selection sqref="A1:A2"/>
    </sheetView>
  </sheetViews>
  <sheetFormatPr baseColWidth="10" defaultRowHeight="12.75" x14ac:dyDescent="0.2"/>
  <cols>
    <col min="1" max="1" width="3.42578125" style="1248" customWidth="1"/>
    <col min="2" max="2" width="36.5703125" style="1862" customWidth="1"/>
    <col min="3" max="3" width="2.5703125" style="2758" customWidth="1"/>
    <col min="4" max="4" width="12.7109375" style="1862" customWidth="1"/>
    <col min="5" max="5" width="1.28515625" style="1862" customWidth="1"/>
    <col min="6" max="6" width="12.85546875" style="1862" customWidth="1"/>
    <col min="7" max="7" width="1.28515625" style="1862" customWidth="1"/>
    <col min="8" max="8" width="14.85546875" style="2757" customWidth="1"/>
    <col min="9" max="9" width="1.28515625" style="1862" customWidth="1"/>
    <col min="10" max="10" width="12.5703125" style="2757" customWidth="1"/>
    <col min="11" max="11" width="1.28515625" style="1862" customWidth="1"/>
    <col min="12" max="12" width="14" style="1862" customWidth="1"/>
    <col min="13" max="13" width="1.28515625" style="1862" customWidth="1"/>
    <col min="14" max="14" width="12.7109375" style="1862" customWidth="1"/>
    <col min="15" max="256" width="11.42578125" style="1862"/>
    <col min="257" max="257" width="3.42578125" style="1862" customWidth="1"/>
    <col min="258" max="258" width="36.5703125" style="1862" customWidth="1"/>
    <col min="259" max="259" width="2.5703125" style="1862" customWidth="1"/>
    <col min="260" max="260" width="12.7109375" style="1862" customWidth="1"/>
    <col min="261" max="261" width="1.28515625" style="1862" customWidth="1"/>
    <col min="262" max="262" width="12.85546875" style="1862" customWidth="1"/>
    <col min="263" max="263" width="1.28515625" style="1862" customWidth="1"/>
    <col min="264" max="264" width="14.85546875" style="1862" customWidth="1"/>
    <col min="265" max="265" width="1.28515625" style="1862" customWidth="1"/>
    <col min="266" max="266" width="12.5703125" style="1862" customWidth="1"/>
    <col min="267" max="267" width="1.28515625" style="1862" customWidth="1"/>
    <col min="268" max="268" width="14" style="1862" customWidth="1"/>
    <col min="269" max="269" width="1.28515625" style="1862" customWidth="1"/>
    <col min="270" max="270" width="12.7109375" style="1862" customWidth="1"/>
    <col min="271" max="512" width="11.42578125" style="1862"/>
    <col min="513" max="513" width="3.42578125" style="1862" customWidth="1"/>
    <col min="514" max="514" width="36.5703125" style="1862" customWidth="1"/>
    <col min="515" max="515" width="2.5703125" style="1862" customWidth="1"/>
    <col min="516" max="516" width="12.7109375" style="1862" customWidth="1"/>
    <col min="517" max="517" width="1.28515625" style="1862" customWidth="1"/>
    <col min="518" max="518" width="12.85546875" style="1862" customWidth="1"/>
    <col min="519" max="519" width="1.28515625" style="1862" customWidth="1"/>
    <col min="520" max="520" width="14.85546875" style="1862" customWidth="1"/>
    <col min="521" max="521" width="1.28515625" style="1862" customWidth="1"/>
    <col min="522" max="522" width="12.5703125" style="1862" customWidth="1"/>
    <col min="523" max="523" width="1.28515625" style="1862" customWidth="1"/>
    <col min="524" max="524" width="14" style="1862" customWidth="1"/>
    <col min="525" max="525" width="1.28515625" style="1862" customWidth="1"/>
    <col min="526" max="526" width="12.7109375" style="1862" customWidth="1"/>
    <col min="527" max="768" width="11.42578125" style="1862"/>
    <col min="769" max="769" width="3.42578125" style="1862" customWidth="1"/>
    <col min="770" max="770" width="36.5703125" style="1862" customWidth="1"/>
    <col min="771" max="771" width="2.5703125" style="1862" customWidth="1"/>
    <col min="772" max="772" width="12.7109375" style="1862" customWidth="1"/>
    <col min="773" max="773" width="1.28515625" style="1862" customWidth="1"/>
    <col min="774" max="774" width="12.85546875" style="1862" customWidth="1"/>
    <col min="775" max="775" width="1.28515625" style="1862" customWidth="1"/>
    <col min="776" max="776" width="14.85546875" style="1862" customWidth="1"/>
    <col min="777" max="777" width="1.28515625" style="1862" customWidth="1"/>
    <col min="778" max="778" width="12.5703125" style="1862" customWidth="1"/>
    <col min="779" max="779" width="1.28515625" style="1862" customWidth="1"/>
    <col min="780" max="780" width="14" style="1862" customWidth="1"/>
    <col min="781" max="781" width="1.28515625" style="1862" customWidth="1"/>
    <col min="782" max="782" width="12.7109375" style="1862" customWidth="1"/>
    <col min="783" max="1024" width="11.42578125" style="1862"/>
    <col min="1025" max="1025" width="3.42578125" style="1862" customWidth="1"/>
    <col min="1026" max="1026" width="36.5703125" style="1862" customWidth="1"/>
    <col min="1027" max="1027" width="2.5703125" style="1862" customWidth="1"/>
    <col min="1028" max="1028" width="12.7109375" style="1862" customWidth="1"/>
    <col min="1029" max="1029" width="1.28515625" style="1862" customWidth="1"/>
    <col min="1030" max="1030" width="12.85546875" style="1862" customWidth="1"/>
    <col min="1031" max="1031" width="1.28515625" style="1862" customWidth="1"/>
    <col min="1032" max="1032" width="14.85546875" style="1862" customWidth="1"/>
    <col min="1033" max="1033" width="1.28515625" style="1862" customWidth="1"/>
    <col min="1034" max="1034" width="12.5703125" style="1862" customWidth="1"/>
    <col min="1035" max="1035" width="1.28515625" style="1862" customWidth="1"/>
    <col min="1036" max="1036" width="14" style="1862" customWidth="1"/>
    <col min="1037" max="1037" width="1.28515625" style="1862" customWidth="1"/>
    <col min="1038" max="1038" width="12.7109375" style="1862" customWidth="1"/>
    <col min="1039" max="1280" width="11.42578125" style="1862"/>
    <col min="1281" max="1281" width="3.42578125" style="1862" customWidth="1"/>
    <col min="1282" max="1282" width="36.5703125" style="1862" customWidth="1"/>
    <col min="1283" max="1283" width="2.5703125" style="1862" customWidth="1"/>
    <col min="1284" max="1284" width="12.7109375" style="1862" customWidth="1"/>
    <col min="1285" max="1285" width="1.28515625" style="1862" customWidth="1"/>
    <col min="1286" max="1286" width="12.85546875" style="1862" customWidth="1"/>
    <col min="1287" max="1287" width="1.28515625" style="1862" customWidth="1"/>
    <col min="1288" max="1288" width="14.85546875" style="1862" customWidth="1"/>
    <col min="1289" max="1289" width="1.28515625" style="1862" customWidth="1"/>
    <col min="1290" max="1290" width="12.5703125" style="1862" customWidth="1"/>
    <col min="1291" max="1291" width="1.28515625" style="1862" customWidth="1"/>
    <col min="1292" max="1292" width="14" style="1862" customWidth="1"/>
    <col min="1293" max="1293" width="1.28515625" style="1862" customWidth="1"/>
    <col min="1294" max="1294" width="12.7109375" style="1862" customWidth="1"/>
    <col min="1295" max="1536" width="11.42578125" style="1862"/>
    <col min="1537" max="1537" width="3.42578125" style="1862" customWidth="1"/>
    <col min="1538" max="1538" width="36.5703125" style="1862" customWidth="1"/>
    <col min="1539" max="1539" width="2.5703125" style="1862" customWidth="1"/>
    <col min="1540" max="1540" width="12.7109375" style="1862" customWidth="1"/>
    <col min="1541" max="1541" width="1.28515625" style="1862" customWidth="1"/>
    <col min="1542" max="1542" width="12.85546875" style="1862" customWidth="1"/>
    <col min="1543" max="1543" width="1.28515625" style="1862" customWidth="1"/>
    <col min="1544" max="1544" width="14.85546875" style="1862" customWidth="1"/>
    <col min="1545" max="1545" width="1.28515625" style="1862" customWidth="1"/>
    <col min="1546" max="1546" width="12.5703125" style="1862" customWidth="1"/>
    <col min="1547" max="1547" width="1.28515625" style="1862" customWidth="1"/>
    <col min="1548" max="1548" width="14" style="1862" customWidth="1"/>
    <col min="1549" max="1549" width="1.28515625" style="1862" customWidth="1"/>
    <col min="1550" max="1550" width="12.7109375" style="1862" customWidth="1"/>
    <col min="1551" max="1792" width="11.42578125" style="1862"/>
    <col min="1793" max="1793" width="3.42578125" style="1862" customWidth="1"/>
    <col min="1794" max="1794" width="36.5703125" style="1862" customWidth="1"/>
    <col min="1795" max="1795" width="2.5703125" style="1862" customWidth="1"/>
    <col min="1796" max="1796" width="12.7109375" style="1862" customWidth="1"/>
    <col min="1797" max="1797" width="1.28515625" style="1862" customWidth="1"/>
    <col min="1798" max="1798" width="12.85546875" style="1862" customWidth="1"/>
    <col min="1799" max="1799" width="1.28515625" style="1862" customWidth="1"/>
    <col min="1800" max="1800" width="14.85546875" style="1862" customWidth="1"/>
    <col min="1801" max="1801" width="1.28515625" style="1862" customWidth="1"/>
    <col min="1802" max="1802" width="12.5703125" style="1862" customWidth="1"/>
    <col min="1803" max="1803" width="1.28515625" style="1862" customWidth="1"/>
    <col min="1804" max="1804" width="14" style="1862" customWidth="1"/>
    <col min="1805" max="1805" width="1.28515625" style="1862" customWidth="1"/>
    <col min="1806" max="1806" width="12.7109375" style="1862" customWidth="1"/>
    <col min="1807" max="2048" width="11.42578125" style="1862"/>
    <col min="2049" max="2049" width="3.42578125" style="1862" customWidth="1"/>
    <col min="2050" max="2050" width="36.5703125" style="1862" customWidth="1"/>
    <col min="2051" max="2051" width="2.5703125" style="1862" customWidth="1"/>
    <col min="2052" max="2052" width="12.7109375" style="1862" customWidth="1"/>
    <col min="2053" max="2053" width="1.28515625" style="1862" customWidth="1"/>
    <col min="2054" max="2054" width="12.85546875" style="1862" customWidth="1"/>
    <col min="2055" max="2055" width="1.28515625" style="1862" customWidth="1"/>
    <col min="2056" max="2056" width="14.85546875" style="1862" customWidth="1"/>
    <col min="2057" max="2057" width="1.28515625" style="1862" customWidth="1"/>
    <col min="2058" max="2058" width="12.5703125" style="1862" customWidth="1"/>
    <col min="2059" max="2059" width="1.28515625" style="1862" customWidth="1"/>
    <col min="2060" max="2060" width="14" style="1862" customWidth="1"/>
    <col min="2061" max="2061" width="1.28515625" style="1862" customWidth="1"/>
    <col min="2062" max="2062" width="12.7109375" style="1862" customWidth="1"/>
    <col min="2063" max="2304" width="11.42578125" style="1862"/>
    <col min="2305" max="2305" width="3.42578125" style="1862" customWidth="1"/>
    <col min="2306" max="2306" width="36.5703125" style="1862" customWidth="1"/>
    <col min="2307" max="2307" width="2.5703125" style="1862" customWidth="1"/>
    <col min="2308" max="2308" width="12.7109375" style="1862" customWidth="1"/>
    <col min="2309" max="2309" width="1.28515625" style="1862" customWidth="1"/>
    <col min="2310" max="2310" width="12.85546875" style="1862" customWidth="1"/>
    <col min="2311" max="2311" width="1.28515625" style="1862" customWidth="1"/>
    <col min="2312" max="2312" width="14.85546875" style="1862" customWidth="1"/>
    <col min="2313" max="2313" width="1.28515625" style="1862" customWidth="1"/>
    <col min="2314" max="2314" width="12.5703125" style="1862" customWidth="1"/>
    <col min="2315" max="2315" width="1.28515625" style="1862" customWidth="1"/>
    <col min="2316" max="2316" width="14" style="1862" customWidth="1"/>
    <col min="2317" max="2317" width="1.28515625" style="1862" customWidth="1"/>
    <col min="2318" max="2318" width="12.7109375" style="1862" customWidth="1"/>
    <col min="2319" max="2560" width="11.42578125" style="1862"/>
    <col min="2561" max="2561" width="3.42578125" style="1862" customWidth="1"/>
    <col min="2562" max="2562" width="36.5703125" style="1862" customWidth="1"/>
    <col min="2563" max="2563" width="2.5703125" style="1862" customWidth="1"/>
    <col min="2564" max="2564" width="12.7109375" style="1862" customWidth="1"/>
    <col min="2565" max="2565" width="1.28515625" style="1862" customWidth="1"/>
    <col min="2566" max="2566" width="12.85546875" style="1862" customWidth="1"/>
    <col min="2567" max="2567" width="1.28515625" style="1862" customWidth="1"/>
    <col min="2568" max="2568" width="14.85546875" style="1862" customWidth="1"/>
    <col min="2569" max="2569" width="1.28515625" style="1862" customWidth="1"/>
    <col min="2570" max="2570" width="12.5703125" style="1862" customWidth="1"/>
    <col min="2571" max="2571" width="1.28515625" style="1862" customWidth="1"/>
    <col min="2572" max="2572" width="14" style="1862" customWidth="1"/>
    <col min="2573" max="2573" width="1.28515625" style="1862" customWidth="1"/>
    <col min="2574" max="2574" width="12.7109375" style="1862" customWidth="1"/>
    <col min="2575" max="2816" width="11.42578125" style="1862"/>
    <col min="2817" max="2817" width="3.42578125" style="1862" customWidth="1"/>
    <col min="2818" max="2818" width="36.5703125" style="1862" customWidth="1"/>
    <col min="2819" max="2819" width="2.5703125" style="1862" customWidth="1"/>
    <col min="2820" max="2820" width="12.7109375" style="1862" customWidth="1"/>
    <col min="2821" max="2821" width="1.28515625" style="1862" customWidth="1"/>
    <col min="2822" max="2822" width="12.85546875" style="1862" customWidth="1"/>
    <col min="2823" max="2823" width="1.28515625" style="1862" customWidth="1"/>
    <col min="2824" max="2824" width="14.85546875" style="1862" customWidth="1"/>
    <col min="2825" max="2825" width="1.28515625" style="1862" customWidth="1"/>
    <col min="2826" max="2826" width="12.5703125" style="1862" customWidth="1"/>
    <col min="2827" max="2827" width="1.28515625" style="1862" customWidth="1"/>
    <col min="2828" max="2828" width="14" style="1862" customWidth="1"/>
    <col min="2829" max="2829" width="1.28515625" style="1862" customWidth="1"/>
    <col min="2830" max="2830" width="12.7109375" style="1862" customWidth="1"/>
    <col min="2831" max="3072" width="11.42578125" style="1862"/>
    <col min="3073" max="3073" width="3.42578125" style="1862" customWidth="1"/>
    <col min="3074" max="3074" width="36.5703125" style="1862" customWidth="1"/>
    <col min="3075" max="3075" width="2.5703125" style="1862" customWidth="1"/>
    <col min="3076" max="3076" width="12.7109375" style="1862" customWidth="1"/>
    <col min="3077" max="3077" width="1.28515625" style="1862" customWidth="1"/>
    <col min="3078" max="3078" width="12.85546875" style="1862" customWidth="1"/>
    <col min="3079" max="3079" width="1.28515625" style="1862" customWidth="1"/>
    <col min="3080" max="3080" width="14.85546875" style="1862" customWidth="1"/>
    <col min="3081" max="3081" width="1.28515625" style="1862" customWidth="1"/>
    <col min="3082" max="3082" width="12.5703125" style="1862" customWidth="1"/>
    <col min="3083" max="3083" width="1.28515625" style="1862" customWidth="1"/>
    <col min="3084" max="3084" width="14" style="1862" customWidth="1"/>
    <col min="3085" max="3085" width="1.28515625" style="1862" customWidth="1"/>
    <col min="3086" max="3086" width="12.7109375" style="1862" customWidth="1"/>
    <col min="3087" max="3328" width="11.42578125" style="1862"/>
    <col min="3329" max="3329" width="3.42578125" style="1862" customWidth="1"/>
    <col min="3330" max="3330" width="36.5703125" style="1862" customWidth="1"/>
    <col min="3331" max="3331" width="2.5703125" style="1862" customWidth="1"/>
    <col min="3332" max="3332" width="12.7109375" style="1862" customWidth="1"/>
    <col min="3333" max="3333" width="1.28515625" style="1862" customWidth="1"/>
    <col min="3334" max="3334" width="12.85546875" style="1862" customWidth="1"/>
    <col min="3335" max="3335" width="1.28515625" style="1862" customWidth="1"/>
    <col min="3336" max="3336" width="14.85546875" style="1862" customWidth="1"/>
    <col min="3337" max="3337" width="1.28515625" style="1862" customWidth="1"/>
    <col min="3338" max="3338" width="12.5703125" style="1862" customWidth="1"/>
    <col min="3339" max="3339" width="1.28515625" style="1862" customWidth="1"/>
    <col min="3340" max="3340" width="14" style="1862" customWidth="1"/>
    <col min="3341" max="3341" width="1.28515625" style="1862" customWidth="1"/>
    <col min="3342" max="3342" width="12.7109375" style="1862" customWidth="1"/>
    <col min="3343" max="3584" width="11.42578125" style="1862"/>
    <col min="3585" max="3585" width="3.42578125" style="1862" customWidth="1"/>
    <col min="3586" max="3586" width="36.5703125" style="1862" customWidth="1"/>
    <col min="3587" max="3587" width="2.5703125" style="1862" customWidth="1"/>
    <col min="3588" max="3588" width="12.7109375" style="1862" customWidth="1"/>
    <col min="3589" max="3589" width="1.28515625" style="1862" customWidth="1"/>
    <col min="3590" max="3590" width="12.85546875" style="1862" customWidth="1"/>
    <col min="3591" max="3591" width="1.28515625" style="1862" customWidth="1"/>
    <col min="3592" max="3592" width="14.85546875" style="1862" customWidth="1"/>
    <col min="3593" max="3593" width="1.28515625" style="1862" customWidth="1"/>
    <col min="3594" max="3594" width="12.5703125" style="1862" customWidth="1"/>
    <col min="3595" max="3595" width="1.28515625" style="1862" customWidth="1"/>
    <col min="3596" max="3596" width="14" style="1862" customWidth="1"/>
    <col min="3597" max="3597" width="1.28515625" style="1862" customWidth="1"/>
    <col min="3598" max="3598" width="12.7109375" style="1862" customWidth="1"/>
    <col min="3599" max="3840" width="11.42578125" style="1862"/>
    <col min="3841" max="3841" width="3.42578125" style="1862" customWidth="1"/>
    <col min="3842" max="3842" width="36.5703125" style="1862" customWidth="1"/>
    <col min="3843" max="3843" width="2.5703125" style="1862" customWidth="1"/>
    <col min="3844" max="3844" width="12.7109375" style="1862" customWidth="1"/>
    <col min="3845" max="3845" width="1.28515625" style="1862" customWidth="1"/>
    <col min="3846" max="3846" width="12.85546875" style="1862" customWidth="1"/>
    <col min="3847" max="3847" width="1.28515625" style="1862" customWidth="1"/>
    <col min="3848" max="3848" width="14.85546875" style="1862" customWidth="1"/>
    <col min="3849" max="3849" width="1.28515625" style="1862" customWidth="1"/>
    <col min="3850" max="3850" width="12.5703125" style="1862" customWidth="1"/>
    <col min="3851" max="3851" width="1.28515625" style="1862" customWidth="1"/>
    <col min="3852" max="3852" width="14" style="1862" customWidth="1"/>
    <col min="3853" max="3853" width="1.28515625" style="1862" customWidth="1"/>
    <col min="3854" max="3854" width="12.7109375" style="1862" customWidth="1"/>
    <col min="3855" max="4096" width="11.42578125" style="1862"/>
    <col min="4097" max="4097" width="3.42578125" style="1862" customWidth="1"/>
    <col min="4098" max="4098" width="36.5703125" style="1862" customWidth="1"/>
    <col min="4099" max="4099" width="2.5703125" style="1862" customWidth="1"/>
    <col min="4100" max="4100" width="12.7109375" style="1862" customWidth="1"/>
    <col min="4101" max="4101" width="1.28515625" style="1862" customWidth="1"/>
    <col min="4102" max="4102" width="12.85546875" style="1862" customWidth="1"/>
    <col min="4103" max="4103" width="1.28515625" style="1862" customWidth="1"/>
    <col min="4104" max="4104" width="14.85546875" style="1862" customWidth="1"/>
    <col min="4105" max="4105" width="1.28515625" style="1862" customWidth="1"/>
    <col min="4106" max="4106" width="12.5703125" style="1862" customWidth="1"/>
    <col min="4107" max="4107" width="1.28515625" style="1862" customWidth="1"/>
    <col min="4108" max="4108" width="14" style="1862" customWidth="1"/>
    <col min="4109" max="4109" width="1.28515625" style="1862" customWidth="1"/>
    <col min="4110" max="4110" width="12.7109375" style="1862" customWidth="1"/>
    <col min="4111" max="4352" width="11.42578125" style="1862"/>
    <col min="4353" max="4353" width="3.42578125" style="1862" customWidth="1"/>
    <col min="4354" max="4354" width="36.5703125" style="1862" customWidth="1"/>
    <col min="4355" max="4355" width="2.5703125" style="1862" customWidth="1"/>
    <col min="4356" max="4356" width="12.7109375" style="1862" customWidth="1"/>
    <col min="4357" max="4357" width="1.28515625" style="1862" customWidth="1"/>
    <col min="4358" max="4358" width="12.85546875" style="1862" customWidth="1"/>
    <col min="4359" max="4359" width="1.28515625" style="1862" customWidth="1"/>
    <col min="4360" max="4360" width="14.85546875" style="1862" customWidth="1"/>
    <col min="4361" max="4361" width="1.28515625" style="1862" customWidth="1"/>
    <col min="4362" max="4362" width="12.5703125" style="1862" customWidth="1"/>
    <col min="4363" max="4363" width="1.28515625" style="1862" customWidth="1"/>
    <col min="4364" max="4364" width="14" style="1862" customWidth="1"/>
    <col min="4365" max="4365" width="1.28515625" style="1862" customWidth="1"/>
    <col min="4366" max="4366" width="12.7109375" style="1862" customWidth="1"/>
    <col min="4367" max="4608" width="11.42578125" style="1862"/>
    <col min="4609" max="4609" width="3.42578125" style="1862" customWidth="1"/>
    <col min="4610" max="4610" width="36.5703125" style="1862" customWidth="1"/>
    <col min="4611" max="4611" width="2.5703125" style="1862" customWidth="1"/>
    <col min="4612" max="4612" width="12.7109375" style="1862" customWidth="1"/>
    <col min="4613" max="4613" width="1.28515625" style="1862" customWidth="1"/>
    <col min="4614" max="4614" width="12.85546875" style="1862" customWidth="1"/>
    <col min="4615" max="4615" width="1.28515625" style="1862" customWidth="1"/>
    <col min="4616" max="4616" width="14.85546875" style="1862" customWidth="1"/>
    <col min="4617" max="4617" width="1.28515625" style="1862" customWidth="1"/>
    <col min="4618" max="4618" width="12.5703125" style="1862" customWidth="1"/>
    <col min="4619" max="4619" width="1.28515625" style="1862" customWidth="1"/>
    <col min="4620" max="4620" width="14" style="1862" customWidth="1"/>
    <col min="4621" max="4621" width="1.28515625" style="1862" customWidth="1"/>
    <col min="4622" max="4622" width="12.7109375" style="1862" customWidth="1"/>
    <col min="4623" max="4864" width="11.42578125" style="1862"/>
    <col min="4865" max="4865" width="3.42578125" style="1862" customWidth="1"/>
    <col min="4866" max="4866" width="36.5703125" style="1862" customWidth="1"/>
    <col min="4867" max="4867" width="2.5703125" style="1862" customWidth="1"/>
    <col min="4868" max="4868" width="12.7109375" style="1862" customWidth="1"/>
    <col min="4869" max="4869" width="1.28515625" style="1862" customWidth="1"/>
    <col min="4870" max="4870" width="12.85546875" style="1862" customWidth="1"/>
    <col min="4871" max="4871" width="1.28515625" style="1862" customWidth="1"/>
    <col min="4872" max="4872" width="14.85546875" style="1862" customWidth="1"/>
    <col min="4873" max="4873" width="1.28515625" style="1862" customWidth="1"/>
    <col min="4874" max="4874" width="12.5703125" style="1862" customWidth="1"/>
    <col min="4875" max="4875" width="1.28515625" style="1862" customWidth="1"/>
    <col min="4876" max="4876" width="14" style="1862" customWidth="1"/>
    <col min="4877" max="4877" width="1.28515625" style="1862" customWidth="1"/>
    <col min="4878" max="4878" width="12.7109375" style="1862" customWidth="1"/>
    <col min="4879" max="5120" width="11.42578125" style="1862"/>
    <col min="5121" max="5121" width="3.42578125" style="1862" customWidth="1"/>
    <col min="5122" max="5122" width="36.5703125" style="1862" customWidth="1"/>
    <col min="5123" max="5123" width="2.5703125" style="1862" customWidth="1"/>
    <col min="5124" max="5124" width="12.7109375" style="1862" customWidth="1"/>
    <col min="5125" max="5125" width="1.28515625" style="1862" customWidth="1"/>
    <col min="5126" max="5126" width="12.85546875" style="1862" customWidth="1"/>
    <col min="5127" max="5127" width="1.28515625" style="1862" customWidth="1"/>
    <col min="5128" max="5128" width="14.85546875" style="1862" customWidth="1"/>
    <col min="5129" max="5129" width="1.28515625" style="1862" customWidth="1"/>
    <col min="5130" max="5130" width="12.5703125" style="1862" customWidth="1"/>
    <col min="5131" max="5131" width="1.28515625" style="1862" customWidth="1"/>
    <col min="5132" max="5132" width="14" style="1862" customWidth="1"/>
    <col min="5133" max="5133" width="1.28515625" style="1862" customWidth="1"/>
    <col min="5134" max="5134" width="12.7109375" style="1862" customWidth="1"/>
    <col min="5135" max="5376" width="11.42578125" style="1862"/>
    <col min="5377" max="5377" width="3.42578125" style="1862" customWidth="1"/>
    <col min="5378" max="5378" width="36.5703125" style="1862" customWidth="1"/>
    <col min="5379" max="5379" width="2.5703125" style="1862" customWidth="1"/>
    <col min="5380" max="5380" width="12.7109375" style="1862" customWidth="1"/>
    <col min="5381" max="5381" width="1.28515625" style="1862" customWidth="1"/>
    <col min="5382" max="5382" width="12.85546875" style="1862" customWidth="1"/>
    <col min="5383" max="5383" width="1.28515625" style="1862" customWidth="1"/>
    <col min="5384" max="5384" width="14.85546875" style="1862" customWidth="1"/>
    <col min="5385" max="5385" width="1.28515625" style="1862" customWidth="1"/>
    <col min="5386" max="5386" width="12.5703125" style="1862" customWidth="1"/>
    <col min="5387" max="5387" width="1.28515625" style="1862" customWidth="1"/>
    <col min="5388" max="5388" width="14" style="1862" customWidth="1"/>
    <col min="5389" max="5389" width="1.28515625" style="1862" customWidth="1"/>
    <col min="5390" max="5390" width="12.7109375" style="1862" customWidth="1"/>
    <col min="5391" max="5632" width="11.42578125" style="1862"/>
    <col min="5633" max="5633" width="3.42578125" style="1862" customWidth="1"/>
    <col min="5634" max="5634" width="36.5703125" style="1862" customWidth="1"/>
    <col min="5635" max="5635" width="2.5703125" style="1862" customWidth="1"/>
    <col min="5636" max="5636" width="12.7109375" style="1862" customWidth="1"/>
    <col min="5637" max="5637" width="1.28515625" style="1862" customWidth="1"/>
    <col min="5638" max="5638" width="12.85546875" style="1862" customWidth="1"/>
    <col min="5639" max="5639" width="1.28515625" style="1862" customWidth="1"/>
    <col min="5640" max="5640" width="14.85546875" style="1862" customWidth="1"/>
    <col min="5641" max="5641" width="1.28515625" style="1862" customWidth="1"/>
    <col min="5642" max="5642" width="12.5703125" style="1862" customWidth="1"/>
    <col min="5643" max="5643" width="1.28515625" style="1862" customWidth="1"/>
    <col min="5644" max="5644" width="14" style="1862" customWidth="1"/>
    <col min="5645" max="5645" width="1.28515625" style="1862" customWidth="1"/>
    <col min="5646" max="5646" width="12.7109375" style="1862" customWidth="1"/>
    <col min="5647" max="5888" width="11.42578125" style="1862"/>
    <col min="5889" max="5889" width="3.42578125" style="1862" customWidth="1"/>
    <col min="5890" max="5890" width="36.5703125" style="1862" customWidth="1"/>
    <col min="5891" max="5891" width="2.5703125" style="1862" customWidth="1"/>
    <col min="5892" max="5892" width="12.7109375" style="1862" customWidth="1"/>
    <col min="5893" max="5893" width="1.28515625" style="1862" customWidth="1"/>
    <col min="5894" max="5894" width="12.85546875" style="1862" customWidth="1"/>
    <col min="5895" max="5895" width="1.28515625" style="1862" customWidth="1"/>
    <col min="5896" max="5896" width="14.85546875" style="1862" customWidth="1"/>
    <col min="5897" max="5897" width="1.28515625" style="1862" customWidth="1"/>
    <col min="5898" max="5898" width="12.5703125" style="1862" customWidth="1"/>
    <col min="5899" max="5899" width="1.28515625" style="1862" customWidth="1"/>
    <col min="5900" max="5900" width="14" style="1862" customWidth="1"/>
    <col min="5901" max="5901" width="1.28515625" style="1862" customWidth="1"/>
    <col min="5902" max="5902" width="12.7109375" style="1862" customWidth="1"/>
    <col min="5903" max="6144" width="11.42578125" style="1862"/>
    <col min="6145" max="6145" width="3.42578125" style="1862" customWidth="1"/>
    <col min="6146" max="6146" width="36.5703125" style="1862" customWidth="1"/>
    <col min="6147" max="6147" width="2.5703125" style="1862" customWidth="1"/>
    <col min="6148" max="6148" width="12.7109375" style="1862" customWidth="1"/>
    <col min="6149" max="6149" width="1.28515625" style="1862" customWidth="1"/>
    <col min="6150" max="6150" width="12.85546875" style="1862" customWidth="1"/>
    <col min="6151" max="6151" width="1.28515625" style="1862" customWidth="1"/>
    <col min="6152" max="6152" width="14.85546875" style="1862" customWidth="1"/>
    <col min="6153" max="6153" width="1.28515625" style="1862" customWidth="1"/>
    <col min="6154" max="6154" width="12.5703125" style="1862" customWidth="1"/>
    <col min="6155" max="6155" width="1.28515625" style="1862" customWidth="1"/>
    <col min="6156" max="6156" width="14" style="1862" customWidth="1"/>
    <col min="6157" max="6157" width="1.28515625" style="1862" customWidth="1"/>
    <col min="6158" max="6158" width="12.7109375" style="1862" customWidth="1"/>
    <col min="6159" max="6400" width="11.42578125" style="1862"/>
    <col min="6401" max="6401" width="3.42578125" style="1862" customWidth="1"/>
    <col min="6402" max="6402" width="36.5703125" style="1862" customWidth="1"/>
    <col min="6403" max="6403" width="2.5703125" style="1862" customWidth="1"/>
    <col min="6404" max="6404" width="12.7109375" style="1862" customWidth="1"/>
    <col min="6405" max="6405" width="1.28515625" style="1862" customWidth="1"/>
    <col min="6406" max="6406" width="12.85546875" style="1862" customWidth="1"/>
    <col min="6407" max="6407" width="1.28515625" style="1862" customWidth="1"/>
    <col min="6408" max="6408" width="14.85546875" style="1862" customWidth="1"/>
    <col min="6409" max="6409" width="1.28515625" style="1862" customWidth="1"/>
    <col min="6410" max="6410" width="12.5703125" style="1862" customWidth="1"/>
    <col min="6411" max="6411" width="1.28515625" style="1862" customWidth="1"/>
    <col min="6412" max="6412" width="14" style="1862" customWidth="1"/>
    <col min="6413" max="6413" width="1.28515625" style="1862" customWidth="1"/>
    <col min="6414" max="6414" width="12.7109375" style="1862" customWidth="1"/>
    <col min="6415" max="6656" width="11.42578125" style="1862"/>
    <col min="6657" max="6657" width="3.42578125" style="1862" customWidth="1"/>
    <col min="6658" max="6658" width="36.5703125" style="1862" customWidth="1"/>
    <col min="6659" max="6659" width="2.5703125" style="1862" customWidth="1"/>
    <col min="6660" max="6660" width="12.7109375" style="1862" customWidth="1"/>
    <col min="6661" max="6661" width="1.28515625" style="1862" customWidth="1"/>
    <col min="6662" max="6662" width="12.85546875" style="1862" customWidth="1"/>
    <col min="6663" max="6663" width="1.28515625" style="1862" customWidth="1"/>
    <col min="6664" max="6664" width="14.85546875" style="1862" customWidth="1"/>
    <col min="6665" max="6665" width="1.28515625" style="1862" customWidth="1"/>
    <col min="6666" max="6666" width="12.5703125" style="1862" customWidth="1"/>
    <col min="6667" max="6667" width="1.28515625" style="1862" customWidth="1"/>
    <col min="6668" max="6668" width="14" style="1862" customWidth="1"/>
    <col min="6669" max="6669" width="1.28515625" style="1862" customWidth="1"/>
    <col min="6670" max="6670" width="12.7109375" style="1862" customWidth="1"/>
    <col min="6671" max="6912" width="11.42578125" style="1862"/>
    <col min="6913" max="6913" width="3.42578125" style="1862" customWidth="1"/>
    <col min="6914" max="6914" width="36.5703125" style="1862" customWidth="1"/>
    <col min="6915" max="6915" width="2.5703125" style="1862" customWidth="1"/>
    <col min="6916" max="6916" width="12.7109375" style="1862" customWidth="1"/>
    <col min="6917" max="6917" width="1.28515625" style="1862" customWidth="1"/>
    <col min="6918" max="6918" width="12.85546875" style="1862" customWidth="1"/>
    <col min="6919" max="6919" width="1.28515625" style="1862" customWidth="1"/>
    <col min="6920" max="6920" width="14.85546875" style="1862" customWidth="1"/>
    <col min="6921" max="6921" width="1.28515625" style="1862" customWidth="1"/>
    <col min="6922" max="6922" width="12.5703125" style="1862" customWidth="1"/>
    <col min="6923" max="6923" width="1.28515625" style="1862" customWidth="1"/>
    <col min="6924" max="6924" width="14" style="1862" customWidth="1"/>
    <col min="6925" max="6925" width="1.28515625" style="1862" customWidth="1"/>
    <col min="6926" max="6926" width="12.7109375" style="1862" customWidth="1"/>
    <col min="6927" max="7168" width="11.42578125" style="1862"/>
    <col min="7169" max="7169" width="3.42578125" style="1862" customWidth="1"/>
    <col min="7170" max="7170" width="36.5703125" style="1862" customWidth="1"/>
    <col min="7171" max="7171" width="2.5703125" style="1862" customWidth="1"/>
    <col min="7172" max="7172" width="12.7109375" style="1862" customWidth="1"/>
    <col min="7173" max="7173" width="1.28515625" style="1862" customWidth="1"/>
    <col min="7174" max="7174" width="12.85546875" style="1862" customWidth="1"/>
    <col min="7175" max="7175" width="1.28515625" style="1862" customWidth="1"/>
    <col min="7176" max="7176" width="14.85546875" style="1862" customWidth="1"/>
    <col min="7177" max="7177" width="1.28515625" style="1862" customWidth="1"/>
    <col min="7178" max="7178" width="12.5703125" style="1862" customWidth="1"/>
    <col min="7179" max="7179" width="1.28515625" style="1862" customWidth="1"/>
    <col min="7180" max="7180" width="14" style="1862" customWidth="1"/>
    <col min="7181" max="7181" width="1.28515625" style="1862" customWidth="1"/>
    <col min="7182" max="7182" width="12.7109375" style="1862" customWidth="1"/>
    <col min="7183" max="7424" width="11.42578125" style="1862"/>
    <col min="7425" max="7425" width="3.42578125" style="1862" customWidth="1"/>
    <col min="7426" max="7426" width="36.5703125" style="1862" customWidth="1"/>
    <col min="7427" max="7427" width="2.5703125" style="1862" customWidth="1"/>
    <col min="7428" max="7428" width="12.7109375" style="1862" customWidth="1"/>
    <col min="7429" max="7429" width="1.28515625" style="1862" customWidth="1"/>
    <col min="7430" max="7430" width="12.85546875" style="1862" customWidth="1"/>
    <col min="7431" max="7431" width="1.28515625" style="1862" customWidth="1"/>
    <col min="7432" max="7432" width="14.85546875" style="1862" customWidth="1"/>
    <col min="7433" max="7433" width="1.28515625" style="1862" customWidth="1"/>
    <col min="7434" max="7434" width="12.5703125" style="1862" customWidth="1"/>
    <col min="7435" max="7435" width="1.28515625" style="1862" customWidth="1"/>
    <col min="7436" max="7436" width="14" style="1862" customWidth="1"/>
    <col min="7437" max="7437" width="1.28515625" style="1862" customWidth="1"/>
    <col min="7438" max="7438" width="12.7109375" style="1862" customWidth="1"/>
    <col min="7439" max="7680" width="11.42578125" style="1862"/>
    <col min="7681" max="7681" width="3.42578125" style="1862" customWidth="1"/>
    <col min="7682" max="7682" width="36.5703125" style="1862" customWidth="1"/>
    <col min="7683" max="7683" width="2.5703125" style="1862" customWidth="1"/>
    <col min="7684" max="7684" width="12.7109375" style="1862" customWidth="1"/>
    <col min="7685" max="7685" width="1.28515625" style="1862" customWidth="1"/>
    <col min="7686" max="7686" width="12.85546875" style="1862" customWidth="1"/>
    <col min="7687" max="7687" width="1.28515625" style="1862" customWidth="1"/>
    <col min="7688" max="7688" width="14.85546875" style="1862" customWidth="1"/>
    <col min="7689" max="7689" width="1.28515625" style="1862" customWidth="1"/>
    <col min="7690" max="7690" width="12.5703125" style="1862" customWidth="1"/>
    <col min="7691" max="7691" width="1.28515625" style="1862" customWidth="1"/>
    <col min="7692" max="7692" width="14" style="1862" customWidth="1"/>
    <col min="7693" max="7693" width="1.28515625" style="1862" customWidth="1"/>
    <col min="7694" max="7694" width="12.7109375" style="1862" customWidth="1"/>
    <col min="7695" max="7936" width="11.42578125" style="1862"/>
    <col min="7937" max="7937" width="3.42578125" style="1862" customWidth="1"/>
    <col min="7938" max="7938" width="36.5703125" style="1862" customWidth="1"/>
    <col min="7939" max="7939" width="2.5703125" style="1862" customWidth="1"/>
    <col min="7940" max="7940" width="12.7109375" style="1862" customWidth="1"/>
    <col min="7941" max="7941" width="1.28515625" style="1862" customWidth="1"/>
    <col min="7942" max="7942" width="12.85546875" style="1862" customWidth="1"/>
    <col min="7943" max="7943" width="1.28515625" style="1862" customWidth="1"/>
    <col min="7944" max="7944" width="14.85546875" style="1862" customWidth="1"/>
    <col min="7945" max="7945" width="1.28515625" style="1862" customWidth="1"/>
    <col min="7946" max="7946" width="12.5703125" style="1862" customWidth="1"/>
    <col min="7947" max="7947" width="1.28515625" style="1862" customWidth="1"/>
    <col min="7948" max="7948" width="14" style="1862" customWidth="1"/>
    <col min="7949" max="7949" width="1.28515625" style="1862" customWidth="1"/>
    <col min="7950" max="7950" width="12.7109375" style="1862" customWidth="1"/>
    <col min="7951" max="8192" width="11.42578125" style="1862"/>
    <col min="8193" max="8193" width="3.42578125" style="1862" customWidth="1"/>
    <col min="8194" max="8194" width="36.5703125" style="1862" customWidth="1"/>
    <col min="8195" max="8195" width="2.5703125" style="1862" customWidth="1"/>
    <col min="8196" max="8196" width="12.7109375" style="1862" customWidth="1"/>
    <col min="8197" max="8197" width="1.28515625" style="1862" customWidth="1"/>
    <col min="8198" max="8198" width="12.85546875" style="1862" customWidth="1"/>
    <col min="8199" max="8199" width="1.28515625" style="1862" customWidth="1"/>
    <col min="8200" max="8200" width="14.85546875" style="1862" customWidth="1"/>
    <col min="8201" max="8201" width="1.28515625" style="1862" customWidth="1"/>
    <col min="8202" max="8202" width="12.5703125" style="1862" customWidth="1"/>
    <col min="8203" max="8203" width="1.28515625" style="1862" customWidth="1"/>
    <col min="8204" max="8204" width="14" style="1862" customWidth="1"/>
    <col min="8205" max="8205" width="1.28515625" style="1862" customWidth="1"/>
    <col min="8206" max="8206" width="12.7109375" style="1862" customWidth="1"/>
    <col min="8207" max="8448" width="11.42578125" style="1862"/>
    <col min="8449" max="8449" width="3.42578125" style="1862" customWidth="1"/>
    <col min="8450" max="8450" width="36.5703125" style="1862" customWidth="1"/>
    <col min="8451" max="8451" width="2.5703125" style="1862" customWidth="1"/>
    <col min="8452" max="8452" width="12.7109375" style="1862" customWidth="1"/>
    <col min="8453" max="8453" width="1.28515625" style="1862" customWidth="1"/>
    <col min="8454" max="8454" width="12.85546875" style="1862" customWidth="1"/>
    <col min="8455" max="8455" width="1.28515625" style="1862" customWidth="1"/>
    <col min="8456" max="8456" width="14.85546875" style="1862" customWidth="1"/>
    <col min="8457" max="8457" width="1.28515625" style="1862" customWidth="1"/>
    <col min="8458" max="8458" width="12.5703125" style="1862" customWidth="1"/>
    <col min="8459" max="8459" width="1.28515625" style="1862" customWidth="1"/>
    <col min="8460" max="8460" width="14" style="1862" customWidth="1"/>
    <col min="8461" max="8461" width="1.28515625" style="1862" customWidth="1"/>
    <col min="8462" max="8462" width="12.7109375" style="1862" customWidth="1"/>
    <col min="8463" max="8704" width="11.42578125" style="1862"/>
    <col min="8705" max="8705" width="3.42578125" style="1862" customWidth="1"/>
    <col min="8706" max="8706" width="36.5703125" style="1862" customWidth="1"/>
    <col min="8707" max="8707" width="2.5703125" style="1862" customWidth="1"/>
    <col min="8708" max="8708" width="12.7109375" style="1862" customWidth="1"/>
    <col min="8709" max="8709" width="1.28515625" style="1862" customWidth="1"/>
    <col min="8710" max="8710" width="12.85546875" style="1862" customWidth="1"/>
    <col min="8711" max="8711" width="1.28515625" style="1862" customWidth="1"/>
    <col min="8712" max="8712" width="14.85546875" style="1862" customWidth="1"/>
    <col min="8713" max="8713" width="1.28515625" style="1862" customWidth="1"/>
    <col min="8714" max="8714" width="12.5703125" style="1862" customWidth="1"/>
    <col min="8715" max="8715" width="1.28515625" style="1862" customWidth="1"/>
    <col min="8716" max="8716" width="14" style="1862" customWidth="1"/>
    <col min="8717" max="8717" width="1.28515625" style="1862" customWidth="1"/>
    <col min="8718" max="8718" width="12.7109375" style="1862" customWidth="1"/>
    <col min="8719" max="8960" width="11.42578125" style="1862"/>
    <col min="8961" max="8961" width="3.42578125" style="1862" customWidth="1"/>
    <col min="8962" max="8962" width="36.5703125" style="1862" customWidth="1"/>
    <col min="8963" max="8963" width="2.5703125" style="1862" customWidth="1"/>
    <col min="8964" max="8964" width="12.7109375" style="1862" customWidth="1"/>
    <col min="8965" max="8965" width="1.28515625" style="1862" customWidth="1"/>
    <col min="8966" max="8966" width="12.85546875" style="1862" customWidth="1"/>
    <col min="8967" max="8967" width="1.28515625" style="1862" customWidth="1"/>
    <col min="8968" max="8968" width="14.85546875" style="1862" customWidth="1"/>
    <col min="8969" max="8969" width="1.28515625" style="1862" customWidth="1"/>
    <col min="8970" max="8970" width="12.5703125" style="1862" customWidth="1"/>
    <col min="8971" max="8971" width="1.28515625" style="1862" customWidth="1"/>
    <col min="8972" max="8972" width="14" style="1862" customWidth="1"/>
    <col min="8973" max="8973" width="1.28515625" style="1862" customWidth="1"/>
    <col min="8974" max="8974" width="12.7109375" style="1862" customWidth="1"/>
    <col min="8975" max="9216" width="11.42578125" style="1862"/>
    <col min="9217" max="9217" width="3.42578125" style="1862" customWidth="1"/>
    <col min="9218" max="9218" width="36.5703125" style="1862" customWidth="1"/>
    <col min="9219" max="9219" width="2.5703125" style="1862" customWidth="1"/>
    <col min="9220" max="9220" width="12.7109375" style="1862" customWidth="1"/>
    <col min="9221" max="9221" width="1.28515625" style="1862" customWidth="1"/>
    <col min="9222" max="9222" width="12.85546875" style="1862" customWidth="1"/>
    <col min="9223" max="9223" width="1.28515625" style="1862" customWidth="1"/>
    <col min="9224" max="9224" width="14.85546875" style="1862" customWidth="1"/>
    <col min="9225" max="9225" width="1.28515625" style="1862" customWidth="1"/>
    <col min="9226" max="9226" width="12.5703125" style="1862" customWidth="1"/>
    <col min="9227" max="9227" width="1.28515625" style="1862" customWidth="1"/>
    <col min="9228" max="9228" width="14" style="1862" customWidth="1"/>
    <col min="9229" max="9229" width="1.28515625" style="1862" customWidth="1"/>
    <col min="9230" max="9230" width="12.7109375" style="1862" customWidth="1"/>
    <col min="9231" max="9472" width="11.42578125" style="1862"/>
    <col min="9473" max="9473" width="3.42578125" style="1862" customWidth="1"/>
    <col min="9474" max="9474" width="36.5703125" style="1862" customWidth="1"/>
    <col min="9475" max="9475" width="2.5703125" style="1862" customWidth="1"/>
    <col min="9476" max="9476" width="12.7109375" style="1862" customWidth="1"/>
    <col min="9477" max="9477" width="1.28515625" style="1862" customWidth="1"/>
    <col min="9478" max="9478" width="12.85546875" style="1862" customWidth="1"/>
    <col min="9479" max="9479" width="1.28515625" style="1862" customWidth="1"/>
    <col min="9480" max="9480" width="14.85546875" style="1862" customWidth="1"/>
    <col min="9481" max="9481" width="1.28515625" style="1862" customWidth="1"/>
    <col min="9482" max="9482" width="12.5703125" style="1862" customWidth="1"/>
    <col min="9483" max="9483" width="1.28515625" style="1862" customWidth="1"/>
    <col min="9484" max="9484" width="14" style="1862" customWidth="1"/>
    <col min="9485" max="9485" width="1.28515625" style="1862" customWidth="1"/>
    <col min="9486" max="9486" width="12.7109375" style="1862" customWidth="1"/>
    <col min="9487" max="9728" width="11.42578125" style="1862"/>
    <col min="9729" max="9729" width="3.42578125" style="1862" customWidth="1"/>
    <col min="9730" max="9730" width="36.5703125" style="1862" customWidth="1"/>
    <col min="9731" max="9731" width="2.5703125" style="1862" customWidth="1"/>
    <col min="9732" max="9732" width="12.7109375" style="1862" customWidth="1"/>
    <col min="9733" max="9733" width="1.28515625" style="1862" customWidth="1"/>
    <col min="9734" max="9734" width="12.85546875" style="1862" customWidth="1"/>
    <col min="9735" max="9735" width="1.28515625" style="1862" customWidth="1"/>
    <col min="9736" max="9736" width="14.85546875" style="1862" customWidth="1"/>
    <col min="9737" max="9737" width="1.28515625" style="1862" customWidth="1"/>
    <col min="9738" max="9738" width="12.5703125" style="1862" customWidth="1"/>
    <col min="9739" max="9739" width="1.28515625" style="1862" customWidth="1"/>
    <col min="9740" max="9740" width="14" style="1862" customWidth="1"/>
    <col min="9741" max="9741" width="1.28515625" style="1862" customWidth="1"/>
    <col min="9742" max="9742" width="12.7109375" style="1862" customWidth="1"/>
    <col min="9743" max="9984" width="11.42578125" style="1862"/>
    <col min="9985" max="9985" width="3.42578125" style="1862" customWidth="1"/>
    <col min="9986" max="9986" width="36.5703125" style="1862" customWidth="1"/>
    <col min="9987" max="9987" width="2.5703125" style="1862" customWidth="1"/>
    <col min="9988" max="9988" width="12.7109375" style="1862" customWidth="1"/>
    <col min="9989" max="9989" width="1.28515625" style="1862" customWidth="1"/>
    <col min="9990" max="9990" width="12.85546875" style="1862" customWidth="1"/>
    <col min="9991" max="9991" width="1.28515625" style="1862" customWidth="1"/>
    <col min="9992" max="9992" width="14.85546875" style="1862" customWidth="1"/>
    <col min="9993" max="9993" width="1.28515625" style="1862" customWidth="1"/>
    <col min="9994" max="9994" width="12.5703125" style="1862" customWidth="1"/>
    <col min="9995" max="9995" width="1.28515625" style="1862" customWidth="1"/>
    <col min="9996" max="9996" width="14" style="1862" customWidth="1"/>
    <col min="9997" max="9997" width="1.28515625" style="1862" customWidth="1"/>
    <col min="9998" max="9998" width="12.7109375" style="1862" customWidth="1"/>
    <col min="9999" max="10240" width="11.42578125" style="1862"/>
    <col min="10241" max="10241" width="3.42578125" style="1862" customWidth="1"/>
    <col min="10242" max="10242" width="36.5703125" style="1862" customWidth="1"/>
    <col min="10243" max="10243" width="2.5703125" style="1862" customWidth="1"/>
    <col min="10244" max="10244" width="12.7109375" style="1862" customWidth="1"/>
    <col min="10245" max="10245" width="1.28515625" style="1862" customWidth="1"/>
    <col min="10246" max="10246" width="12.85546875" style="1862" customWidth="1"/>
    <col min="10247" max="10247" width="1.28515625" style="1862" customWidth="1"/>
    <col min="10248" max="10248" width="14.85546875" style="1862" customWidth="1"/>
    <col min="10249" max="10249" width="1.28515625" style="1862" customWidth="1"/>
    <col min="10250" max="10250" width="12.5703125" style="1862" customWidth="1"/>
    <col min="10251" max="10251" width="1.28515625" style="1862" customWidth="1"/>
    <col min="10252" max="10252" width="14" style="1862" customWidth="1"/>
    <col min="10253" max="10253" width="1.28515625" style="1862" customWidth="1"/>
    <col min="10254" max="10254" width="12.7109375" style="1862" customWidth="1"/>
    <col min="10255" max="10496" width="11.42578125" style="1862"/>
    <col min="10497" max="10497" width="3.42578125" style="1862" customWidth="1"/>
    <col min="10498" max="10498" width="36.5703125" style="1862" customWidth="1"/>
    <col min="10499" max="10499" width="2.5703125" style="1862" customWidth="1"/>
    <col min="10500" max="10500" width="12.7109375" style="1862" customWidth="1"/>
    <col min="10501" max="10501" width="1.28515625" style="1862" customWidth="1"/>
    <col min="10502" max="10502" width="12.85546875" style="1862" customWidth="1"/>
    <col min="10503" max="10503" width="1.28515625" style="1862" customWidth="1"/>
    <col min="10504" max="10504" width="14.85546875" style="1862" customWidth="1"/>
    <col min="10505" max="10505" width="1.28515625" style="1862" customWidth="1"/>
    <col min="10506" max="10506" width="12.5703125" style="1862" customWidth="1"/>
    <col min="10507" max="10507" width="1.28515625" style="1862" customWidth="1"/>
    <col min="10508" max="10508" width="14" style="1862" customWidth="1"/>
    <col min="10509" max="10509" width="1.28515625" style="1862" customWidth="1"/>
    <col min="10510" max="10510" width="12.7109375" style="1862" customWidth="1"/>
    <col min="10511" max="10752" width="11.42578125" style="1862"/>
    <col min="10753" max="10753" width="3.42578125" style="1862" customWidth="1"/>
    <col min="10754" max="10754" width="36.5703125" style="1862" customWidth="1"/>
    <col min="10755" max="10755" width="2.5703125" style="1862" customWidth="1"/>
    <col min="10756" max="10756" width="12.7109375" style="1862" customWidth="1"/>
    <col min="10757" max="10757" width="1.28515625" style="1862" customWidth="1"/>
    <col min="10758" max="10758" width="12.85546875" style="1862" customWidth="1"/>
    <col min="10759" max="10759" width="1.28515625" style="1862" customWidth="1"/>
    <col min="10760" max="10760" width="14.85546875" style="1862" customWidth="1"/>
    <col min="10761" max="10761" width="1.28515625" style="1862" customWidth="1"/>
    <col min="10762" max="10762" width="12.5703125" style="1862" customWidth="1"/>
    <col min="10763" max="10763" width="1.28515625" style="1862" customWidth="1"/>
    <col min="10764" max="10764" width="14" style="1862" customWidth="1"/>
    <col min="10765" max="10765" width="1.28515625" style="1862" customWidth="1"/>
    <col min="10766" max="10766" width="12.7109375" style="1862" customWidth="1"/>
    <col min="10767" max="11008" width="11.42578125" style="1862"/>
    <col min="11009" max="11009" width="3.42578125" style="1862" customWidth="1"/>
    <col min="11010" max="11010" width="36.5703125" style="1862" customWidth="1"/>
    <col min="11011" max="11011" width="2.5703125" style="1862" customWidth="1"/>
    <col min="11012" max="11012" width="12.7109375" style="1862" customWidth="1"/>
    <col min="11013" max="11013" width="1.28515625" style="1862" customWidth="1"/>
    <col min="11014" max="11014" width="12.85546875" style="1862" customWidth="1"/>
    <col min="11015" max="11015" width="1.28515625" style="1862" customWidth="1"/>
    <col min="11016" max="11016" width="14.85546875" style="1862" customWidth="1"/>
    <col min="11017" max="11017" width="1.28515625" style="1862" customWidth="1"/>
    <col min="11018" max="11018" width="12.5703125" style="1862" customWidth="1"/>
    <col min="11019" max="11019" width="1.28515625" style="1862" customWidth="1"/>
    <col min="11020" max="11020" width="14" style="1862" customWidth="1"/>
    <col min="11021" max="11021" width="1.28515625" style="1862" customWidth="1"/>
    <col min="11022" max="11022" width="12.7109375" style="1862" customWidth="1"/>
    <col min="11023" max="11264" width="11.42578125" style="1862"/>
    <col min="11265" max="11265" width="3.42578125" style="1862" customWidth="1"/>
    <col min="11266" max="11266" width="36.5703125" style="1862" customWidth="1"/>
    <col min="11267" max="11267" width="2.5703125" style="1862" customWidth="1"/>
    <col min="11268" max="11268" width="12.7109375" style="1862" customWidth="1"/>
    <col min="11269" max="11269" width="1.28515625" style="1862" customWidth="1"/>
    <col min="11270" max="11270" width="12.85546875" style="1862" customWidth="1"/>
    <col min="11271" max="11271" width="1.28515625" style="1862" customWidth="1"/>
    <col min="11272" max="11272" width="14.85546875" style="1862" customWidth="1"/>
    <col min="11273" max="11273" width="1.28515625" style="1862" customWidth="1"/>
    <col min="11274" max="11274" width="12.5703125" style="1862" customWidth="1"/>
    <col min="11275" max="11275" width="1.28515625" style="1862" customWidth="1"/>
    <col min="11276" max="11276" width="14" style="1862" customWidth="1"/>
    <col min="11277" max="11277" width="1.28515625" style="1862" customWidth="1"/>
    <col min="11278" max="11278" width="12.7109375" style="1862" customWidth="1"/>
    <col min="11279" max="11520" width="11.42578125" style="1862"/>
    <col min="11521" max="11521" width="3.42578125" style="1862" customWidth="1"/>
    <col min="11522" max="11522" width="36.5703125" style="1862" customWidth="1"/>
    <col min="11523" max="11523" width="2.5703125" style="1862" customWidth="1"/>
    <col min="11524" max="11524" width="12.7109375" style="1862" customWidth="1"/>
    <col min="11525" max="11525" width="1.28515625" style="1862" customWidth="1"/>
    <col min="11526" max="11526" width="12.85546875" style="1862" customWidth="1"/>
    <col min="11527" max="11527" width="1.28515625" style="1862" customWidth="1"/>
    <col min="11528" max="11528" width="14.85546875" style="1862" customWidth="1"/>
    <col min="11529" max="11529" width="1.28515625" style="1862" customWidth="1"/>
    <col min="11530" max="11530" width="12.5703125" style="1862" customWidth="1"/>
    <col min="11531" max="11531" width="1.28515625" style="1862" customWidth="1"/>
    <col min="11532" max="11532" width="14" style="1862" customWidth="1"/>
    <col min="11533" max="11533" width="1.28515625" style="1862" customWidth="1"/>
    <col min="11534" max="11534" width="12.7109375" style="1862" customWidth="1"/>
    <col min="11535" max="11776" width="11.42578125" style="1862"/>
    <col min="11777" max="11777" width="3.42578125" style="1862" customWidth="1"/>
    <col min="11778" max="11778" width="36.5703125" style="1862" customWidth="1"/>
    <col min="11779" max="11779" width="2.5703125" style="1862" customWidth="1"/>
    <col min="11780" max="11780" width="12.7109375" style="1862" customWidth="1"/>
    <col min="11781" max="11781" width="1.28515625" style="1862" customWidth="1"/>
    <col min="11782" max="11782" width="12.85546875" style="1862" customWidth="1"/>
    <col min="11783" max="11783" width="1.28515625" style="1862" customWidth="1"/>
    <col min="11784" max="11784" width="14.85546875" style="1862" customWidth="1"/>
    <col min="11785" max="11785" width="1.28515625" style="1862" customWidth="1"/>
    <col min="11786" max="11786" width="12.5703125" style="1862" customWidth="1"/>
    <col min="11787" max="11787" width="1.28515625" style="1862" customWidth="1"/>
    <col min="11788" max="11788" width="14" style="1862" customWidth="1"/>
    <col min="11789" max="11789" width="1.28515625" style="1862" customWidth="1"/>
    <col min="11790" max="11790" width="12.7109375" style="1862" customWidth="1"/>
    <col min="11791" max="12032" width="11.42578125" style="1862"/>
    <col min="12033" max="12033" width="3.42578125" style="1862" customWidth="1"/>
    <col min="12034" max="12034" width="36.5703125" style="1862" customWidth="1"/>
    <col min="12035" max="12035" width="2.5703125" style="1862" customWidth="1"/>
    <col min="12036" max="12036" width="12.7109375" style="1862" customWidth="1"/>
    <col min="12037" max="12037" width="1.28515625" style="1862" customWidth="1"/>
    <col min="12038" max="12038" width="12.85546875" style="1862" customWidth="1"/>
    <col min="12039" max="12039" width="1.28515625" style="1862" customWidth="1"/>
    <col min="12040" max="12040" width="14.85546875" style="1862" customWidth="1"/>
    <col min="12041" max="12041" width="1.28515625" style="1862" customWidth="1"/>
    <col min="12042" max="12042" width="12.5703125" style="1862" customWidth="1"/>
    <col min="12043" max="12043" width="1.28515625" style="1862" customWidth="1"/>
    <col min="12044" max="12044" width="14" style="1862" customWidth="1"/>
    <col min="12045" max="12045" width="1.28515625" style="1862" customWidth="1"/>
    <col min="12046" max="12046" width="12.7109375" style="1862" customWidth="1"/>
    <col min="12047" max="12288" width="11.42578125" style="1862"/>
    <col min="12289" max="12289" width="3.42578125" style="1862" customWidth="1"/>
    <col min="12290" max="12290" width="36.5703125" style="1862" customWidth="1"/>
    <col min="12291" max="12291" width="2.5703125" style="1862" customWidth="1"/>
    <col min="12292" max="12292" width="12.7109375" style="1862" customWidth="1"/>
    <col min="12293" max="12293" width="1.28515625" style="1862" customWidth="1"/>
    <col min="12294" max="12294" width="12.85546875" style="1862" customWidth="1"/>
    <col min="12295" max="12295" width="1.28515625" style="1862" customWidth="1"/>
    <col min="12296" max="12296" width="14.85546875" style="1862" customWidth="1"/>
    <col min="12297" max="12297" width="1.28515625" style="1862" customWidth="1"/>
    <col min="12298" max="12298" width="12.5703125" style="1862" customWidth="1"/>
    <col min="12299" max="12299" width="1.28515625" style="1862" customWidth="1"/>
    <col min="12300" max="12300" width="14" style="1862" customWidth="1"/>
    <col min="12301" max="12301" width="1.28515625" style="1862" customWidth="1"/>
    <col min="12302" max="12302" width="12.7109375" style="1862" customWidth="1"/>
    <col min="12303" max="12544" width="11.42578125" style="1862"/>
    <col min="12545" max="12545" width="3.42578125" style="1862" customWidth="1"/>
    <col min="12546" max="12546" width="36.5703125" style="1862" customWidth="1"/>
    <col min="12547" max="12547" width="2.5703125" style="1862" customWidth="1"/>
    <col min="12548" max="12548" width="12.7109375" style="1862" customWidth="1"/>
    <col min="12549" max="12549" width="1.28515625" style="1862" customWidth="1"/>
    <col min="12550" max="12550" width="12.85546875" style="1862" customWidth="1"/>
    <col min="12551" max="12551" width="1.28515625" style="1862" customWidth="1"/>
    <col min="12552" max="12552" width="14.85546875" style="1862" customWidth="1"/>
    <col min="12553" max="12553" width="1.28515625" style="1862" customWidth="1"/>
    <col min="12554" max="12554" width="12.5703125" style="1862" customWidth="1"/>
    <col min="12555" max="12555" width="1.28515625" style="1862" customWidth="1"/>
    <col min="12556" max="12556" width="14" style="1862" customWidth="1"/>
    <col min="12557" max="12557" width="1.28515625" style="1862" customWidth="1"/>
    <col min="12558" max="12558" width="12.7109375" style="1862" customWidth="1"/>
    <col min="12559" max="12800" width="11.42578125" style="1862"/>
    <col min="12801" max="12801" width="3.42578125" style="1862" customWidth="1"/>
    <col min="12802" max="12802" width="36.5703125" style="1862" customWidth="1"/>
    <col min="12803" max="12803" width="2.5703125" style="1862" customWidth="1"/>
    <col min="12804" max="12804" width="12.7109375" style="1862" customWidth="1"/>
    <col min="12805" max="12805" width="1.28515625" style="1862" customWidth="1"/>
    <col min="12806" max="12806" width="12.85546875" style="1862" customWidth="1"/>
    <col min="12807" max="12807" width="1.28515625" style="1862" customWidth="1"/>
    <col min="12808" max="12808" width="14.85546875" style="1862" customWidth="1"/>
    <col min="12809" max="12809" width="1.28515625" style="1862" customWidth="1"/>
    <col min="12810" max="12810" width="12.5703125" style="1862" customWidth="1"/>
    <col min="12811" max="12811" width="1.28515625" style="1862" customWidth="1"/>
    <col min="12812" max="12812" width="14" style="1862" customWidth="1"/>
    <col min="12813" max="12813" width="1.28515625" style="1862" customWidth="1"/>
    <col min="12814" max="12814" width="12.7109375" style="1862" customWidth="1"/>
    <col min="12815" max="13056" width="11.42578125" style="1862"/>
    <col min="13057" max="13057" width="3.42578125" style="1862" customWidth="1"/>
    <col min="13058" max="13058" width="36.5703125" style="1862" customWidth="1"/>
    <col min="13059" max="13059" width="2.5703125" style="1862" customWidth="1"/>
    <col min="13060" max="13060" width="12.7109375" style="1862" customWidth="1"/>
    <col min="13061" max="13061" width="1.28515625" style="1862" customWidth="1"/>
    <col min="13062" max="13062" width="12.85546875" style="1862" customWidth="1"/>
    <col min="13063" max="13063" width="1.28515625" style="1862" customWidth="1"/>
    <col min="13064" max="13064" width="14.85546875" style="1862" customWidth="1"/>
    <col min="13065" max="13065" width="1.28515625" style="1862" customWidth="1"/>
    <col min="13066" max="13066" width="12.5703125" style="1862" customWidth="1"/>
    <col min="13067" max="13067" width="1.28515625" style="1862" customWidth="1"/>
    <col min="13068" max="13068" width="14" style="1862" customWidth="1"/>
    <col min="13069" max="13069" width="1.28515625" style="1862" customWidth="1"/>
    <col min="13070" max="13070" width="12.7109375" style="1862" customWidth="1"/>
    <col min="13071" max="13312" width="11.42578125" style="1862"/>
    <col min="13313" max="13313" width="3.42578125" style="1862" customWidth="1"/>
    <col min="13314" max="13314" width="36.5703125" style="1862" customWidth="1"/>
    <col min="13315" max="13315" width="2.5703125" style="1862" customWidth="1"/>
    <col min="13316" max="13316" width="12.7109375" style="1862" customWidth="1"/>
    <col min="13317" max="13317" width="1.28515625" style="1862" customWidth="1"/>
    <col min="13318" max="13318" width="12.85546875" style="1862" customWidth="1"/>
    <col min="13319" max="13319" width="1.28515625" style="1862" customWidth="1"/>
    <col min="13320" max="13320" width="14.85546875" style="1862" customWidth="1"/>
    <col min="13321" max="13321" width="1.28515625" style="1862" customWidth="1"/>
    <col min="13322" max="13322" width="12.5703125" style="1862" customWidth="1"/>
    <col min="13323" max="13323" width="1.28515625" style="1862" customWidth="1"/>
    <col min="13324" max="13324" width="14" style="1862" customWidth="1"/>
    <col min="13325" max="13325" width="1.28515625" style="1862" customWidth="1"/>
    <col min="13326" max="13326" width="12.7109375" style="1862" customWidth="1"/>
    <col min="13327" max="13568" width="11.42578125" style="1862"/>
    <col min="13569" max="13569" width="3.42578125" style="1862" customWidth="1"/>
    <col min="13570" max="13570" width="36.5703125" style="1862" customWidth="1"/>
    <col min="13571" max="13571" width="2.5703125" style="1862" customWidth="1"/>
    <col min="13572" max="13572" width="12.7109375" style="1862" customWidth="1"/>
    <col min="13573" max="13573" width="1.28515625" style="1862" customWidth="1"/>
    <col min="13574" max="13574" width="12.85546875" style="1862" customWidth="1"/>
    <col min="13575" max="13575" width="1.28515625" style="1862" customWidth="1"/>
    <col min="13576" max="13576" width="14.85546875" style="1862" customWidth="1"/>
    <col min="13577" max="13577" width="1.28515625" style="1862" customWidth="1"/>
    <col min="13578" max="13578" width="12.5703125" style="1862" customWidth="1"/>
    <col min="13579" max="13579" width="1.28515625" style="1862" customWidth="1"/>
    <col min="13580" max="13580" width="14" style="1862" customWidth="1"/>
    <col min="13581" max="13581" width="1.28515625" style="1862" customWidth="1"/>
    <col min="13582" max="13582" width="12.7109375" style="1862" customWidth="1"/>
    <col min="13583" max="13824" width="11.42578125" style="1862"/>
    <col min="13825" max="13825" width="3.42578125" style="1862" customWidth="1"/>
    <col min="13826" max="13826" width="36.5703125" style="1862" customWidth="1"/>
    <col min="13827" max="13827" width="2.5703125" style="1862" customWidth="1"/>
    <col min="13828" max="13828" width="12.7109375" style="1862" customWidth="1"/>
    <col min="13829" max="13829" width="1.28515625" style="1862" customWidth="1"/>
    <col min="13830" max="13830" width="12.85546875" style="1862" customWidth="1"/>
    <col min="13831" max="13831" width="1.28515625" style="1862" customWidth="1"/>
    <col min="13832" max="13832" width="14.85546875" style="1862" customWidth="1"/>
    <col min="13833" max="13833" width="1.28515625" style="1862" customWidth="1"/>
    <col min="13834" max="13834" width="12.5703125" style="1862" customWidth="1"/>
    <col min="13835" max="13835" width="1.28515625" style="1862" customWidth="1"/>
    <col min="13836" max="13836" width="14" style="1862" customWidth="1"/>
    <col min="13837" max="13837" width="1.28515625" style="1862" customWidth="1"/>
    <col min="13838" max="13838" width="12.7109375" style="1862" customWidth="1"/>
    <col min="13839" max="14080" width="11.42578125" style="1862"/>
    <col min="14081" max="14081" width="3.42578125" style="1862" customWidth="1"/>
    <col min="14082" max="14082" width="36.5703125" style="1862" customWidth="1"/>
    <col min="14083" max="14083" width="2.5703125" style="1862" customWidth="1"/>
    <col min="14084" max="14084" width="12.7109375" style="1862" customWidth="1"/>
    <col min="14085" max="14085" width="1.28515625" style="1862" customWidth="1"/>
    <col min="14086" max="14086" width="12.85546875" style="1862" customWidth="1"/>
    <col min="14087" max="14087" width="1.28515625" style="1862" customWidth="1"/>
    <col min="14088" max="14088" width="14.85546875" style="1862" customWidth="1"/>
    <col min="14089" max="14089" width="1.28515625" style="1862" customWidth="1"/>
    <col min="14090" max="14090" width="12.5703125" style="1862" customWidth="1"/>
    <col min="14091" max="14091" width="1.28515625" style="1862" customWidth="1"/>
    <col min="14092" max="14092" width="14" style="1862" customWidth="1"/>
    <col min="14093" max="14093" width="1.28515625" style="1862" customWidth="1"/>
    <col min="14094" max="14094" width="12.7109375" style="1862" customWidth="1"/>
    <col min="14095" max="14336" width="11.42578125" style="1862"/>
    <col min="14337" max="14337" width="3.42578125" style="1862" customWidth="1"/>
    <col min="14338" max="14338" width="36.5703125" style="1862" customWidth="1"/>
    <col min="14339" max="14339" width="2.5703125" style="1862" customWidth="1"/>
    <col min="14340" max="14340" width="12.7109375" style="1862" customWidth="1"/>
    <col min="14341" max="14341" width="1.28515625" style="1862" customWidth="1"/>
    <col min="14342" max="14342" width="12.85546875" style="1862" customWidth="1"/>
    <col min="14343" max="14343" width="1.28515625" style="1862" customWidth="1"/>
    <col min="14344" max="14344" width="14.85546875" style="1862" customWidth="1"/>
    <col min="14345" max="14345" width="1.28515625" style="1862" customWidth="1"/>
    <col min="14346" max="14346" width="12.5703125" style="1862" customWidth="1"/>
    <col min="14347" max="14347" width="1.28515625" style="1862" customWidth="1"/>
    <col min="14348" max="14348" width="14" style="1862" customWidth="1"/>
    <col min="14349" max="14349" width="1.28515625" style="1862" customWidth="1"/>
    <col min="14350" max="14350" width="12.7109375" style="1862" customWidth="1"/>
    <col min="14351" max="14592" width="11.42578125" style="1862"/>
    <col min="14593" max="14593" width="3.42578125" style="1862" customWidth="1"/>
    <col min="14594" max="14594" width="36.5703125" style="1862" customWidth="1"/>
    <col min="14595" max="14595" width="2.5703125" style="1862" customWidth="1"/>
    <col min="14596" max="14596" width="12.7109375" style="1862" customWidth="1"/>
    <col min="14597" max="14597" width="1.28515625" style="1862" customWidth="1"/>
    <col min="14598" max="14598" width="12.85546875" style="1862" customWidth="1"/>
    <col min="14599" max="14599" width="1.28515625" style="1862" customWidth="1"/>
    <col min="14600" max="14600" width="14.85546875" style="1862" customWidth="1"/>
    <col min="14601" max="14601" width="1.28515625" style="1862" customWidth="1"/>
    <col min="14602" max="14602" width="12.5703125" style="1862" customWidth="1"/>
    <col min="14603" max="14603" width="1.28515625" style="1862" customWidth="1"/>
    <col min="14604" max="14604" width="14" style="1862" customWidth="1"/>
    <col min="14605" max="14605" width="1.28515625" style="1862" customWidth="1"/>
    <col min="14606" max="14606" width="12.7109375" style="1862" customWidth="1"/>
    <col min="14607" max="14848" width="11.42578125" style="1862"/>
    <col min="14849" max="14849" width="3.42578125" style="1862" customWidth="1"/>
    <col min="14850" max="14850" width="36.5703125" style="1862" customWidth="1"/>
    <col min="14851" max="14851" width="2.5703125" style="1862" customWidth="1"/>
    <col min="14852" max="14852" width="12.7109375" style="1862" customWidth="1"/>
    <col min="14853" max="14853" width="1.28515625" style="1862" customWidth="1"/>
    <col min="14854" max="14854" width="12.85546875" style="1862" customWidth="1"/>
    <col min="14855" max="14855" width="1.28515625" style="1862" customWidth="1"/>
    <col min="14856" max="14856" width="14.85546875" style="1862" customWidth="1"/>
    <col min="14857" max="14857" width="1.28515625" style="1862" customWidth="1"/>
    <col min="14858" max="14858" width="12.5703125" style="1862" customWidth="1"/>
    <col min="14859" max="14859" width="1.28515625" style="1862" customWidth="1"/>
    <col min="14860" max="14860" width="14" style="1862" customWidth="1"/>
    <col min="14861" max="14861" width="1.28515625" style="1862" customWidth="1"/>
    <col min="14862" max="14862" width="12.7109375" style="1862" customWidth="1"/>
    <col min="14863" max="15104" width="11.42578125" style="1862"/>
    <col min="15105" max="15105" width="3.42578125" style="1862" customWidth="1"/>
    <col min="15106" max="15106" width="36.5703125" style="1862" customWidth="1"/>
    <col min="15107" max="15107" width="2.5703125" style="1862" customWidth="1"/>
    <col min="15108" max="15108" width="12.7109375" style="1862" customWidth="1"/>
    <col min="15109" max="15109" width="1.28515625" style="1862" customWidth="1"/>
    <col min="15110" max="15110" width="12.85546875" style="1862" customWidth="1"/>
    <col min="15111" max="15111" width="1.28515625" style="1862" customWidth="1"/>
    <col min="15112" max="15112" width="14.85546875" style="1862" customWidth="1"/>
    <col min="15113" max="15113" width="1.28515625" style="1862" customWidth="1"/>
    <col min="15114" max="15114" width="12.5703125" style="1862" customWidth="1"/>
    <col min="15115" max="15115" width="1.28515625" style="1862" customWidth="1"/>
    <col min="15116" max="15116" width="14" style="1862" customWidth="1"/>
    <col min="15117" max="15117" width="1.28515625" style="1862" customWidth="1"/>
    <col min="15118" max="15118" width="12.7109375" style="1862" customWidth="1"/>
    <col min="15119" max="15360" width="11.42578125" style="1862"/>
    <col min="15361" max="15361" width="3.42578125" style="1862" customWidth="1"/>
    <col min="15362" max="15362" width="36.5703125" style="1862" customWidth="1"/>
    <col min="15363" max="15363" width="2.5703125" style="1862" customWidth="1"/>
    <col min="15364" max="15364" width="12.7109375" style="1862" customWidth="1"/>
    <col min="15365" max="15365" width="1.28515625" style="1862" customWidth="1"/>
    <col min="15366" max="15366" width="12.85546875" style="1862" customWidth="1"/>
    <col min="15367" max="15367" width="1.28515625" style="1862" customWidth="1"/>
    <col min="15368" max="15368" width="14.85546875" style="1862" customWidth="1"/>
    <col min="15369" max="15369" width="1.28515625" style="1862" customWidth="1"/>
    <col min="15370" max="15370" width="12.5703125" style="1862" customWidth="1"/>
    <col min="15371" max="15371" width="1.28515625" style="1862" customWidth="1"/>
    <col min="15372" max="15372" width="14" style="1862" customWidth="1"/>
    <col min="15373" max="15373" width="1.28515625" style="1862" customWidth="1"/>
    <col min="15374" max="15374" width="12.7109375" style="1862" customWidth="1"/>
    <col min="15375" max="15616" width="11.42578125" style="1862"/>
    <col min="15617" max="15617" width="3.42578125" style="1862" customWidth="1"/>
    <col min="15618" max="15618" width="36.5703125" style="1862" customWidth="1"/>
    <col min="15619" max="15619" width="2.5703125" style="1862" customWidth="1"/>
    <col min="15620" max="15620" width="12.7109375" style="1862" customWidth="1"/>
    <col min="15621" max="15621" width="1.28515625" style="1862" customWidth="1"/>
    <col min="15622" max="15622" width="12.85546875" style="1862" customWidth="1"/>
    <col min="15623" max="15623" width="1.28515625" style="1862" customWidth="1"/>
    <col min="15624" max="15624" width="14.85546875" style="1862" customWidth="1"/>
    <col min="15625" max="15625" width="1.28515625" style="1862" customWidth="1"/>
    <col min="15626" max="15626" width="12.5703125" style="1862" customWidth="1"/>
    <col min="15627" max="15627" width="1.28515625" style="1862" customWidth="1"/>
    <col min="15628" max="15628" width="14" style="1862" customWidth="1"/>
    <col min="15629" max="15629" width="1.28515625" style="1862" customWidth="1"/>
    <col min="15630" max="15630" width="12.7109375" style="1862" customWidth="1"/>
    <col min="15631" max="15872" width="11.42578125" style="1862"/>
    <col min="15873" max="15873" width="3.42578125" style="1862" customWidth="1"/>
    <col min="15874" max="15874" width="36.5703125" style="1862" customWidth="1"/>
    <col min="15875" max="15875" width="2.5703125" style="1862" customWidth="1"/>
    <col min="15876" max="15876" width="12.7109375" style="1862" customWidth="1"/>
    <col min="15877" max="15877" width="1.28515625" style="1862" customWidth="1"/>
    <col min="15878" max="15878" width="12.85546875" style="1862" customWidth="1"/>
    <col min="15879" max="15879" width="1.28515625" style="1862" customWidth="1"/>
    <col min="15880" max="15880" width="14.85546875" style="1862" customWidth="1"/>
    <col min="15881" max="15881" width="1.28515625" style="1862" customWidth="1"/>
    <col min="15882" max="15882" width="12.5703125" style="1862" customWidth="1"/>
    <col min="15883" max="15883" width="1.28515625" style="1862" customWidth="1"/>
    <col min="15884" max="15884" width="14" style="1862" customWidth="1"/>
    <col min="15885" max="15885" width="1.28515625" style="1862" customWidth="1"/>
    <col min="15886" max="15886" width="12.7109375" style="1862" customWidth="1"/>
    <col min="15887" max="16128" width="11.42578125" style="1862"/>
    <col min="16129" max="16129" width="3.42578125" style="1862" customWidth="1"/>
    <col min="16130" max="16130" width="36.5703125" style="1862" customWidth="1"/>
    <col min="16131" max="16131" width="2.5703125" style="1862" customWidth="1"/>
    <col min="16132" max="16132" width="12.7109375" style="1862" customWidth="1"/>
    <col min="16133" max="16133" width="1.28515625" style="1862" customWidth="1"/>
    <col min="16134" max="16134" width="12.85546875" style="1862" customWidth="1"/>
    <col min="16135" max="16135" width="1.28515625" style="1862" customWidth="1"/>
    <col min="16136" max="16136" width="14.85546875" style="1862" customWidth="1"/>
    <col min="16137" max="16137" width="1.28515625" style="1862" customWidth="1"/>
    <col min="16138" max="16138" width="12.5703125" style="1862" customWidth="1"/>
    <col min="16139" max="16139" width="1.28515625" style="1862" customWidth="1"/>
    <col min="16140" max="16140" width="14" style="1862" customWidth="1"/>
    <col min="16141" max="16141" width="1.28515625" style="1862" customWidth="1"/>
    <col min="16142" max="16142" width="12.7109375" style="1862" customWidth="1"/>
    <col min="16143" max="16384" width="11.42578125" style="1862"/>
  </cols>
  <sheetData>
    <row r="1" spans="1:46" x14ac:dyDescent="0.2">
      <c r="A1" s="3040" t="s">
        <v>3683</v>
      </c>
      <c r="B1" s="1248"/>
    </row>
    <row r="2" spans="1:46" ht="23.25" customHeight="1" x14ac:dyDescent="0.2">
      <c r="A2" s="3040"/>
      <c r="B2" s="3041" t="s">
        <v>1286</v>
      </c>
      <c r="C2" s="3041"/>
      <c r="D2" s="3041"/>
      <c r="E2" s="3041"/>
      <c r="F2" s="3041"/>
      <c r="G2" s="3041"/>
      <c r="H2" s="3041"/>
      <c r="I2" s="3041"/>
      <c r="J2" s="3041"/>
      <c r="K2" s="3041"/>
      <c r="L2" s="3041"/>
      <c r="M2" s="3041"/>
      <c r="N2" s="3041"/>
    </row>
    <row r="3" spans="1:46" ht="13.7" customHeight="1" x14ac:dyDescent="0.2">
      <c r="B3" s="3041" t="s">
        <v>3620</v>
      </c>
      <c r="C3" s="3041"/>
      <c r="D3" s="3041"/>
      <c r="E3" s="3041"/>
      <c r="F3" s="3041"/>
      <c r="G3" s="3041"/>
      <c r="H3" s="3041"/>
      <c r="I3" s="3041"/>
      <c r="J3" s="3041"/>
      <c r="K3" s="3041"/>
      <c r="L3" s="3041"/>
      <c r="M3" s="3041"/>
      <c r="N3" s="3041"/>
    </row>
    <row r="4" spans="1:46" ht="14.45" customHeight="1" x14ac:dyDescent="0.2">
      <c r="B4" s="3042" t="s">
        <v>1225</v>
      </c>
      <c r="C4" s="2843"/>
      <c r="D4" s="2843"/>
      <c r="E4" s="2843"/>
      <c r="F4" s="2843"/>
      <c r="G4" s="2843"/>
      <c r="H4" s="2843"/>
      <c r="I4" s="2843"/>
      <c r="J4" s="2843"/>
      <c r="K4" s="2843"/>
      <c r="L4" s="2843"/>
      <c r="M4" s="2843"/>
      <c r="N4" s="2843"/>
    </row>
    <row r="5" spans="1:46" ht="13.7" customHeight="1" x14ac:dyDescent="0.2">
      <c r="B5" s="1260" t="s">
        <v>3669</v>
      </c>
      <c r="C5" s="2788"/>
      <c r="D5" s="2221"/>
      <c r="E5" s="2221"/>
      <c r="F5" s="2221"/>
      <c r="G5" s="2221"/>
      <c r="H5" s="2787"/>
      <c r="I5" s="2221"/>
      <c r="J5" s="2786"/>
      <c r="K5" s="1270"/>
      <c r="L5" s="1270"/>
      <c r="M5" s="1270"/>
    </row>
    <row r="6" spans="1:46" ht="13.7" customHeight="1" x14ac:dyDescent="0.2">
      <c r="B6" s="1260"/>
      <c r="C6" s="2788"/>
      <c r="D6" s="2221"/>
      <c r="E6" s="2221"/>
      <c r="F6" s="2221"/>
      <c r="G6" s="2221"/>
      <c r="H6" s="2787"/>
      <c r="I6" s="2221"/>
      <c r="J6" s="2786"/>
      <c r="K6" s="1270"/>
      <c r="L6" s="1270"/>
      <c r="M6" s="1270"/>
    </row>
    <row r="7" spans="1:46" ht="13.7" customHeight="1" x14ac:dyDescent="0.2">
      <c r="B7" s="3043" t="s">
        <v>3619</v>
      </c>
      <c r="C7" s="3043"/>
      <c r="D7" s="3043"/>
      <c r="E7" s="3043"/>
      <c r="F7" s="3043"/>
      <c r="G7" s="3043"/>
      <c r="H7" s="3043"/>
      <c r="I7" s="3043"/>
      <c r="J7" s="3043"/>
      <c r="K7" s="3043"/>
      <c r="L7" s="3043"/>
      <c r="M7" s="3043"/>
      <c r="N7" s="3043"/>
    </row>
    <row r="8" spans="1:46" ht="13.7" customHeight="1" x14ac:dyDescent="0.2">
      <c r="B8" s="1260"/>
      <c r="C8" s="2788"/>
      <c r="D8" s="2221"/>
      <c r="E8" s="2221"/>
      <c r="F8" s="2221"/>
      <c r="G8" s="2221"/>
      <c r="H8" s="2787"/>
      <c r="I8" s="2221"/>
      <c r="J8" s="2786"/>
      <c r="K8" s="1270"/>
      <c r="L8" s="1270"/>
      <c r="M8" s="1270"/>
    </row>
    <row r="9" spans="1:46" x14ac:dyDescent="0.2">
      <c r="B9" s="1254"/>
      <c r="C9" s="2211"/>
      <c r="D9" s="2130" t="s">
        <v>3613</v>
      </c>
      <c r="E9" s="2221"/>
      <c r="F9" s="2130" t="s">
        <v>3618</v>
      </c>
      <c r="G9" s="2221"/>
      <c r="H9" s="3044" t="s">
        <v>3617</v>
      </c>
      <c r="I9" s="3044"/>
      <c r="J9" s="3044"/>
      <c r="K9" s="2221"/>
      <c r="L9" s="2130" t="s">
        <v>3616</v>
      </c>
      <c r="M9" s="2221"/>
      <c r="N9" s="2130" t="s">
        <v>3613</v>
      </c>
      <c r="O9" s="1248"/>
      <c r="P9" s="1248"/>
      <c r="Q9" s="1248"/>
      <c r="R9" s="1248"/>
      <c r="S9" s="1248"/>
      <c r="T9" s="1248"/>
      <c r="U9" s="1248"/>
      <c r="V9" s="1248"/>
      <c r="W9" s="1248"/>
      <c r="X9" s="1248"/>
      <c r="Y9" s="1248"/>
      <c r="Z9" s="1248"/>
      <c r="AA9" s="1248"/>
      <c r="AB9" s="1248"/>
      <c r="AC9" s="1248"/>
      <c r="AD9" s="1248"/>
      <c r="AE9" s="1248"/>
      <c r="AF9" s="1248"/>
      <c r="AG9" s="1248"/>
      <c r="AH9" s="1248"/>
      <c r="AI9" s="1248"/>
      <c r="AJ9" s="1248"/>
      <c r="AK9" s="1248"/>
      <c r="AL9" s="1248"/>
      <c r="AM9" s="1248"/>
      <c r="AN9" s="1248"/>
      <c r="AO9" s="1248"/>
      <c r="AP9" s="1248"/>
      <c r="AQ9" s="1248"/>
      <c r="AR9" s="1248"/>
      <c r="AS9" s="1248"/>
      <c r="AT9" s="1248"/>
    </row>
    <row r="10" spans="1:46" x14ac:dyDescent="0.2">
      <c r="B10" s="1260"/>
      <c r="C10" s="2199"/>
      <c r="D10" s="2785" t="s">
        <v>3615</v>
      </c>
      <c r="E10" s="1260"/>
      <c r="F10" s="2130" t="s">
        <v>3614</v>
      </c>
      <c r="G10" s="1260"/>
      <c r="H10" s="2130" t="s">
        <v>3613</v>
      </c>
      <c r="I10" s="1260"/>
      <c r="J10" s="2130" t="s">
        <v>504</v>
      </c>
      <c r="K10" s="2221"/>
      <c r="L10" s="2130" t="s">
        <v>3612</v>
      </c>
      <c r="M10" s="2221"/>
      <c r="N10" s="2130" t="s">
        <v>3611</v>
      </c>
      <c r="O10" s="1248"/>
      <c r="P10" s="1248"/>
      <c r="Q10" s="1248"/>
      <c r="R10" s="1248"/>
      <c r="S10" s="1248"/>
      <c r="T10" s="1248"/>
      <c r="U10" s="1248"/>
      <c r="V10" s="1248"/>
      <c r="W10" s="1248"/>
      <c r="X10" s="1248"/>
      <c r="Y10" s="1248"/>
      <c r="Z10" s="1248"/>
      <c r="AA10" s="1248"/>
      <c r="AB10" s="1248"/>
      <c r="AC10" s="1248"/>
      <c r="AD10" s="1248"/>
      <c r="AE10" s="1248"/>
      <c r="AF10" s="1248"/>
      <c r="AG10" s="1248"/>
      <c r="AH10" s="1248"/>
      <c r="AI10" s="1248"/>
      <c r="AJ10" s="1248"/>
      <c r="AK10" s="1248"/>
      <c r="AL10" s="1248"/>
      <c r="AM10" s="1248"/>
      <c r="AN10" s="1248"/>
      <c r="AO10" s="1248"/>
      <c r="AP10" s="1248"/>
      <c r="AQ10" s="1248"/>
      <c r="AR10" s="1248"/>
      <c r="AS10" s="1248"/>
      <c r="AT10" s="1248"/>
    </row>
    <row r="11" spans="1:46" x14ac:dyDescent="0.2">
      <c r="B11" s="1276"/>
      <c r="C11" s="2784"/>
      <c r="D11" s="2781" t="s">
        <v>3610</v>
      </c>
      <c r="E11" s="1276"/>
      <c r="F11" s="2780"/>
      <c r="G11" s="2783"/>
      <c r="H11" s="2782" t="s">
        <v>3609</v>
      </c>
      <c r="I11" s="2782"/>
      <c r="J11" s="2781"/>
      <c r="K11" s="1276"/>
      <c r="L11" s="2780"/>
      <c r="M11" s="1276"/>
      <c r="N11" s="2780"/>
      <c r="O11" s="1248"/>
      <c r="P11" s="1248"/>
      <c r="Q11" s="1248"/>
      <c r="R11" s="1248"/>
      <c r="S11" s="1248"/>
      <c r="T11" s="1248"/>
      <c r="U11" s="1248"/>
      <c r="V11" s="1248"/>
      <c r="W11" s="1248"/>
      <c r="X11" s="1248"/>
      <c r="Y11" s="1248"/>
      <c r="Z11" s="1248"/>
      <c r="AA11" s="1248"/>
      <c r="AB11" s="1248"/>
      <c r="AC11" s="1248"/>
      <c r="AD11" s="1248"/>
      <c r="AE11" s="1248"/>
      <c r="AF11" s="1248"/>
      <c r="AG11" s="1248"/>
      <c r="AH11" s="1248"/>
      <c r="AI11" s="1248"/>
      <c r="AJ11" s="1248"/>
      <c r="AK11" s="1248"/>
      <c r="AL11" s="1248"/>
      <c r="AM11" s="1248"/>
      <c r="AN11" s="1248"/>
      <c r="AO11" s="1248"/>
      <c r="AP11" s="1248"/>
      <c r="AQ11" s="1248"/>
      <c r="AR11" s="1248"/>
      <c r="AS11" s="1248"/>
      <c r="AT11" s="1248"/>
    </row>
    <row r="12" spans="1:46" x14ac:dyDescent="0.2">
      <c r="B12" s="1260"/>
      <c r="C12" s="2199"/>
      <c r="D12" s="2097"/>
      <c r="E12" s="108"/>
      <c r="F12" s="2097"/>
      <c r="G12" s="1436"/>
      <c r="H12" s="2097"/>
      <c r="I12" s="2779"/>
      <c r="J12" s="2097"/>
      <c r="K12" s="108"/>
      <c r="L12" s="2097"/>
      <c r="M12" s="108"/>
      <c r="N12" s="2097"/>
      <c r="O12" s="1248"/>
      <c r="P12" s="1248"/>
      <c r="Q12" s="1248"/>
      <c r="R12" s="1248"/>
      <c r="S12" s="1248"/>
      <c r="T12" s="1248"/>
      <c r="U12" s="1248"/>
      <c r="V12" s="1248"/>
      <c r="W12" s="1248"/>
      <c r="X12" s="1248"/>
      <c r="Y12" s="1248"/>
      <c r="Z12" s="1248"/>
      <c r="AA12" s="1248"/>
      <c r="AB12" s="1248"/>
      <c r="AC12" s="1248"/>
      <c r="AD12" s="1248"/>
      <c r="AE12" s="1248"/>
      <c r="AF12" s="1248"/>
      <c r="AG12" s="1248"/>
      <c r="AH12" s="1248"/>
      <c r="AI12" s="1248"/>
      <c r="AJ12" s="1248"/>
      <c r="AK12" s="1248"/>
      <c r="AL12" s="1248"/>
      <c r="AM12" s="1248"/>
      <c r="AN12" s="1248"/>
      <c r="AO12" s="1248"/>
      <c r="AP12" s="1248"/>
      <c r="AQ12" s="1248"/>
      <c r="AR12" s="1248"/>
      <c r="AS12" s="1248"/>
      <c r="AT12" s="1248"/>
    </row>
    <row r="13" spans="1:46" x14ac:dyDescent="0.2">
      <c r="B13" s="1252" t="s">
        <v>876</v>
      </c>
      <c r="C13" s="1259"/>
      <c r="D13" s="1248"/>
      <c r="E13" s="2778"/>
      <c r="F13" s="1248"/>
      <c r="G13" s="2778"/>
      <c r="H13" s="1268"/>
      <c r="I13" s="2778"/>
      <c r="J13" s="1268"/>
      <c r="K13" s="2778"/>
      <c r="L13" s="1248"/>
      <c r="M13" s="1248"/>
      <c r="N13" s="1248"/>
    </row>
    <row r="14" spans="1:46" x14ac:dyDescent="0.2">
      <c r="B14" s="1260" t="s">
        <v>3608</v>
      </c>
      <c r="C14" s="1259">
        <v>1</v>
      </c>
      <c r="D14" s="2773">
        <v>8133</v>
      </c>
      <c r="E14" s="2119"/>
      <c r="F14" s="2773">
        <v>8407</v>
      </c>
      <c r="G14" s="2119"/>
      <c r="H14" s="2773">
        <v>8431</v>
      </c>
      <c r="I14" s="2119"/>
      <c r="J14" s="2773">
        <v>8440</v>
      </c>
      <c r="K14" s="2119"/>
      <c r="L14" s="2773">
        <v>8175</v>
      </c>
      <c r="M14" s="2119"/>
      <c r="N14" s="2158">
        <v>8122</v>
      </c>
    </row>
    <row r="15" spans="1:46" ht="14.25" customHeight="1" x14ac:dyDescent="0.2">
      <c r="B15" s="1260" t="s">
        <v>3607</v>
      </c>
      <c r="C15" s="1259">
        <f>C14+1</f>
        <v>2</v>
      </c>
      <c r="D15" s="2772">
        <v>8134</v>
      </c>
      <c r="E15" s="2119"/>
      <c r="F15" s="2773">
        <v>8408</v>
      </c>
      <c r="G15" s="2119"/>
      <c r="H15" s="2772">
        <v>8432</v>
      </c>
      <c r="I15" s="2119"/>
      <c r="J15" s="2772">
        <v>8441</v>
      </c>
      <c r="K15" s="2119"/>
      <c r="L15" s="2772">
        <v>8176</v>
      </c>
      <c r="M15" s="2119"/>
      <c r="N15" s="2158">
        <v>8123</v>
      </c>
    </row>
    <row r="16" spans="1:46" ht="14.25" customHeight="1" x14ac:dyDescent="0.2">
      <c r="B16" s="1260" t="s">
        <v>504</v>
      </c>
      <c r="C16" s="1259">
        <f>C15+1</f>
        <v>3</v>
      </c>
      <c r="D16" s="2772">
        <v>8136</v>
      </c>
      <c r="E16" s="2119"/>
      <c r="F16" s="2773">
        <v>8409</v>
      </c>
      <c r="G16" s="2119"/>
      <c r="H16" s="2773">
        <v>8434</v>
      </c>
      <c r="I16" s="2119"/>
      <c r="J16" s="2773">
        <v>8443</v>
      </c>
      <c r="K16" s="2119"/>
      <c r="L16" s="2773">
        <v>8177</v>
      </c>
      <c r="M16" s="2119"/>
      <c r="N16" s="2158">
        <v>8125</v>
      </c>
    </row>
    <row r="17" spans="2:14" x14ac:dyDescent="0.2">
      <c r="B17" s="1865"/>
      <c r="C17" s="2777"/>
      <c r="D17" s="2776"/>
      <c r="E17" s="2775"/>
      <c r="F17" s="2773"/>
      <c r="G17" s="2775"/>
      <c r="H17" s="2773"/>
      <c r="I17" s="2775"/>
      <c r="J17" s="2773"/>
      <c r="K17" s="2775"/>
      <c r="L17" s="2773"/>
      <c r="M17" s="2775"/>
      <c r="N17" s="1995"/>
    </row>
    <row r="18" spans="2:14" x14ac:dyDescent="0.2">
      <c r="B18" s="1252" t="s">
        <v>803</v>
      </c>
      <c r="C18" s="1259"/>
      <c r="D18" s="1995"/>
      <c r="E18" s="2119"/>
      <c r="F18" s="2773"/>
      <c r="G18" s="2119"/>
      <c r="H18" s="2773"/>
      <c r="I18" s="2119"/>
      <c r="J18" s="2773"/>
      <c r="K18" s="2119"/>
      <c r="L18" s="2773"/>
      <c r="M18" s="2119"/>
      <c r="N18" s="1995"/>
    </row>
    <row r="19" spans="2:14" x14ac:dyDescent="0.2">
      <c r="B19" s="1260" t="s">
        <v>729</v>
      </c>
      <c r="C19" s="1259"/>
      <c r="D19" s="1995"/>
      <c r="E19" s="2119"/>
      <c r="F19" s="2773"/>
      <c r="G19" s="2119"/>
      <c r="H19" s="2773"/>
      <c r="I19" s="2119"/>
      <c r="J19" s="2773"/>
      <c r="K19" s="2119"/>
      <c r="L19" s="2773"/>
      <c r="M19" s="2119"/>
      <c r="N19" s="1995"/>
    </row>
    <row r="20" spans="2:14" x14ac:dyDescent="0.2">
      <c r="B20" s="1260" t="s">
        <v>1240</v>
      </c>
      <c r="C20" s="1259">
        <f>C16+1</f>
        <v>4</v>
      </c>
      <c r="D20" s="2144">
        <v>8137</v>
      </c>
      <c r="E20" s="2119"/>
      <c r="F20" s="2772">
        <v>8410</v>
      </c>
      <c r="G20" s="2119"/>
      <c r="H20" s="2773">
        <v>8435</v>
      </c>
      <c r="I20" s="2119"/>
      <c r="J20" s="2772">
        <v>8444</v>
      </c>
      <c r="K20" s="2119"/>
      <c r="L20" s="2773">
        <v>8178</v>
      </c>
      <c r="M20" s="2119"/>
      <c r="N20" s="2158">
        <v>8126</v>
      </c>
    </row>
    <row r="21" spans="2:14" x14ac:dyDescent="0.2">
      <c r="B21" s="1260" t="s">
        <v>1244</v>
      </c>
      <c r="C21" s="1259">
        <f>C20+1</f>
        <v>5</v>
      </c>
      <c r="D21" s="2144">
        <v>8138</v>
      </c>
      <c r="E21" s="2119"/>
      <c r="F21" s="2772">
        <v>8411</v>
      </c>
      <c r="G21" s="2119"/>
      <c r="H21" s="2772">
        <v>8436</v>
      </c>
      <c r="I21" s="2119"/>
      <c r="J21" s="2772">
        <v>8445</v>
      </c>
      <c r="K21" s="2119"/>
      <c r="L21" s="2772">
        <v>8179</v>
      </c>
      <c r="M21" s="2119"/>
      <c r="N21" s="2158">
        <v>8127</v>
      </c>
    </row>
    <row r="22" spans="2:14" x14ac:dyDescent="0.2">
      <c r="B22" s="1260"/>
      <c r="C22" s="1259"/>
      <c r="D22" s="2348"/>
      <c r="E22" s="1259"/>
      <c r="F22" s="2767"/>
      <c r="G22" s="1259"/>
      <c r="H22" s="2767"/>
      <c r="I22" s="1259"/>
      <c r="J22" s="2766"/>
      <c r="K22" s="1259"/>
      <c r="L22" s="2766"/>
      <c r="M22" s="1259"/>
      <c r="N22" s="2085"/>
    </row>
    <row r="23" spans="2:14" x14ac:dyDescent="0.2">
      <c r="B23" s="1260" t="s">
        <v>318</v>
      </c>
      <c r="C23" s="1259"/>
      <c r="D23" s="2204"/>
      <c r="E23" s="1259"/>
      <c r="F23" s="2767"/>
      <c r="G23" s="1259"/>
      <c r="H23" s="2767"/>
      <c r="I23" s="1259"/>
      <c r="J23" s="2774"/>
      <c r="K23" s="1259"/>
      <c r="L23" s="2766"/>
      <c r="M23" s="1259"/>
      <c r="N23" s="2085"/>
    </row>
    <row r="24" spans="2:14" x14ac:dyDescent="0.2">
      <c r="B24" s="1260" t="s">
        <v>3606</v>
      </c>
      <c r="C24" s="1259">
        <f>C21+1</f>
        <v>6</v>
      </c>
      <c r="D24" s="2144">
        <v>8141</v>
      </c>
      <c r="E24" s="2119"/>
      <c r="F24" s="2772">
        <v>8412</v>
      </c>
      <c r="G24" s="2119"/>
      <c r="H24" s="2773">
        <v>8437</v>
      </c>
      <c r="I24" s="1259"/>
      <c r="J24" s="2671"/>
      <c r="K24" s="1259"/>
      <c r="L24" s="2671"/>
      <c r="M24" s="1259"/>
      <c r="N24" s="2671"/>
    </row>
    <row r="25" spans="2:14" x14ac:dyDescent="0.2">
      <c r="B25" s="1260" t="s">
        <v>1244</v>
      </c>
      <c r="C25" s="1259">
        <f>C24+1</f>
        <v>7</v>
      </c>
      <c r="D25" s="2144">
        <v>8142</v>
      </c>
      <c r="E25" s="2119"/>
      <c r="F25" s="2772">
        <v>8413</v>
      </c>
      <c r="G25" s="2119"/>
      <c r="H25" s="2772">
        <v>8438</v>
      </c>
      <c r="I25" s="1259"/>
      <c r="J25" s="2671"/>
      <c r="K25" s="1259"/>
      <c r="L25" s="2671"/>
      <c r="M25" s="1259"/>
      <c r="N25" s="2671"/>
    </row>
    <row r="26" spans="2:14" x14ac:dyDescent="0.2">
      <c r="B26" s="1276"/>
      <c r="C26" s="1262"/>
      <c r="D26" s="2644"/>
      <c r="E26" s="1262"/>
      <c r="F26" s="2771"/>
      <c r="G26" s="1262"/>
      <c r="H26" s="2770"/>
      <c r="I26" s="1262"/>
      <c r="J26" s="2769"/>
      <c r="K26" s="1262"/>
      <c r="L26" s="2768"/>
      <c r="M26" s="1262"/>
      <c r="N26" s="1276"/>
    </row>
    <row r="27" spans="2:14" x14ac:dyDescent="0.2">
      <c r="B27" s="1260"/>
      <c r="C27" s="1259"/>
      <c r="D27" s="2204"/>
      <c r="E27" s="1259"/>
      <c r="F27" s="2767"/>
      <c r="G27" s="1259"/>
      <c r="H27" s="2767"/>
      <c r="I27" s="1259"/>
      <c r="J27" s="2766"/>
      <c r="K27" s="1259"/>
      <c r="L27" s="2766"/>
      <c r="M27" s="1259"/>
      <c r="N27" s="1248"/>
    </row>
    <row r="28" spans="2:14" ht="13.5" thickBot="1" x14ac:dyDescent="0.25">
      <c r="B28" s="1255"/>
      <c r="C28" s="1264">
        <f>C25+1</f>
        <v>8</v>
      </c>
      <c r="D28" s="2563">
        <v>8143</v>
      </c>
      <c r="E28" s="2125"/>
      <c r="F28" s="2765">
        <v>8414</v>
      </c>
      <c r="G28" s="2125"/>
      <c r="H28" s="2765">
        <v>8439</v>
      </c>
      <c r="I28" s="2125"/>
      <c r="J28" s="2765">
        <v>8446</v>
      </c>
      <c r="K28" s="2125"/>
      <c r="L28" s="2765">
        <v>8182</v>
      </c>
      <c r="M28" s="2125"/>
      <c r="N28" s="2563">
        <v>8132</v>
      </c>
    </row>
    <row r="29" spans="2:14" x14ac:dyDescent="0.2">
      <c r="B29" s="2691"/>
      <c r="C29" s="2438"/>
      <c r="D29" s="2764"/>
      <c r="E29" s="2763"/>
      <c r="F29" s="2761"/>
      <c r="G29" s="2763"/>
      <c r="H29" s="2761"/>
      <c r="I29" s="2762"/>
      <c r="J29" s="2761"/>
      <c r="K29" s="2762"/>
      <c r="L29" s="2761"/>
      <c r="M29" s="2757"/>
    </row>
    <row r="30" spans="2:14" x14ac:dyDescent="0.2">
      <c r="B30" s="3038"/>
      <c r="C30" s="3038"/>
      <c r="D30" s="3038"/>
      <c r="E30" s="3038"/>
      <c r="F30" s="3038"/>
      <c r="G30" s="3038"/>
      <c r="H30" s="3038"/>
      <c r="I30" s="3038"/>
      <c r="J30" s="3038"/>
      <c r="K30" s="3038"/>
      <c r="L30" s="3038"/>
    </row>
    <row r="31" spans="2:14" x14ac:dyDescent="0.2">
      <c r="B31" s="2759"/>
    </row>
    <row r="32" spans="2:14" x14ac:dyDescent="0.2">
      <c r="B32" s="2760"/>
    </row>
    <row r="33" spans="1:2" x14ac:dyDescent="0.2">
      <c r="B33" s="2759"/>
    </row>
    <row r="34" spans="1:2" x14ac:dyDescent="0.2">
      <c r="B34" s="2759"/>
    </row>
    <row r="35" spans="1:2" x14ac:dyDescent="0.2">
      <c r="B35" s="2759"/>
    </row>
    <row r="36" spans="1:2" x14ac:dyDescent="0.2">
      <c r="B36" s="2759"/>
    </row>
    <row r="37" spans="1:2" x14ac:dyDescent="0.2">
      <c r="B37" s="2759"/>
    </row>
    <row r="38" spans="1:2" x14ac:dyDescent="0.2">
      <c r="B38" s="2759"/>
    </row>
    <row r="39" spans="1:2" x14ac:dyDescent="0.2">
      <c r="A39" s="3039"/>
      <c r="B39" s="2759"/>
    </row>
    <row r="40" spans="1:2" x14ac:dyDescent="0.2">
      <c r="A40" s="3039"/>
      <c r="B40" s="2759"/>
    </row>
    <row r="41" spans="1:2" x14ac:dyDescent="0.2">
      <c r="B41" s="2759"/>
    </row>
    <row r="42" spans="1:2" x14ac:dyDescent="0.2">
      <c r="B42" s="2759"/>
    </row>
    <row r="43" spans="1:2" x14ac:dyDescent="0.2">
      <c r="B43" s="2759"/>
    </row>
    <row r="44" spans="1:2" x14ac:dyDescent="0.2">
      <c r="B44" s="2759"/>
    </row>
    <row r="45" spans="1:2" x14ac:dyDescent="0.2">
      <c r="B45" s="2759"/>
    </row>
    <row r="46" spans="1:2" x14ac:dyDescent="0.2">
      <c r="B46" s="2759"/>
    </row>
    <row r="47" spans="1:2" x14ac:dyDescent="0.2">
      <c r="B47" s="2759"/>
    </row>
    <row r="48" spans="1:2" x14ac:dyDescent="0.2">
      <c r="B48" s="2759"/>
    </row>
    <row r="49" spans="2:2" x14ac:dyDescent="0.2">
      <c r="B49" s="2759"/>
    </row>
    <row r="50" spans="2:2" x14ac:dyDescent="0.2">
      <c r="B50" s="2759"/>
    </row>
    <row r="51" spans="2:2" x14ac:dyDescent="0.2">
      <c r="B51" s="2759"/>
    </row>
    <row r="52" spans="2:2" x14ac:dyDescent="0.2">
      <c r="B52" s="2759"/>
    </row>
    <row r="53" spans="2:2" x14ac:dyDescent="0.2">
      <c r="B53" s="2759"/>
    </row>
    <row r="54" spans="2:2" x14ac:dyDescent="0.2">
      <c r="B54" s="2759"/>
    </row>
    <row r="55" spans="2:2" x14ac:dyDescent="0.2">
      <c r="B55" s="2759"/>
    </row>
    <row r="56" spans="2:2" x14ac:dyDescent="0.2">
      <c r="B56" s="2759"/>
    </row>
    <row r="57" spans="2:2" x14ac:dyDescent="0.2">
      <c r="B57" s="2759"/>
    </row>
    <row r="58" spans="2:2" x14ac:dyDescent="0.2">
      <c r="B58" s="2759"/>
    </row>
    <row r="59" spans="2:2" x14ac:dyDescent="0.2">
      <c r="B59" s="2759"/>
    </row>
    <row r="60" spans="2:2" x14ac:dyDescent="0.2">
      <c r="B60" s="2759"/>
    </row>
    <row r="61" spans="2:2" x14ac:dyDescent="0.2">
      <c r="B61" s="2759"/>
    </row>
    <row r="62" spans="2:2" x14ac:dyDescent="0.2">
      <c r="B62" s="2759"/>
    </row>
    <row r="63" spans="2:2" x14ac:dyDescent="0.2">
      <c r="B63" s="2759"/>
    </row>
    <row r="64" spans="2:2" x14ac:dyDescent="0.2">
      <c r="B64" s="2759"/>
    </row>
    <row r="65" spans="2:2" x14ac:dyDescent="0.2">
      <c r="B65" s="2759"/>
    </row>
    <row r="66" spans="2:2" x14ac:dyDescent="0.2">
      <c r="B66" s="2759"/>
    </row>
    <row r="67" spans="2:2" x14ac:dyDescent="0.2">
      <c r="B67" s="2759"/>
    </row>
    <row r="68" spans="2:2" x14ac:dyDescent="0.2">
      <c r="B68" s="2759"/>
    </row>
    <row r="69" spans="2:2" x14ac:dyDescent="0.2">
      <c r="B69" s="2759"/>
    </row>
    <row r="70" spans="2:2" x14ac:dyDescent="0.2">
      <c r="B70" s="2759"/>
    </row>
    <row r="71" spans="2:2" x14ac:dyDescent="0.2">
      <c r="B71" s="2759"/>
    </row>
    <row r="72" spans="2:2" x14ac:dyDescent="0.2">
      <c r="B72" s="2759"/>
    </row>
    <row r="73" spans="2:2" x14ac:dyDescent="0.2">
      <c r="B73" s="2759"/>
    </row>
    <row r="74" spans="2:2" x14ac:dyDescent="0.2">
      <c r="B74" s="2759"/>
    </row>
    <row r="75" spans="2:2" x14ac:dyDescent="0.2">
      <c r="B75" s="2759"/>
    </row>
    <row r="76" spans="2:2" x14ac:dyDescent="0.2">
      <c r="B76" s="2759"/>
    </row>
    <row r="77" spans="2:2" x14ac:dyDescent="0.2">
      <c r="B77" s="2759"/>
    </row>
    <row r="78" spans="2:2" x14ac:dyDescent="0.2">
      <c r="B78" s="2759"/>
    </row>
    <row r="79" spans="2:2" x14ac:dyDescent="0.2">
      <c r="B79" s="2759"/>
    </row>
    <row r="80" spans="2:2" x14ac:dyDescent="0.2">
      <c r="B80" s="2759"/>
    </row>
    <row r="81" spans="2:2" x14ac:dyDescent="0.2">
      <c r="B81" s="2759"/>
    </row>
    <row r="82" spans="2:2" x14ac:dyDescent="0.2">
      <c r="B82" s="2759"/>
    </row>
    <row r="83" spans="2:2" x14ac:dyDescent="0.2">
      <c r="B83" s="2759"/>
    </row>
    <row r="84" spans="2:2" x14ac:dyDescent="0.2">
      <c r="B84" s="2759"/>
    </row>
    <row r="85" spans="2:2" x14ac:dyDescent="0.2">
      <c r="B85" s="2759"/>
    </row>
    <row r="86" spans="2:2" x14ac:dyDescent="0.2">
      <c r="B86" s="2759"/>
    </row>
    <row r="87" spans="2:2" x14ac:dyDescent="0.2">
      <c r="B87" s="2759"/>
    </row>
    <row r="88" spans="2:2" x14ac:dyDescent="0.2">
      <c r="B88" s="2759"/>
    </row>
    <row r="89" spans="2:2" x14ac:dyDescent="0.2">
      <c r="B89" s="2759"/>
    </row>
    <row r="90" spans="2:2" x14ac:dyDescent="0.2">
      <c r="B90" s="2759"/>
    </row>
    <row r="91" spans="2:2" x14ac:dyDescent="0.2">
      <c r="B91" s="2759"/>
    </row>
    <row r="92" spans="2:2" x14ac:dyDescent="0.2">
      <c r="B92" s="2759"/>
    </row>
    <row r="93" spans="2:2" x14ac:dyDescent="0.2">
      <c r="B93" s="2759"/>
    </row>
    <row r="94" spans="2:2" x14ac:dyDescent="0.2">
      <c r="B94" s="2759"/>
    </row>
    <row r="95" spans="2:2" x14ac:dyDescent="0.2">
      <c r="B95" s="2759"/>
    </row>
    <row r="96" spans="2:2" x14ac:dyDescent="0.2">
      <c r="B96" s="2759"/>
    </row>
    <row r="97" spans="2:2" x14ac:dyDescent="0.2">
      <c r="B97" s="2759"/>
    </row>
    <row r="98" spans="2:2" x14ac:dyDescent="0.2">
      <c r="B98" s="2759"/>
    </row>
    <row r="99" spans="2:2" x14ac:dyDescent="0.2">
      <c r="B99" s="2759"/>
    </row>
    <row r="100" spans="2:2" x14ac:dyDescent="0.2">
      <c r="B100" s="2759"/>
    </row>
    <row r="101" spans="2:2" x14ac:dyDescent="0.2">
      <c r="B101" s="2759"/>
    </row>
    <row r="102" spans="2:2" x14ac:dyDescent="0.2">
      <c r="B102" s="2759"/>
    </row>
    <row r="103" spans="2:2" x14ac:dyDescent="0.2">
      <c r="B103" s="2759"/>
    </row>
    <row r="104" spans="2:2" x14ac:dyDescent="0.2">
      <c r="B104" s="2759"/>
    </row>
    <row r="105" spans="2:2" x14ac:dyDescent="0.2">
      <c r="B105" s="2759"/>
    </row>
    <row r="106" spans="2:2" x14ac:dyDescent="0.2">
      <c r="B106" s="2759"/>
    </row>
    <row r="107" spans="2:2" x14ac:dyDescent="0.2">
      <c r="B107" s="2759"/>
    </row>
    <row r="108" spans="2:2" x14ac:dyDescent="0.2">
      <c r="B108" s="2759"/>
    </row>
    <row r="109" spans="2:2" x14ac:dyDescent="0.2">
      <c r="B109" s="2759"/>
    </row>
    <row r="110" spans="2:2" x14ac:dyDescent="0.2">
      <c r="B110" s="2759"/>
    </row>
    <row r="111" spans="2:2" x14ac:dyDescent="0.2">
      <c r="B111" s="2759"/>
    </row>
    <row r="112" spans="2:2" x14ac:dyDescent="0.2">
      <c r="B112" s="2759"/>
    </row>
    <row r="113" spans="2:2" x14ac:dyDescent="0.2">
      <c r="B113" s="2759"/>
    </row>
    <row r="114" spans="2:2" x14ac:dyDescent="0.2">
      <c r="B114" s="2759"/>
    </row>
    <row r="115" spans="2:2" x14ac:dyDescent="0.2">
      <c r="B115" s="2759"/>
    </row>
    <row r="116" spans="2:2" x14ac:dyDescent="0.2">
      <c r="B116" s="2759"/>
    </row>
    <row r="117" spans="2:2" x14ac:dyDescent="0.2">
      <c r="B117" s="2759"/>
    </row>
    <row r="118" spans="2:2" x14ac:dyDescent="0.2">
      <c r="B118" s="2759"/>
    </row>
    <row r="119" spans="2:2" x14ac:dyDescent="0.2">
      <c r="B119" s="2759"/>
    </row>
    <row r="120" spans="2:2" x14ac:dyDescent="0.2">
      <c r="B120" s="2759"/>
    </row>
    <row r="121" spans="2:2" x14ac:dyDescent="0.2">
      <c r="B121" s="2759"/>
    </row>
    <row r="122" spans="2:2" x14ac:dyDescent="0.2">
      <c r="B122" s="2759"/>
    </row>
    <row r="123" spans="2:2" x14ac:dyDescent="0.2">
      <c r="B123" s="2759"/>
    </row>
    <row r="124" spans="2:2" x14ac:dyDescent="0.2">
      <c r="B124" s="2759"/>
    </row>
    <row r="125" spans="2:2" x14ac:dyDescent="0.2">
      <c r="B125" s="2759"/>
    </row>
    <row r="126" spans="2:2" x14ac:dyDescent="0.2">
      <c r="B126" s="2759"/>
    </row>
    <row r="127" spans="2:2" x14ac:dyDescent="0.2">
      <c r="B127" s="2759"/>
    </row>
    <row r="128" spans="2:2" x14ac:dyDescent="0.2">
      <c r="B128" s="2759"/>
    </row>
    <row r="129" spans="2:2" x14ac:dyDescent="0.2">
      <c r="B129" s="2759"/>
    </row>
    <row r="130" spans="2:2" x14ac:dyDescent="0.2">
      <c r="B130" s="2759"/>
    </row>
    <row r="131" spans="2:2" x14ac:dyDescent="0.2">
      <c r="B131" s="2759"/>
    </row>
    <row r="132" spans="2:2" x14ac:dyDescent="0.2">
      <c r="B132" s="2759"/>
    </row>
    <row r="133" spans="2:2" x14ac:dyDescent="0.2">
      <c r="B133" s="2759"/>
    </row>
    <row r="134" spans="2:2" x14ac:dyDescent="0.2">
      <c r="B134" s="2759"/>
    </row>
    <row r="135" spans="2:2" x14ac:dyDescent="0.2">
      <c r="B135" s="2759"/>
    </row>
    <row r="136" spans="2:2" x14ac:dyDescent="0.2">
      <c r="B136" s="2759"/>
    </row>
    <row r="137" spans="2:2" x14ac:dyDescent="0.2">
      <c r="B137" s="2759"/>
    </row>
    <row r="138" spans="2:2" x14ac:dyDescent="0.2">
      <c r="B138" s="2759"/>
    </row>
    <row r="139" spans="2:2" x14ac:dyDescent="0.2">
      <c r="B139" s="2759"/>
    </row>
    <row r="140" spans="2:2" x14ac:dyDescent="0.2">
      <c r="B140" s="2759"/>
    </row>
    <row r="141" spans="2:2" x14ac:dyDescent="0.2">
      <c r="B141" s="2759"/>
    </row>
    <row r="142" spans="2:2" x14ac:dyDescent="0.2">
      <c r="B142" s="2759"/>
    </row>
    <row r="143" spans="2:2" x14ac:dyDescent="0.2">
      <c r="B143" s="2759"/>
    </row>
    <row r="144" spans="2:2" x14ac:dyDescent="0.2">
      <c r="B144" s="2759"/>
    </row>
    <row r="145" spans="2:2" x14ac:dyDescent="0.2">
      <c r="B145" s="2759"/>
    </row>
    <row r="146" spans="2:2" x14ac:dyDescent="0.2">
      <c r="B146" s="2759"/>
    </row>
    <row r="147" spans="2:2" x14ac:dyDescent="0.2">
      <c r="B147" s="2759"/>
    </row>
    <row r="148" spans="2:2" x14ac:dyDescent="0.2">
      <c r="B148" s="2759"/>
    </row>
    <row r="149" spans="2:2" x14ac:dyDescent="0.2">
      <c r="B149" s="2759"/>
    </row>
    <row r="150" spans="2:2" x14ac:dyDescent="0.2">
      <c r="B150" s="2759"/>
    </row>
    <row r="151" spans="2:2" x14ac:dyDescent="0.2">
      <c r="B151" s="2759"/>
    </row>
    <row r="152" spans="2:2" x14ac:dyDescent="0.2">
      <c r="B152" s="2759"/>
    </row>
    <row r="153" spans="2:2" x14ac:dyDescent="0.2">
      <c r="B153" s="2759"/>
    </row>
    <row r="154" spans="2:2" x14ac:dyDescent="0.2">
      <c r="B154" s="2759"/>
    </row>
    <row r="155" spans="2:2" x14ac:dyDescent="0.2">
      <c r="B155" s="2759"/>
    </row>
    <row r="156" spans="2:2" x14ac:dyDescent="0.2">
      <c r="B156" s="2759"/>
    </row>
    <row r="157" spans="2:2" x14ac:dyDescent="0.2">
      <c r="B157" s="2759"/>
    </row>
    <row r="158" spans="2:2" x14ac:dyDescent="0.2">
      <c r="B158" s="2759"/>
    </row>
    <row r="159" spans="2:2" x14ac:dyDescent="0.2">
      <c r="B159" s="2759"/>
    </row>
    <row r="160" spans="2:2" x14ac:dyDescent="0.2">
      <c r="B160" s="2759"/>
    </row>
    <row r="161" spans="2:2" x14ac:dyDescent="0.2">
      <c r="B161" s="2759"/>
    </row>
    <row r="162" spans="2:2" x14ac:dyDescent="0.2">
      <c r="B162" s="2759"/>
    </row>
    <row r="163" spans="2:2" x14ac:dyDescent="0.2">
      <c r="B163" s="2759"/>
    </row>
    <row r="164" spans="2:2" x14ac:dyDescent="0.2">
      <c r="B164" s="2759"/>
    </row>
    <row r="165" spans="2:2" x14ac:dyDescent="0.2">
      <c r="B165" s="2759"/>
    </row>
    <row r="166" spans="2:2" x14ac:dyDescent="0.2">
      <c r="B166" s="2759"/>
    </row>
    <row r="167" spans="2:2" x14ac:dyDescent="0.2">
      <c r="B167" s="2759"/>
    </row>
    <row r="168" spans="2:2" x14ac:dyDescent="0.2">
      <c r="B168" s="2759"/>
    </row>
    <row r="169" spans="2:2" x14ac:dyDescent="0.2">
      <c r="B169" s="2759"/>
    </row>
    <row r="170" spans="2:2" x14ac:dyDescent="0.2">
      <c r="B170" s="2759"/>
    </row>
    <row r="171" spans="2:2" x14ac:dyDescent="0.2">
      <c r="B171" s="2759"/>
    </row>
    <row r="172" spans="2:2" x14ac:dyDescent="0.2">
      <c r="B172" s="2759"/>
    </row>
    <row r="173" spans="2:2" x14ac:dyDescent="0.2">
      <c r="B173" s="2759"/>
    </row>
    <row r="174" spans="2:2" x14ac:dyDescent="0.2">
      <c r="B174" s="2759"/>
    </row>
    <row r="175" spans="2:2" x14ac:dyDescent="0.2">
      <c r="B175" s="2759"/>
    </row>
    <row r="176" spans="2:2" x14ac:dyDescent="0.2">
      <c r="B176" s="2759"/>
    </row>
    <row r="177" spans="2:2" x14ac:dyDescent="0.2">
      <c r="B177" s="2759"/>
    </row>
    <row r="178" spans="2:2" x14ac:dyDescent="0.2">
      <c r="B178" s="2759"/>
    </row>
    <row r="179" spans="2:2" x14ac:dyDescent="0.2">
      <c r="B179" s="2759"/>
    </row>
    <row r="180" spans="2:2" x14ac:dyDescent="0.2">
      <c r="B180" s="2759"/>
    </row>
    <row r="181" spans="2:2" x14ac:dyDescent="0.2">
      <c r="B181" s="2759"/>
    </row>
    <row r="182" spans="2:2" x14ac:dyDescent="0.2">
      <c r="B182" s="2759"/>
    </row>
    <row r="183" spans="2:2" x14ac:dyDescent="0.2">
      <c r="B183" s="2759"/>
    </row>
    <row r="184" spans="2:2" x14ac:dyDescent="0.2">
      <c r="B184" s="2759"/>
    </row>
    <row r="185" spans="2:2" x14ac:dyDescent="0.2">
      <c r="B185" s="2759"/>
    </row>
    <row r="186" spans="2:2" x14ac:dyDescent="0.2">
      <c r="B186" s="2759"/>
    </row>
    <row r="187" spans="2:2" x14ac:dyDescent="0.2">
      <c r="B187" s="2759"/>
    </row>
    <row r="188" spans="2:2" x14ac:dyDescent="0.2">
      <c r="B188" s="2759"/>
    </row>
    <row r="189" spans="2:2" x14ac:dyDescent="0.2">
      <c r="B189" s="2759"/>
    </row>
    <row r="190" spans="2:2" x14ac:dyDescent="0.2">
      <c r="B190" s="2759"/>
    </row>
    <row r="191" spans="2:2" x14ac:dyDescent="0.2">
      <c r="B191" s="2759"/>
    </row>
    <row r="192" spans="2:2" x14ac:dyDescent="0.2">
      <c r="B192" s="2759"/>
    </row>
    <row r="193" spans="2:2" x14ac:dyDescent="0.2">
      <c r="B193" s="2759"/>
    </row>
    <row r="194" spans="2:2" x14ac:dyDescent="0.2">
      <c r="B194" s="2759"/>
    </row>
    <row r="195" spans="2:2" x14ac:dyDescent="0.2">
      <c r="B195" s="2759"/>
    </row>
    <row r="196" spans="2:2" x14ac:dyDescent="0.2">
      <c r="B196" s="2759"/>
    </row>
    <row r="197" spans="2:2" x14ac:dyDescent="0.2">
      <c r="B197" s="2759"/>
    </row>
    <row r="198" spans="2:2" x14ac:dyDescent="0.2">
      <c r="B198" s="2759"/>
    </row>
    <row r="199" spans="2:2" x14ac:dyDescent="0.2">
      <c r="B199" s="2759"/>
    </row>
    <row r="200" spans="2:2" x14ac:dyDescent="0.2">
      <c r="B200" s="2759"/>
    </row>
    <row r="201" spans="2:2" x14ac:dyDescent="0.2">
      <c r="B201" s="2759"/>
    </row>
    <row r="202" spans="2:2" x14ac:dyDescent="0.2">
      <c r="B202" s="2759"/>
    </row>
    <row r="203" spans="2:2" x14ac:dyDescent="0.2">
      <c r="B203" s="2759"/>
    </row>
    <row r="204" spans="2:2" x14ac:dyDescent="0.2">
      <c r="B204" s="2759"/>
    </row>
    <row r="205" spans="2:2" x14ac:dyDescent="0.2">
      <c r="B205" s="2759"/>
    </row>
    <row r="206" spans="2:2" x14ac:dyDescent="0.2">
      <c r="B206" s="2759"/>
    </row>
    <row r="207" spans="2:2" x14ac:dyDescent="0.2">
      <c r="B207" s="2759"/>
    </row>
    <row r="208" spans="2:2" x14ac:dyDescent="0.2">
      <c r="B208" s="2759"/>
    </row>
    <row r="209" spans="2:2" x14ac:dyDescent="0.2">
      <c r="B209" s="2759"/>
    </row>
    <row r="210" spans="2:2" x14ac:dyDescent="0.2">
      <c r="B210" s="2759"/>
    </row>
  </sheetData>
  <mergeCells count="8">
    <mergeCell ref="B30:L30"/>
    <mergeCell ref="A39:A40"/>
    <mergeCell ref="A1:A2"/>
    <mergeCell ref="B2:N2"/>
    <mergeCell ref="B3:N3"/>
    <mergeCell ref="B4:N4"/>
    <mergeCell ref="B7:N7"/>
    <mergeCell ref="H9:J9"/>
  </mergeCells>
  <pageMargins left="0.39370078740157483" right="0.39370078740157483" top="0.78740157480314965" bottom="0.39370078740157483" header="0.51181102362204722" footer="0.31496062992125984"/>
  <pageSetup orientation="landscape" r:id="rId1"/>
  <headerFooter alignWithMargins="0">
    <oddHeader>&amp;LOrganisme _______________________________________&amp;RCode géographique ____________</oddHeader>
  </headerFooter>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4"/>
  <sheetViews>
    <sheetView zoomScaleNormal="100" workbookViewId="0">
      <selection sqref="A1:A2"/>
    </sheetView>
  </sheetViews>
  <sheetFormatPr baseColWidth="10" defaultRowHeight="12.75" x14ac:dyDescent="0.2"/>
  <cols>
    <col min="1" max="1" width="3.42578125" style="1248" customWidth="1"/>
    <col min="2" max="2" width="50.7109375" style="1862" customWidth="1"/>
    <col min="3" max="3" width="2.7109375" style="2758" customWidth="1"/>
    <col min="4" max="4" width="15.7109375" style="1862" customWidth="1"/>
    <col min="5" max="5" width="1.28515625" style="1862" customWidth="1"/>
    <col min="6" max="6" width="15.7109375" style="1862" customWidth="1"/>
    <col min="7" max="7" width="1.28515625" style="1862" customWidth="1"/>
    <col min="8" max="8" width="15.7109375" style="1862" customWidth="1"/>
    <col min="9" max="9" width="1.28515625" style="1862" customWidth="1"/>
    <col min="10" max="10" width="15.7109375" style="1862" customWidth="1"/>
    <col min="11" max="256" width="11.42578125" style="1862"/>
    <col min="257" max="257" width="3.42578125" style="1862" customWidth="1"/>
    <col min="258" max="258" width="50.7109375" style="1862" customWidth="1"/>
    <col min="259" max="259" width="2.7109375" style="1862" customWidth="1"/>
    <col min="260" max="260" width="15.7109375" style="1862" customWidth="1"/>
    <col min="261" max="261" width="1.28515625" style="1862" customWidth="1"/>
    <col min="262" max="262" width="15.7109375" style="1862" customWidth="1"/>
    <col min="263" max="263" width="1.28515625" style="1862" customWidth="1"/>
    <col min="264" max="264" width="15.7109375" style="1862" customWidth="1"/>
    <col min="265" max="265" width="1.28515625" style="1862" customWidth="1"/>
    <col min="266" max="266" width="15.7109375" style="1862" customWidth="1"/>
    <col min="267" max="512" width="11.42578125" style="1862"/>
    <col min="513" max="513" width="3.42578125" style="1862" customWidth="1"/>
    <col min="514" max="514" width="50.7109375" style="1862" customWidth="1"/>
    <col min="515" max="515" width="2.7109375" style="1862" customWidth="1"/>
    <col min="516" max="516" width="15.7109375" style="1862" customWidth="1"/>
    <col min="517" max="517" width="1.28515625" style="1862" customWidth="1"/>
    <col min="518" max="518" width="15.7109375" style="1862" customWidth="1"/>
    <col min="519" max="519" width="1.28515625" style="1862" customWidth="1"/>
    <col min="520" max="520" width="15.7109375" style="1862" customWidth="1"/>
    <col min="521" max="521" width="1.28515625" style="1862" customWidth="1"/>
    <col min="522" max="522" width="15.7109375" style="1862" customWidth="1"/>
    <col min="523" max="768" width="11.42578125" style="1862"/>
    <col min="769" max="769" width="3.42578125" style="1862" customWidth="1"/>
    <col min="770" max="770" width="50.7109375" style="1862" customWidth="1"/>
    <col min="771" max="771" width="2.7109375" style="1862" customWidth="1"/>
    <col min="772" max="772" width="15.7109375" style="1862" customWidth="1"/>
    <col min="773" max="773" width="1.28515625" style="1862" customWidth="1"/>
    <col min="774" max="774" width="15.7109375" style="1862" customWidth="1"/>
    <col min="775" max="775" width="1.28515625" style="1862" customWidth="1"/>
    <col min="776" max="776" width="15.7109375" style="1862" customWidth="1"/>
    <col min="777" max="777" width="1.28515625" style="1862" customWidth="1"/>
    <col min="778" max="778" width="15.7109375" style="1862" customWidth="1"/>
    <col min="779" max="1024" width="11.42578125" style="1862"/>
    <col min="1025" max="1025" width="3.42578125" style="1862" customWidth="1"/>
    <col min="1026" max="1026" width="50.7109375" style="1862" customWidth="1"/>
    <col min="1027" max="1027" width="2.7109375" style="1862" customWidth="1"/>
    <col min="1028" max="1028" width="15.7109375" style="1862" customWidth="1"/>
    <col min="1029" max="1029" width="1.28515625" style="1862" customWidth="1"/>
    <col min="1030" max="1030" width="15.7109375" style="1862" customWidth="1"/>
    <col min="1031" max="1031" width="1.28515625" style="1862" customWidth="1"/>
    <col min="1032" max="1032" width="15.7109375" style="1862" customWidth="1"/>
    <col min="1033" max="1033" width="1.28515625" style="1862" customWidth="1"/>
    <col min="1034" max="1034" width="15.7109375" style="1862" customWidth="1"/>
    <col min="1035" max="1280" width="11.42578125" style="1862"/>
    <col min="1281" max="1281" width="3.42578125" style="1862" customWidth="1"/>
    <col min="1282" max="1282" width="50.7109375" style="1862" customWidth="1"/>
    <col min="1283" max="1283" width="2.7109375" style="1862" customWidth="1"/>
    <col min="1284" max="1284" width="15.7109375" style="1862" customWidth="1"/>
    <col min="1285" max="1285" width="1.28515625" style="1862" customWidth="1"/>
    <col min="1286" max="1286" width="15.7109375" style="1862" customWidth="1"/>
    <col min="1287" max="1287" width="1.28515625" style="1862" customWidth="1"/>
    <col min="1288" max="1288" width="15.7109375" style="1862" customWidth="1"/>
    <col min="1289" max="1289" width="1.28515625" style="1862" customWidth="1"/>
    <col min="1290" max="1290" width="15.7109375" style="1862" customWidth="1"/>
    <col min="1291" max="1536" width="11.42578125" style="1862"/>
    <col min="1537" max="1537" width="3.42578125" style="1862" customWidth="1"/>
    <col min="1538" max="1538" width="50.7109375" style="1862" customWidth="1"/>
    <col min="1539" max="1539" width="2.7109375" style="1862" customWidth="1"/>
    <col min="1540" max="1540" width="15.7109375" style="1862" customWidth="1"/>
    <col min="1541" max="1541" width="1.28515625" style="1862" customWidth="1"/>
    <col min="1542" max="1542" width="15.7109375" style="1862" customWidth="1"/>
    <col min="1543" max="1543" width="1.28515625" style="1862" customWidth="1"/>
    <col min="1544" max="1544" width="15.7109375" style="1862" customWidth="1"/>
    <col min="1545" max="1545" width="1.28515625" style="1862" customWidth="1"/>
    <col min="1546" max="1546" width="15.7109375" style="1862" customWidth="1"/>
    <col min="1547" max="1792" width="11.42578125" style="1862"/>
    <col min="1793" max="1793" width="3.42578125" style="1862" customWidth="1"/>
    <col min="1794" max="1794" width="50.7109375" style="1862" customWidth="1"/>
    <col min="1795" max="1795" width="2.7109375" style="1862" customWidth="1"/>
    <col min="1796" max="1796" width="15.7109375" style="1862" customWidth="1"/>
    <col min="1797" max="1797" width="1.28515625" style="1862" customWidth="1"/>
    <col min="1798" max="1798" width="15.7109375" style="1862" customWidth="1"/>
    <col min="1799" max="1799" width="1.28515625" style="1862" customWidth="1"/>
    <col min="1800" max="1800" width="15.7109375" style="1862" customWidth="1"/>
    <col min="1801" max="1801" width="1.28515625" style="1862" customWidth="1"/>
    <col min="1802" max="1802" width="15.7109375" style="1862" customWidth="1"/>
    <col min="1803" max="2048" width="11.42578125" style="1862"/>
    <col min="2049" max="2049" width="3.42578125" style="1862" customWidth="1"/>
    <col min="2050" max="2050" width="50.7109375" style="1862" customWidth="1"/>
    <col min="2051" max="2051" width="2.7109375" style="1862" customWidth="1"/>
    <col min="2052" max="2052" width="15.7109375" style="1862" customWidth="1"/>
    <col min="2053" max="2053" width="1.28515625" style="1862" customWidth="1"/>
    <col min="2054" max="2054" width="15.7109375" style="1862" customWidth="1"/>
    <col min="2055" max="2055" width="1.28515625" style="1862" customWidth="1"/>
    <col min="2056" max="2056" width="15.7109375" style="1862" customWidth="1"/>
    <col min="2057" max="2057" width="1.28515625" style="1862" customWidth="1"/>
    <col min="2058" max="2058" width="15.7109375" style="1862" customWidth="1"/>
    <col min="2059" max="2304" width="11.42578125" style="1862"/>
    <col min="2305" max="2305" width="3.42578125" style="1862" customWidth="1"/>
    <col min="2306" max="2306" width="50.7109375" style="1862" customWidth="1"/>
    <col min="2307" max="2307" width="2.7109375" style="1862" customWidth="1"/>
    <col min="2308" max="2308" width="15.7109375" style="1862" customWidth="1"/>
    <col min="2309" max="2309" width="1.28515625" style="1862" customWidth="1"/>
    <col min="2310" max="2310" width="15.7109375" style="1862" customWidth="1"/>
    <col min="2311" max="2311" width="1.28515625" style="1862" customWidth="1"/>
    <col min="2312" max="2312" width="15.7109375" style="1862" customWidth="1"/>
    <col min="2313" max="2313" width="1.28515625" style="1862" customWidth="1"/>
    <col min="2314" max="2314" width="15.7109375" style="1862" customWidth="1"/>
    <col min="2315" max="2560" width="11.42578125" style="1862"/>
    <col min="2561" max="2561" width="3.42578125" style="1862" customWidth="1"/>
    <col min="2562" max="2562" width="50.7109375" style="1862" customWidth="1"/>
    <col min="2563" max="2563" width="2.7109375" style="1862" customWidth="1"/>
    <col min="2564" max="2564" width="15.7109375" style="1862" customWidth="1"/>
    <col min="2565" max="2565" width="1.28515625" style="1862" customWidth="1"/>
    <col min="2566" max="2566" width="15.7109375" style="1862" customWidth="1"/>
    <col min="2567" max="2567" width="1.28515625" style="1862" customWidth="1"/>
    <col min="2568" max="2568" width="15.7109375" style="1862" customWidth="1"/>
    <col min="2569" max="2569" width="1.28515625" style="1862" customWidth="1"/>
    <col min="2570" max="2570" width="15.7109375" style="1862" customWidth="1"/>
    <col min="2571" max="2816" width="11.42578125" style="1862"/>
    <col min="2817" max="2817" width="3.42578125" style="1862" customWidth="1"/>
    <col min="2818" max="2818" width="50.7109375" style="1862" customWidth="1"/>
    <col min="2819" max="2819" width="2.7109375" style="1862" customWidth="1"/>
    <col min="2820" max="2820" width="15.7109375" style="1862" customWidth="1"/>
    <col min="2821" max="2821" width="1.28515625" style="1862" customWidth="1"/>
    <col min="2822" max="2822" width="15.7109375" style="1862" customWidth="1"/>
    <col min="2823" max="2823" width="1.28515625" style="1862" customWidth="1"/>
    <col min="2824" max="2824" width="15.7109375" style="1862" customWidth="1"/>
    <col min="2825" max="2825" width="1.28515625" style="1862" customWidth="1"/>
    <col min="2826" max="2826" width="15.7109375" style="1862" customWidth="1"/>
    <col min="2827" max="3072" width="11.42578125" style="1862"/>
    <col min="3073" max="3073" width="3.42578125" style="1862" customWidth="1"/>
    <col min="3074" max="3074" width="50.7109375" style="1862" customWidth="1"/>
    <col min="3075" max="3075" width="2.7109375" style="1862" customWidth="1"/>
    <col min="3076" max="3076" width="15.7109375" style="1862" customWidth="1"/>
    <col min="3077" max="3077" width="1.28515625" style="1862" customWidth="1"/>
    <col min="3078" max="3078" width="15.7109375" style="1862" customWidth="1"/>
    <col min="3079" max="3079" width="1.28515625" style="1862" customWidth="1"/>
    <col min="3080" max="3080" width="15.7109375" style="1862" customWidth="1"/>
    <col min="3081" max="3081" width="1.28515625" style="1862" customWidth="1"/>
    <col min="3082" max="3082" width="15.7109375" style="1862" customWidth="1"/>
    <col min="3083" max="3328" width="11.42578125" style="1862"/>
    <col min="3329" max="3329" width="3.42578125" style="1862" customWidth="1"/>
    <col min="3330" max="3330" width="50.7109375" style="1862" customWidth="1"/>
    <col min="3331" max="3331" width="2.7109375" style="1862" customWidth="1"/>
    <col min="3332" max="3332" width="15.7109375" style="1862" customWidth="1"/>
    <col min="3333" max="3333" width="1.28515625" style="1862" customWidth="1"/>
    <col min="3334" max="3334" width="15.7109375" style="1862" customWidth="1"/>
    <col min="3335" max="3335" width="1.28515625" style="1862" customWidth="1"/>
    <col min="3336" max="3336" width="15.7109375" style="1862" customWidth="1"/>
    <col min="3337" max="3337" width="1.28515625" style="1862" customWidth="1"/>
    <col min="3338" max="3338" width="15.7109375" style="1862" customWidth="1"/>
    <col min="3339" max="3584" width="11.42578125" style="1862"/>
    <col min="3585" max="3585" width="3.42578125" style="1862" customWidth="1"/>
    <col min="3586" max="3586" width="50.7109375" style="1862" customWidth="1"/>
    <col min="3587" max="3587" width="2.7109375" style="1862" customWidth="1"/>
    <col min="3588" max="3588" width="15.7109375" style="1862" customWidth="1"/>
    <col min="3589" max="3589" width="1.28515625" style="1862" customWidth="1"/>
    <col min="3590" max="3590" width="15.7109375" style="1862" customWidth="1"/>
    <col min="3591" max="3591" width="1.28515625" style="1862" customWidth="1"/>
    <col min="3592" max="3592" width="15.7109375" style="1862" customWidth="1"/>
    <col min="3593" max="3593" width="1.28515625" style="1862" customWidth="1"/>
    <col min="3594" max="3594" width="15.7109375" style="1862" customWidth="1"/>
    <col min="3595" max="3840" width="11.42578125" style="1862"/>
    <col min="3841" max="3841" width="3.42578125" style="1862" customWidth="1"/>
    <col min="3842" max="3842" width="50.7109375" style="1862" customWidth="1"/>
    <col min="3843" max="3843" width="2.7109375" style="1862" customWidth="1"/>
    <col min="3844" max="3844" width="15.7109375" style="1862" customWidth="1"/>
    <col min="3845" max="3845" width="1.28515625" style="1862" customWidth="1"/>
    <col min="3846" max="3846" width="15.7109375" style="1862" customWidth="1"/>
    <col min="3847" max="3847" width="1.28515625" style="1862" customWidth="1"/>
    <col min="3848" max="3848" width="15.7109375" style="1862" customWidth="1"/>
    <col min="3849" max="3849" width="1.28515625" style="1862" customWidth="1"/>
    <col min="3850" max="3850" width="15.7109375" style="1862" customWidth="1"/>
    <col min="3851" max="4096" width="11.42578125" style="1862"/>
    <col min="4097" max="4097" width="3.42578125" style="1862" customWidth="1"/>
    <col min="4098" max="4098" width="50.7109375" style="1862" customWidth="1"/>
    <col min="4099" max="4099" width="2.7109375" style="1862" customWidth="1"/>
    <col min="4100" max="4100" width="15.7109375" style="1862" customWidth="1"/>
    <col min="4101" max="4101" width="1.28515625" style="1862" customWidth="1"/>
    <col min="4102" max="4102" width="15.7109375" style="1862" customWidth="1"/>
    <col min="4103" max="4103" width="1.28515625" style="1862" customWidth="1"/>
    <col min="4104" max="4104" width="15.7109375" style="1862" customWidth="1"/>
    <col min="4105" max="4105" width="1.28515625" style="1862" customWidth="1"/>
    <col min="4106" max="4106" width="15.7109375" style="1862" customWidth="1"/>
    <col min="4107" max="4352" width="11.42578125" style="1862"/>
    <col min="4353" max="4353" width="3.42578125" style="1862" customWidth="1"/>
    <col min="4354" max="4354" width="50.7109375" style="1862" customWidth="1"/>
    <col min="4355" max="4355" width="2.7109375" style="1862" customWidth="1"/>
    <col min="4356" max="4356" width="15.7109375" style="1862" customWidth="1"/>
    <col min="4357" max="4357" width="1.28515625" style="1862" customWidth="1"/>
    <col min="4358" max="4358" width="15.7109375" style="1862" customWidth="1"/>
    <col min="4359" max="4359" width="1.28515625" style="1862" customWidth="1"/>
    <col min="4360" max="4360" width="15.7109375" style="1862" customWidth="1"/>
    <col min="4361" max="4361" width="1.28515625" style="1862" customWidth="1"/>
    <col min="4362" max="4362" width="15.7109375" style="1862" customWidth="1"/>
    <col min="4363" max="4608" width="11.42578125" style="1862"/>
    <col min="4609" max="4609" width="3.42578125" style="1862" customWidth="1"/>
    <col min="4610" max="4610" width="50.7109375" style="1862" customWidth="1"/>
    <col min="4611" max="4611" width="2.7109375" style="1862" customWidth="1"/>
    <col min="4612" max="4612" width="15.7109375" style="1862" customWidth="1"/>
    <col min="4613" max="4613" width="1.28515625" style="1862" customWidth="1"/>
    <col min="4614" max="4614" width="15.7109375" style="1862" customWidth="1"/>
    <col min="4615" max="4615" width="1.28515625" style="1862" customWidth="1"/>
    <col min="4616" max="4616" width="15.7109375" style="1862" customWidth="1"/>
    <col min="4617" max="4617" width="1.28515625" style="1862" customWidth="1"/>
    <col min="4618" max="4618" width="15.7109375" style="1862" customWidth="1"/>
    <col min="4619" max="4864" width="11.42578125" style="1862"/>
    <col min="4865" max="4865" width="3.42578125" style="1862" customWidth="1"/>
    <col min="4866" max="4866" width="50.7109375" style="1862" customWidth="1"/>
    <col min="4867" max="4867" width="2.7109375" style="1862" customWidth="1"/>
    <col min="4868" max="4868" width="15.7109375" style="1862" customWidth="1"/>
    <col min="4869" max="4869" width="1.28515625" style="1862" customWidth="1"/>
    <col min="4870" max="4870" width="15.7109375" style="1862" customWidth="1"/>
    <col min="4871" max="4871" width="1.28515625" style="1862" customWidth="1"/>
    <col min="4872" max="4872" width="15.7109375" style="1862" customWidth="1"/>
    <col min="4873" max="4873" width="1.28515625" style="1862" customWidth="1"/>
    <col min="4874" max="4874" width="15.7109375" style="1862" customWidth="1"/>
    <col min="4875" max="5120" width="11.42578125" style="1862"/>
    <col min="5121" max="5121" width="3.42578125" style="1862" customWidth="1"/>
    <col min="5122" max="5122" width="50.7109375" style="1862" customWidth="1"/>
    <col min="5123" max="5123" width="2.7109375" style="1862" customWidth="1"/>
    <col min="5124" max="5124" width="15.7109375" style="1862" customWidth="1"/>
    <col min="5125" max="5125" width="1.28515625" style="1862" customWidth="1"/>
    <col min="5126" max="5126" width="15.7109375" style="1862" customWidth="1"/>
    <col min="5127" max="5127" width="1.28515625" style="1862" customWidth="1"/>
    <col min="5128" max="5128" width="15.7109375" style="1862" customWidth="1"/>
    <col min="5129" max="5129" width="1.28515625" style="1862" customWidth="1"/>
    <col min="5130" max="5130" width="15.7109375" style="1862" customWidth="1"/>
    <col min="5131" max="5376" width="11.42578125" style="1862"/>
    <col min="5377" max="5377" width="3.42578125" style="1862" customWidth="1"/>
    <col min="5378" max="5378" width="50.7109375" style="1862" customWidth="1"/>
    <col min="5379" max="5379" width="2.7109375" style="1862" customWidth="1"/>
    <col min="5380" max="5380" width="15.7109375" style="1862" customWidth="1"/>
    <col min="5381" max="5381" width="1.28515625" style="1862" customWidth="1"/>
    <col min="5382" max="5382" width="15.7109375" style="1862" customWidth="1"/>
    <col min="5383" max="5383" width="1.28515625" style="1862" customWidth="1"/>
    <col min="5384" max="5384" width="15.7109375" style="1862" customWidth="1"/>
    <col min="5385" max="5385" width="1.28515625" style="1862" customWidth="1"/>
    <col min="5386" max="5386" width="15.7109375" style="1862" customWidth="1"/>
    <col min="5387" max="5632" width="11.42578125" style="1862"/>
    <col min="5633" max="5633" width="3.42578125" style="1862" customWidth="1"/>
    <col min="5634" max="5634" width="50.7109375" style="1862" customWidth="1"/>
    <col min="5635" max="5635" width="2.7109375" style="1862" customWidth="1"/>
    <col min="5636" max="5636" width="15.7109375" style="1862" customWidth="1"/>
    <col min="5637" max="5637" width="1.28515625" style="1862" customWidth="1"/>
    <col min="5638" max="5638" width="15.7109375" style="1862" customWidth="1"/>
    <col min="5639" max="5639" width="1.28515625" style="1862" customWidth="1"/>
    <col min="5640" max="5640" width="15.7109375" style="1862" customWidth="1"/>
    <col min="5641" max="5641" width="1.28515625" style="1862" customWidth="1"/>
    <col min="5642" max="5642" width="15.7109375" style="1862" customWidth="1"/>
    <col min="5643" max="5888" width="11.42578125" style="1862"/>
    <col min="5889" max="5889" width="3.42578125" style="1862" customWidth="1"/>
    <col min="5890" max="5890" width="50.7109375" style="1862" customWidth="1"/>
    <col min="5891" max="5891" width="2.7109375" style="1862" customWidth="1"/>
    <col min="5892" max="5892" width="15.7109375" style="1862" customWidth="1"/>
    <col min="5893" max="5893" width="1.28515625" style="1862" customWidth="1"/>
    <col min="5894" max="5894" width="15.7109375" style="1862" customWidth="1"/>
    <col min="5895" max="5895" width="1.28515625" style="1862" customWidth="1"/>
    <col min="5896" max="5896" width="15.7109375" style="1862" customWidth="1"/>
    <col min="5897" max="5897" width="1.28515625" style="1862" customWidth="1"/>
    <col min="5898" max="5898" width="15.7109375" style="1862" customWidth="1"/>
    <col min="5899" max="6144" width="11.42578125" style="1862"/>
    <col min="6145" max="6145" width="3.42578125" style="1862" customWidth="1"/>
    <col min="6146" max="6146" width="50.7109375" style="1862" customWidth="1"/>
    <col min="6147" max="6147" width="2.7109375" style="1862" customWidth="1"/>
    <col min="6148" max="6148" width="15.7109375" style="1862" customWidth="1"/>
    <col min="6149" max="6149" width="1.28515625" style="1862" customWidth="1"/>
    <col min="6150" max="6150" width="15.7109375" style="1862" customWidth="1"/>
    <col min="6151" max="6151" width="1.28515625" style="1862" customWidth="1"/>
    <col min="6152" max="6152" width="15.7109375" style="1862" customWidth="1"/>
    <col min="6153" max="6153" width="1.28515625" style="1862" customWidth="1"/>
    <col min="6154" max="6154" width="15.7109375" style="1862" customWidth="1"/>
    <col min="6155" max="6400" width="11.42578125" style="1862"/>
    <col min="6401" max="6401" width="3.42578125" style="1862" customWidth="1"/>
    <col min="6402" max="6402" width="50.7109375" style="1862" customWidth="1"/>
    <col min="6403" max="6403" width="2.7109375" style="1862" customWidth="1"/>
    <col min="6404" max="6404" width="15.7109375" style="1862" customWidth="1"/>
    <col min="6405" max="6405" width="1.28515625" style="1862" customWidth="1"/>
    <col min="6406" max="6406" width="15.7109375" style="1862" customWidth="1"/>
    <col min="6407" max="6407" width="1.28515625" style="1862" customWidth="1"/>
    <col min="6408" max="6408" width="15.7109375" style="1862" customWidth="1"/>
    <col min="6409" max="6409" width="1.28515625" style="1862" customWidth="1"/>
    <col min="6410" max="6410" width="15.7109375" style="1862" customWidth="1"/>
    <col min="6411" max="6656" width="11.42578125" style="1862"/>
    <col min="6657" max="6657" width="3.42578125" style="1862" customWidth="1"/>
    <col min="6658" max="6658" width="50.7109375" style="1862" customWidth="1"/>
    <col min="6659" max="6659" width="2.7109375" style="1862" customWidth="1"/>
    <col min="6660" max="6660" width="15.7109375" style="1862" customWidth="1"/>
    <col min="6661" max="6661" width="1.28515625" style="1862" customWidth="1"/>
    <col min="6662" max="6662" width="15.7109375" style="1862" customWidth="1"/>
    <col min="6663" max="6663" width="1.28515625" style="1862" customWidth="1"/>
    <col min="6664" max="6664" width="15.7109375" style="1862" customWidth="1"/>
    <col min="6665" max="6665" width="1.28515625" style="1862" customWidth="1"/>
    <col min="6666" max="6666" width="15.7109375" style="1862" customWidth="1"/>
    <col min="6667" max="6912" width="11.42578125" style="1862"/>
    <col min="6913" max="6913" width="3.42578125" style="1862" customWidth="1"/>
    <col min="6914" max="6914" width="50.7109375" style="1862" customWidth="1"/>
    <col min="6915" max="6915" width="2.7109375" style="1862" customWidth="1"/>
    <col min="6916" max="6916" width="15.7109375" style="1862" customWidth="1"/>
    <col min="6917" max="6917" width="1.28515625" style="1862" customWidth="1"/>
    <col min="6918" max="6918" width="15.7109375" style="1862" customWidth="1"/>
    <col min="6919" max="6919" width="1.28515625" style="1862" customWidth="1"/>
    <col min="6920" max="6920" width="15.7109375" style="1862" customWidth="1"/>
    <col min="6921" max="6921" width="1.28515625" style="1862" customWidth="1"/>
    <col min="6922" max="6922" width="15.7109375" style="1862" customWidth="1"/>
    <col min="6923" max="7168" width="11.42578125" style="1862"/>
    <col min="7169" max="7169" width="3.42578125" style="1862" customWidth="1"/>
    <col min="7170" max="7170" width="50.7109375" style="1862" customWidth="1"/>
    <col min="7171" max="7171" width="2.7109375" style="1862" customWidth="1"/>
    <col min="7172" max="7172" width="15.7109375" style="1862" customWidth="1"/>
    <col min="7173" max="7173" width="1.28515625" style="1862" customWidth="1"/>
    <col min="7174" max="7174" width="15.7109375" style="1862" customWidth="1"/>
    <col min="7175" max="7175" width="1.28515625" style="1862" customWidth="1"/>
    <col min="7176" max="7176" width="15.7109375" style="1862" customWidth="1"/>
    <col min="7177" max="7177" width="1.28515625" style="1862" customWidth="1"/>
    <col min="7178" max="7178" width="15.7109375" style="1862" customWidth="1"/>
    <col min="7179" max="7424" width="11.42578125" style="1862"/>
    <col min="7425" max="7425" width="3.42578125" style="1862" customWidth="1"/>
    <col min="7426" max="7426" width="50.7109375" style="1862" customWidth="1"/>
    <col min="7427" max="7427" width="2.7109375" style="1862" customWidth="1"/>
    <col min="7428" max="7428" width="15.7109375" style="1862" customWidth="1"/>
    <col min="7429" max="7429" width="1.28515625" style="1862" customWidth="1"/>
    <col min="7430" max="7430" width="15.7109375" style="1862" customWidth="1"/>
    <col min="7431" max="7431" width="1.28515625" style="1862" customWidth="1"/>
    <col min="7432" max="7432" width="15.7109375" style="1862" customWidth="1"/>
    <col min="7433" max="7433" width="1.28515625" style="1862" customWidth="1"/>
    <col min="7434" max="7434" width="15.7109375" style="1862" customWidth="1"/>
    <col min="7435" max="7680" width="11.42578125" style="1862"/>
    <col min="7681" max="7681" width="3.42578125" style="1862" customWidth="1"/>
    <col min="7682" max="7682" width="50.7109375" style="1862" customWidth="1"/>
    <col min="7683" max="7683" width="2.7109375" style="1862" customWidth="1"/>
    <col min="7684" max="7684" width="15.7109375" style="1862" customWidth="1"/>
    <col min="7685" max="7685" width="1.28515625" style="1862" customWidth="1"/>
    <col min="7686" max="7686" width="15.7109375" style="1862" customWidth="1"/>
    <col min="7687" max="7687" width="1.28515625" style="1862" customWidth="1"/>
    <col min="7688" max="7688" width="15.7109375" style="1862" customWidth="1"/>
    <col min="7689" max="7689" width="1.28515625" style="1862" customWidth="1"/>
    <col min="7690" max="7690" width="15.7109375" style="1862" customWidth="1"/>
    <col min="7691" max="7936" width="11.42578125" style="1862"/>
    <col min="7937" max="7937" width="3.42578125" style="1862" customWidth="1"/>
    <col min="7938" max="7938" width="50.7109375" style="1862" customWidth="1"/>
    <col min="7939" max="7939" width="2.7109375" style="1862" customWidth="1"/>
    <col min="7940" max="7940" width="15.7109375" style="1862" customWidth="1"/>
    <col min="7941" max="7941" width="1.28515625" style="1862" customWidth="1"/>
    <col min="7942" max="7942" width="15.7109375" style="1862" customWidth="1"/>
    <col min="7943" max="7943" width="1.28515625" style="1862" customWidth="1"/>
    <col min="7944" max="7944" width="15.7109375" style="1862" customWidth="1"/>
    <col min="7945" max="7945" width="1.28515625" style="1862" customWidth="1"/>
    <col min="7946" max="7946" width="15.7109375" style="1862" customWidth="1"/>
    <col min="7947" max="8192" width="11.42578125" style="1862"/>
    <col min="8193" max="8193" width="3.42578125" style="1862" customWidth="1"/>
    <col min="8194" max="8194" width="50.7109375" style="1862" customWidth="1"/>
    <col min="8195" max="8195" width="2.7109375" style="1862" customWidth="1"/>
    <col min="8196" max="8196" width="15.7109375" style="1862" customWidth="1"/>
    <col min="8197" max="8197" width="1.28515625" style="1862" customWidth="1"/>
    <col min="8198" max="8198" width="15.7109375" style="1862" customWidth="1"/>
    <col min="8199" max="8199" width="1.28515625" style="1862" customWidth="1"/>
    <col min="8200" max="8200" width="15.7109375" style="1862" customWidth="1"/>
    <col min="8201" max="8201" width="1.28515625" style="1862" customWidth="1"/>
    <col min="8202" max="8202" width="15.7109375" style="1862" customWidth="1"/>
    <col min="8203" max="8448" width="11.42578125" style="1862"/>
    <col min="8449" max="8449" width="3.42578125" style="1862" customWidth="1"/>
    <col min="8450" max="8450" width="50.7109375" style="1862" customWidth="1"/>
    <col min="8451" max="8451" width="2.7109375" style="1862" customWidth="1"/>
    <col min="8452" max="8452" width="15.7109375" style="1862" customWidth="1"/>
    <col min="8453" max="8453" width="1.28515625" style="1862" customWidth="1"/>
    <col min="8454" max="8454" width="15.7109375" style="1862" customWidth="1"/>
    <col min="8455" max="8455" width="1.28515625" style="1862" customWidth="1"/>
    <col min="8456" max="8456" width="15.7109375" style="1862" customWidth="1"/>
    <col min="8457" max="8457" width="1.28515625" style="1862" customWidth="1"/>
    <col min="8458" max="8458" width="15.7109375" style="1862" customWidth="1"/>
    <col min="8459" max="8704" width="11.42578125" style="1862"/>
    <col min="8705" max="8705" width="3.42578125" style="1862" customWidth="1"/>
    <col min="8706" max="8706" width="50.7109375" style="1862" customWidth="1"/>
    <col min="8707" max="8707" width="2.7109375" style="1862" customWidth="1"/>
    <col min="8708" max="8708" width="15.7109375" style="1862" customWidth="1"/>
    <col min="8709" max="8709" width="1.28515625" style="1862" customWidth="1"/>
    <col min="8710" max="8710" width="15.7109375" style="1862" customWidth="1"/>
    <col min="8711" max="8711" width="1.28515625" style="1862" customWidth="1"/>
    <col min="8712" max="8712" width="15.7109375" style="1862" customWidth="1"/>
    <col min="8713" max="8713" width="1.28515625" style="1862" customWidth="1"/>
    <col min="8714" max="8714" width="15.7109375" style="1862" customWidth="1"/>
    <col min="8715" max="8960" width="11.42578125" style="1862"/>
    <col min="8961" max="8961" width="3.42578125" style="1862" customWidth="1"/>
    <col min="8962" max="8962" width="50.7109375" style="1862" customWidth="1"/>
    <col min="8963" max="8963" width="2.7109375" style="1862" customWidth="1"/>
    <col min="8964" max="8964" width="15.7109375" style="1862" customWidth="1"/>
    <col min="8965" max="8965" width="1.28515625" style="1862" customWidth="1"/>
    <col min="8966" max="8966" width="15.7109375" style="1862" customWidth="1"/>
    <col min="8967" max="8967" width="1.28515625" style="1862" customWidth="1"/>
    <col min="8968" max="8968" width="15.7109375" style="1862" customWidth="1"/>
    <col min="8969" max="8969" width="1.28515625" style="1862" customWidth="1"/>
    <col min="8970" max="8970" width="15.7109375" style="1862" customWidth="1"/>
    <col min="8971" max="9216" width="11.42578125" style="1862"/>
    <col min="9217" max="9217" width="3.42578125" style="1862" customWidth="1"/>
    <col min="9218" max="9218" width="50.7109375" style="1862" customWidth="1"/>
    <col min="9219" max="9219" width="2.7109375" style="1862" customWidth="1"/>
    <col min="9220" max="9220" width="15.7109375" style="1862" customWidth="1"/>
    <col min="9221" max="9221" width="1.28515625" style="1862" customWidth="1"/>
    <col min="9222" max="9222" width="15.7109375" style="1862" customWidth="1"/>
    <col min="9223" max="9223" width="1.28515625" style="1862" customWidth="1"/>
    <col min="9224" max="9224" width="15.7109375" style="1862" customWidth="1"/>
    <col min="9225" max="9225" width="1.28515625" style="1862" customWidth="1"/>
    <col min="9226" max="9226" width="15.7109375" style="1862" customWidth="1"/>
    <col min="9227" max="9472" width="11.42578125" style="1862"/>
    <col min="9473" max="9473" width="3.42578125" style="1862" customWidth="1"/>
    <col min="9474" max="9474" width="50.7109375" style="1862" customWidth="1"/>
    <col min="9475" max="9475" width="2.7109375" style="1862" customWidth="1"/>
    <col min="9476" max="9476" width="15.7109375" style="1862" customWidth="1"/>
    <col min="9477" max="9477" width="1.28515625" style="1862" customWidth="1"/>
    <col min="9478" max="9478" width="15.7109375" style="1862" customWidth="1"/>
    <col min="9479" max="9479" width="1.28515625" style="1862" customWidth="1"/>
    <col min="9480" max="9480" width="15.7109375" style="1862" customWidth="1"/>
    <col min="9481" max="9481" width="1.28515625" style="1862" customWidth="1"/>
    <col min="9482" max="9482" width="15.7109375" style="1862" customWidth="1"/>
    <col min="9483" max="9728" width="11.42578125" style="1862"/>
    <col min="9729" max="9729" width="3.42578125" style="1862" customWidth="1"/>
    <col min="9730" max="9730" width="50.7109375" style="1862" customWidth="1"/>
    <col min="9731" max="9731" width="2.7109375" style="1862" customWidth="1"/>
    <col min="9732" max="9732" width="15.7109375" style="1862" customWidth="1"/>
    <col min="9733" max="9733" width="1.28515625" style="1862" customWidth="1"/>
    <col min="9734" max="9734" width="15.7109375" style="1862" customWidth="1"/>
    <col min="9735" max="9735" width="1.28515625" style="1862" customWidth="1"/>
    <col min="9736" max="9736" width="15.7109375" style="1862" customWidth="1"/>
    <col min="9737" max="9737" width="1.28515625" style="1862" customWidth="1"/>
    <col min="9738" max="9738" width="15.7109375" style="1862" customWidth="1"/>
    <col min="9739" max="9984" width="11.42578125" style="1862"/>
    <col min="9985" max="9985" width="3.42578125" style="1862" customWidth="1"/>
    <col min="9986" max="9986" width="50.7109375" style="1862" customWidth="1"/>
    <col min="9987" max="9987" width="2.7109375" style="1862" customWidth="1"/>
    <col min="9988" max="9988" width="15.7109375" style="1862" customWidth="1"/>
    <col min="9989" max="9989" width="1.28515625" style="1862" customWidth="1"/>
    <col min="9990" max="9990" width="15.7109375" style="1862" customWidth="1"/>
    <col min="9991" max="9991" width="1.28515625" style="1862" customWidth="1"/>
    <col min="9992" max="9992" width="15.7109375" style="1862" customWidth="1"/>
    <col min="9993" max="9993" width="1.28515625" style="1862" customWidth="1"/>
    <col min="9994" max="9994" width="15.7109375" style="1862" customWidth="1"/>
    <col min="9995" max="10240" width="11.42578125" style="1862"/>
    <col min="10241" max="10241" width="3.42578125" style="1862" customWidth="1"/>
    <col min="10242" max="10242" width="50.7109375" style="1862" customWidth="1"/>
    <col min="10243" max="10243" width="2.7109375" style="1862" customWidth="1"/>
    <col min="10244" max="10244" width="15.7109375" style="1862" customWidth="1"/>
    <col min="10245" max="10245" width="1.28515625" style="1862" customWidth="1"/>
    <col min="10246" max="10246" width="15.7109375" style="1862" customWidth="1"/>
    <col min="10247" max="10247" width="1.28515625" style="1862" customWidth="1"/>
    <col min="10248" max="10248" width="15.7109375" style="1862" customWidth="1"/>
    <col min="10249" max="10249" width="1.28515625" style="1862" customWidth="1"/>
    <col min="10250" max="10250" width="15.7109375" style="1862" customWidth="1"/>
    <col min="10251" max="10496" width="11.42578125" style="1862"/>
    <col min="10497" max="10497" width="3.42578125" style="1862" customWidth="1"/>
    <col min="10498" max="10498" width="50.7109375" style="1862" customWidth="1"/>
    <col min="10499" max="10499" width="2.7109375" style="1862" customWidth="1"/>
    <col min="10500" max="10500" width="15.7109375" style="1862" customWidth="1"/>
    <col min="10501" max="10501" width="1.28515625" style="1862" customWidth="1"/>
    <col min="10502" max="10502" width="15.7109375" style="1862" customWidth="1"/>
    <col min="10503" max="10503" width="1.28515625" style="1862" customWidth="1"/>
    <col min="10504" max="10504" width="15.7109375" style="1862" customWidth="1"/>
    <col min="10505" max="10505" width="1.28515625" style="1862" customWidth="1"/>
    <col min="10506" max="10506" width="15.7109375" style="1862" customWidth="1"/>
    <col min="10507" max="10752" width="11.42578125" style="1862"/>
    <col min="10753" max="10753" width="3.42578125" style="1862" customWidth="1"/>
    <col min="10754" max="10754" width="50.7109375" style="1862" customWidth="1"/>
    <col min="10755" max="10755" width="2.7109375" style="1862" customWidth="1"/>
    <col min="10756" max="10756" width="15.7109375" style="1862" customWidth="1"/>
    <col min="10757" max="10757" width="1.28515625" style="1862" customWidth="1"/>
    <col min="10758" max="10758" width="15.7109375" style="1862" customWidth="1"/>
    <col min="10759" max="10759" width="1.28515625" style="1862" customWidth="1"/>
    <col min="10760" max="10760" width="15.7109375" style="1862" customWidth="1"/>
    <col min="10761" max="10761" width="1.28515625" style="1862" customWidth="1"/>
    <col min="10762" max="10762" width="15.7109375" style="1862" customWidth="1"/>
    <col min="10763" max="11008" width="11.42578125" style="1862"/>
    <col min="11009" max="11009" width="3.42578125" style="1862" customWidth="1"/>
    <col min="11010" max="11010" width="50.7109375" style="1862" customWidth="1"/>
    <col min="11011" max="11011" width="2.7109375" style="1862" customWidth="1"/>
    <col min="11012" max="11012" width="15.7109375" style="1862" customWidth="1"/>
    <col min="11013" max="11013" width="1.28515625" style="1862" customWidth="1"/>
    <col min="11014" max="11014" width="15.7109375" style="1862" customWidth="1"/>
    <col min="11015" max="11015" width="1.28515625" style="1862" customWidth="1"/>
    <col min="11016" max="11016" width="15.7109375" style="1862" customWidth="1"/>
    <col min="11017" max="11017" width="1.28515625" style="1862" customWidth="1"/>
    <col min="11018" max="11018" width="15.7109375" style="1862" customWidth="1"/>
    <col min="11019" max="11264" width="11.42578125" style="1862"/>
    <col min="11265" max="11265" width="3.42578125" style="1862" customWidth="1"/>
    <col min="11266" max="11266" width="50.7109375" style="1862" customWidth="1"/>
    <col min="11267" max="11267" width="2.7109375" style="1862" customWidth="1"/>
    <col min="11268" max="11268" width="15.7109375" style="1862" customWidth="1"/>
    <col min="11269" max="11269" width="1.28515625" style="1862" customWidth="1"/>
    <col min="11270" max="11270" width="15.7109375" style="1862" customWidth="1"/>
    <col min="11271" max="11271" width="1.28515625" style="1862" customWidth="1"/>
    <col min="11272" max="11272" width="15.7109375" style="1862" customWidth="1"/>
    <col min="11273" max="11273" width="1.28515625" style="1862" customWidth="1"/>
    <col min="11274" max="11274" width="15.7109375" style="1862" customWidth="1"/>
    <col min="11275" max="11520" width="11.42578125" style="1862"/>
    <col min="11521" max="11521" width="3.42578125" style="1862" customWidth="1"/>
    <col min="11522" max="11522" width="50.7109375" style="1862" customWidth="1"/>
    <col min="11523" max="11523" width="2.7109375" style="1862" customWidth="1"/>
    <col min="11524" max="11524" width="15.7109375" style="1862" customWidth="1"/>
    <col min="11525" max="11525" width="1.28515625" style="1862" customWidth="1"/>
    <col min="11526" max="11526" width="15.7109375" style="1862" customWidth="1"/>
    <col min="11527" max="11527" width="1.28515625" style="1862" customWidth="1"/>
    <col min="11528" max="11528" width="15.7109375" style="1862" customWidth="1"/>
    <col min="11529" max="11529" width="1.28515625" style="1862" customWidth="1"/>
    <col min="11530" max="11530" width="15.7109375" style="1862" customWidth="1"/>
    <col min="11531" max="11776" width="11.42578125" style="1862"/>
    <col min="11777" max="11777" width="3.42578125" style="1862" customWidth="1"/>
    <col min="11778" max="11778" width="50.7109375" style="1862" customWidth="1"/>
    <col min="11779" max="11779" width="2.7109375" style="1862" customWidth="1"/>
    <col min="11780" max="11780" width="15.7109375" style="1862" customWidth="1"/>
    <col min="11781" max="11781" width="1.28515625" style="1862" customWidth="1"/>
    <col min="11782" max="11782" width="15.7109375" style="1862" customWidth="1"/>
    <col min="11783" max="11783" width="1.28515625" style="1862" customWidth="1"/>
    <col min="11784" max="11784" width="15.7109375" style="1862" customWidth="1"/>
    <col min="11785" max="11785" width="1.28515625" style="1862" customWidth="1"/>
    <col min="11786" max="11786" width="15.7109375" style="1862" customWidth="1"/>
    <col min="11787" max="12032" width="11.42578125" style="1862"/>
    <col min="12033" max="12033" width="3.42578125" style="1862" customWidth="1"/>
    <col min="12034" max="12034" width="50.7109375" style="1862" customWidth="1"/>
    <col min="12035" max="12035" width="2.7109375" style="1862" customWidth="1"/>
    <col min="12036" max="12036" width="15.7109375" style="1862" customWidth="1"/>
    <col min="12037" max="12037" width="1.28515625" style="1862" customWidth="1"/>
    <col min="12038" max="12038" width="15.7109375" style="1862" customWidth="1"/>
    <col min="12039" max="12039" width="1.28515625" style="1862" customWidth="1"/>
    <col min="12040" max="12040" width="15.7109375" style="1862" customWidth="1"/>
    <col min="12041" max="12041" width="1.28515625" style="1862" customWidth="1"/>
    <col min="12042" max="12042" width="15.7109375" style="1862" customWidth="1"/>
    <col min="12043" max="12288" width="11.42578125" style="1862"/>
    <col min="12289" max="12289" width="3.42578125" style="1862" customWidth="1"/>
    <col min="12290" max="12290" width="50.7109375" style="1862" customWidth="1"/>
    <col min="12291" max="12291" width="2.7109375" style="1862" customWidth="1"/>
    <col min="12292" max="12292" width="15.7109375" style="1862" customWidth="1"/>
    <col min="12293" max="12293" width="1.28515625" style="1862" customWidth="1"/>
    <col min="12294" max="12294" width="15.7109375" style="1862" customWidth="1"/>
    <col min="12295" max="12295" width="1.28515625" style="1862" customWidth="1"/>
    <col min="12296" max="12296" width="15.7109375" style="1862" customWidth="1"/>
    <col min="12297" max="12297" width="1.28515625" style="1862" customWidth="1"/>
    <col min="12298" max="12298" width="15.7109375" style="1862" customWidth="1"/>
    <col min="12299" max="12544" width="11.42578125" style="1862"/>
    <col min="12545" max="12545" width="3.42578125" style="1862" customWidth="1"/>
    <col min="12546" max="12546" width="50.7109375" style="1862" customWidth="1"/>
    <col min="12547" max="12547" width="2.7109375" style="1862" customWidth="1"/>
    <col min="12548" max="12548" width="15.7109375" style="1862" customWidth="1"/>
    <col min="12549" max="12549" width="1.28515625" style="1862" customWidth="1"/>
    <col min="12550" max="12550" width="15.7109375" style="1862" customWidth="1"/>
    <col min="12551" max="12551" width="1.28515625" style="1862" customWidth="1"/>
    <col min="12552" max="12552" width="15.7109375" style="1862" customWidth="1"/>
    <col min="12553" max="12553" width="1.28515625" style="1862" customWidth="1"/>
    <col min="12554" max="12554" width="15.7109375" style="1862" customWidth="1"/>
    <col min="12555" max="12800" width="11.42578125" style="1862"/>
    <col min="12801" max="12801" width="3.42578125" style="1862" customWidth="1"/>
    <col min="12802" max="12802" width="50.7109375" style="1862" customWidth="1"/>
    <col min="12803" max="12803" width="2.7109375" style="1862" customWidth="1"/>
    <col min="12804" max="12804" width="15.7109375" style="1862" customWidth="1"/>
    <col min="12805" max="12805" width="1.28515625" style="1862" customWidth="1"/>
    <col min="12806" max="12806" width="15.7109375" style="1862" customWidth="1"/>
    <col min="12807" max="12807" width="1.28515625" style="1862" customWidth="1"/>
    <col min="12808" max="12808" width="15.7109375" style="1862" customWidth="1"/>
    <col min="12809" max="12809" width="1.28515625" style="1862" customWidth="1"/>
    <col min="12810" max="12810" width="15.7109375" style="1862" customWidth="1"/>
    <col min="12811" max="13056" width="11.42578125" style="1862"/>
    <col min="13057" max="13057" width="3.42578125" style="1862" customWidth="1"/>
    <col min="13058" max="13058" width="50.7109375" style="1862" customWidth="1"/>
    <col min="13059" max="13059" width="2.7109375" style="1862" customWidth="1"/>
    <col min="13060" max="13060" width="15.7109375" style="1862" customWidth="1"/>
    <col min="13061" max="13061" width="1.28515625" style="1862" customWidth="1"/>
    <col min="13062" max="13062" width="15.7109375" style="1862" customWidth="1"/>
    <col min="13063" max="13063" width="1.28515625" style="1862" customWidth="1"/>
    <col min="13064" max="13064" width="15.7109375" style="1862" customWidth="1"/>
    <col min="13065" max="13065" width="1.28515625" style="1862" customWidth="1"/>
    <col min="13066" max="13066" width="15.7109375" style="1862" customWidth="1"/>
    <col min="13067" max="13312" width="11.42578125" style="1862"/>
    <col min="13313" max="13313" width="3.42578125" style="1862" customWidth="1"/>
    <col min="13314" max="13314" width="50.7109375" style="1862" customWidth="1"/>
    <col min="13315" max="13315" width="2.7109375" style="1862" customWidth="1"/>
    <col min="13316" max="13316" width="15.7109375" style="1862" customWidth="1"/>
    <col min="13317" max="13317" width="1.28515625" style="1862" customWidth="1"/>
    <col min="13318" max="13318" width="15.7109375" style="1862" customWidth="1"/>
    <col min="13319" max="13319" width="1.28515625" style="1862" customWidth="1"/>
    <col min="13320" max="13320" width="15.7109375" style="1862" customWidth="1"/>
    <col min="13321" max="13321" width="1.28515625" style="1862" customWidth="1"/>
    <col min="13322" max="13322" width="15.7109375" style="1862" customWidth="1"/>
    <col min="13323" max="13568" width="11.42578125" style="1862"/>
    <col min="13569" max="13569" width="3.42578125" style="1862" customWidth="1"/>
    <col min="13570" max="13570" width="50.7109375" style="1862" customWidth="1"/>
    <col min="13571" max="13571" width="2.7109375" style="1862" customWidth="1"/>
    <col min="13572" max="13572" width="15.7109375" style="1862" customWidth="1"/>
    <col min="13573" max="13573" width="1.28515625" style="1862" customWidth="1"/>
    <col min="13574" max="13574" width="15.7109375" style="1862" customWidth="1"/>
    <col min="13575" max="13575" width="1.28515625" style="1862" customWidth="1"/>
    <col min="13576" max="13576" width="15.7109375" style="1862" customWidth="1"/>
    <col min="13577" max="13577" width="1.28515625" style="1862" customWidth="1"/>
    <col min="13578" max="13578" width="15.7109375" style="1862" customWidth="1"/>
    <col min="13579" max="13824" width="11.42578125" style="1862"/>
    <col min="13825" max="13825" width="3.42578125" style="1862" customWidth="1"/>
    <col min="13826" max="13826" width="50.7109375" style="1862" customWidth="1"/>
    <col min="13827" max="13827" width="2.7109375" style="1862" customWidth="1"/>
    <col min="13828" max="13828" width="15.7109375" style="1862" customWidth="1"/>
    <col min="13829" max="13829" width="1.28515625" style="1862" customWidth="1"/>
    <col min="13830" max="13830" width="15.7109375" style="1862" customWidth="1"/>
    <col min="13831" max="13831" width="1.28515625" style="1862" customWidth="1"/>
    <col min="13832" max="13832" width="15.7109375" style="1862" customWidth="1"/>
    <col min="13833" max="13833" width="1.28515625" style="1862" customWidth="1"/>
    <col min="13834" max="13834" width="15.7109375" style="1862" customWidth="1"/>
    <col min="13835" max="14080" width="11.42578125" style="1862"/>
    <col min="14081" max="14081" width="3.42578125" style="1862" customWidth="1"/>
    <col min="14082" max="14082" width="50.7109375" style="1862" customWidth="1"/>
    <col min="14083" max="14083" width="2.7109375" style="1862" customWidth="1"/>
    <col min="14084" max="14084" width="15.7109375" style="1862" customWidth="1"/>
    <col min="14085" max="14085" width="1.28515625" style="1862" customWidth="1"/>
    <col min="14086" max="14086" width="15.7109375" style="1862" customWidth="1"/>
    <col min="14087" max="14087" width="1.28515625" style="1862" customWidth="1"/>
    <col min="14088" max="14088" width="15.7109375" style="1862" customWidth="1"/>
    <col min="14089" max="14089" width="1.28515625" style="1862" customWidth="1"/>
    <col min="14090" max="14090" width="15.7109375" style="1862" customWidth="1"/>
    <col min="14091" max="14336" width="11.42578125" style="1862"/>
    <col min="14337" max="14337" width="3.42578125" style="1862" customWidth="1"/>
    <col min="14338" max="14338" width="50.7109375" style="1862" customWidth="1"/>
    <col min="14339" max="14339" width="2.7109375" style="1862" customWidth="1"/>
    <col min="14340" max="14340" width="15.7109375" style="1862" customWidth="1"/>
    <col min="14341" max="14341" width="1.28515625" style="1862" customWidth="1"/>
    <col min="14342" max="14342" width="15.7109375" style="1862" customWidth="1"/>
    <col min="14343" max="14343" width="1.28515625" style="1862" customWidth="1"/>
    <col min="14344" max="14344" width="15.7109375" style="1862" customWidth="1"/>
    <col min="14345" max="14345" width="1.28515625" style="1862" customWidth="1"/>
    <col min="14346" max="14346" width="15.7109375" style="1862" customWidth="1"/>
    <col min="14347" max="14592" width="11.42578125" style="1862"/>
    <col min="14593" max="14593" width="3.42578125" style="1862" customWidth="1"/>
    <col min="14594" max="14594" width="50.7109375" style="1862" customWidth="1"/>
    <col min="14595" max="14595" width="2.7109375" style="1862" customWidth="1"/>
    <col min="14596" max="14596" width="15.7109375" style="1862" customWidth="1"/>
    <col min="14597" max="14597" width="1.28515625" style="1862" customWidth="1"/>
    <col min="14598" max="14598" width="15.7109375" style="1862" customWidth="1"/>
    <col min="14599" max="14599" width="1.28515625" style="1862" customWidth="1"/>
    <col min="14600" max="14600" width="15.7109375" style="1862" customWidth="1"/>
    <col min="14601" max="14601" width="1.28515625" style="1862" customWidth="1"/>
    <col min="14602" max="14602" width="15.7109375" style="1862" customWidth="1"/>
    <col min="14603" max="14848" width="11.42578125" style="1862"/>
    <col min="14849" max="14849" width="3.42578125" style="1862" customWidth="1"/>
    <col min="14850" max="14850" width="50.7109375" style="1862" customWidth="1"/>
    <col min="14851" max="14851" width="2.7109375" style="1862" customWidth="1"/>
    <col min="14852" max="14852" width="15.7109375" style="1862" customWidth="1"/>
    <col min="14853" max="14853" width="1.28515625" style="1862" customWidth="1"/>
    <col min="14854" max="14854" width="15.7109375" style="1862" customWidth="1"/>
    <col min="14855" max="14855" width="1.28515625" style="1862" customWidth="1"/>
    <col min="14856" max="14856" width="15.7109375" style="1862" customWidth="1"/>
    <col min="14857" max="14857" width="1.28515625" style="1862" customWidth="1"/>
    <col min="14858" max="14858" width="15.7109375" style="1862" customWidth="1"/>
    <col min="14859" max="15104" width="11.42578125" style="1862"/>
    <col min="15105" max="15105" width="3.42578125" style="1862" customWidth="1"/>
    <col min="15106" max="15106" width="50.7109375" style="1862" customWidth="1"/>
    <col min="15107" max="15107" width="2.7109375" style="1862" customWidth="1"/>
    <col min="15108" max="15108" width="15.7109375" style="1862" customWidth="1"/>
    <col min="15109" max="15109" width="1.28515625" style="1862" customWidth="1"/>
    <col min="15110" max="15110" width="15.7109375" style="1862" customWidth="1"/>
    <col min="15111" max="15111" width="1.28515625" style="1862" customWidth="1"/>
    <col min="15112" max="15112" width="15.7109375" style="1862" customWidth="1"/>
    <col min="15113" max="15113" width="1.28515625" style="1862" customWidth="1"/>
    <col min="15114" max="15114" width="15.7109375" style="1862" customWidth="1"/>
    <col min="15115" max="15360" width="11.42578125" style="1862"/>
    <col min="15361" max="15361" width="3.42578125" style="1862" customWidth="1"/>
    <col min="15362" max="15362" width="50.7109375" style="1862" customWidth="1"/>
    <col min="15363" max="15363" width="2.7109375" style="1862" customWidth="1"/>
    <col min="15364" max="15364" width="15.7109375" style="1862" customWidth="1"/>
    <col min="15365" max="15365" width="1.28515625" style="1862" customWidth="1"/>
    <col min="15366" max="15366" width="15.7109375" style="1862" customWidth="1"/>
    <col min="15367" max="15367" width="1.28515625" style="1862" customWidth="1"/>
    <col min="15368" max="15368" width="15.7109375" style="1862" customWidth="1"/>
    <col min="15369" max="15369" width="1.28515625" style="1862" customWidth="1"/>
    <col min="15370" max="15370" width="15.7109375" style="1862" customWidth="1"/>
    <col min="15371" max="15616" width="11.42578125" style="1862"/>
    <col min="15617" max="15617" width="3.42578125" style="1862" customWidth="1"/>
    <col min="15618" max="15618" width="50.7109375" style="1862" customWidth="1"/>
    <col min="15619" max="15619" width="2.7109375" style="1862" customWidth="1"/>
    <col min="15620" max="15620" width="15.7109375" style="1862" customWidth="1"/>
    <col min="15621" max="15621" width="1.28515625" style="1862" customWidth="1"/>
    <col min="15622" max="15622" width="15.7109375" style="1862" customWidth="1"/>
    <col min="15623" max="15623" width="1.28515625" style="1862" customWidth="1"/>
    <col min="15624" max="15624" width="15.7109375" style="1862" customWidth="1"/>
    <col min="15625" max="15625" width="1.28515625" style="1862" customWidth="1"/>
    <col min="15626" max="15626" width="15.7109375" style="1862" customWidth="1"/>
    <col min="15627" max="15872" width="11.42578125" style="1862"/>
    <col min="15873" max="15873" width="3.42578125" style="1862" customWidth="1"/>
    <col min="15874" max="15874" width="50.7109375" style="1862" customWidth="1"/>
    <col min="15875" max="15875" width="2.7109375" style="1862" customWidth="1"/>
    <col min="15876" max="15876" width="15.7109375" style="1862" customWidth="1"/>
    <col min="15877" max="15877" width="1.28515625" style="1862" customWidth="1"/>
    <col min="15878" max="15878" width="15.7109375" style="1862" customWidth="1"/>
    <col min="15879" max="15879" width="1.28515625" style="1862" customWidth="1"/>
    <col min="15880" max="15880" width="15.7109375" style="1862" customWidth="1"/>
    <col min="15881" max="15881" width="1.28515625" style="1862" customWidth="1"/>
    <col min="15882" max="15882" width="15.7109375" style="1862" customWidth="1"/>
    <col min="15883" max="16128" width="11.42578125" style="1862"/>
    <col min="16129" max="16129" width="3.42578125" style="1862" customWidth="1"/>
    <col min="16130" max="16130" width="50.7109375" style="1862" customWidth="1"/>
    <col min="16131" max="16131" width="2.7109375" style="1862" customWidth="1"/>
    <col min="16132" max="16132" width="15.7109375" style="1862" customWidth="1"/>
    <col min="16133" max="16133" width="1.28515625" style="1862" customWidth="1"/>
    <col min="16134" max="16134" width="15.7109375" style="1862" customWidth="1"/>
    <col min="16135" max="16135" width="1.28515625" style="1862" customWidth="1"/>
    <col min="16136" max="16136" width="15.7109375" style="1862" customWidth="1"/>
    <col min="16137" max="16137" width="1.28515625" style="1862" customWidth="1"/>
    <col min="16138" max="16138" width="15.7109375" style="1862" customWidth="1"/>
    <col min="16139" max="16384" width="11.42578125" style="1862"/>
  </cols>
  <sheetData>
    <row r="1" spans="1:14" x14ac:dyDescent="0.2">
      <c r="A1" s="3040" t="s">
        <v>3718</v>
      </c>
      <c r="B1" s="1248"/>
      <c r="J1" s="2804"/>
    </row>
    <row r="2" spans="1:14" ht="24" customHeight="1" x14ac:dyDescent="0.2">
      <c r="A2" s="3040"/>
      <c r="B2" s="2803" t="s">
        <v>1286</v>
      </c>
      <c r="C2" s="2788"/>
      <c r="D2" s="2221"/>
      <c r="E2" s="2221"/>
      <c r="F2" s="2221"/>
      <c r="G2" s="2221"/>
      <c r="H2" s="2221"/>
      <c r="I2" s="2221"/>
      <c r="J2" s="2221"/>
    </row>
    <row r="3" spans="1:14" ht="13.7" customHeight="1" x14ac:dyDescent="0.2">
      <c r="B3" s="2803" t="s">
        <v>3625</v>
      </c>
      <c r="C3" s="2803"/>
      <c r="D3" s="1269"/>
      <c r="E3" s="1269"/>
      <c r="F3" s="1269"/>
      <c r="G3" s="1269"/>
      <c r="H3" s="1269"/>
      <c r="I3" s="1269"/>
      <c r="J3" s="1269"/>
    </row>
    <row r="4" spans="1:14" ht="14.45" customHeight="1" x14ac:dyDescent="0.2">
      <c r="B4" s="3042" t="s">
        <v>1225</v>
      </c>
      <c r="C4" s="2843"/>
      <c r="D4" s="2843"/>
      <c r="E4" s="2843"/>
      <c r="F4" s="2843"/>
      <c r="G4" s="2843"/>
      <c r="H4" s="2843"/>
      <c r="I4" s="2843"/>
      <c r="J4" s="2843"/>
    </row>
    <row r="5" spans="1:14" ht="13.7" customHeight="1" x14ac:dyDescent="0.2">
      <c r="B5" s="1269"/>
      <c r="C5" s="2211"/>
      <c r="D5" s="2221"/>
      <c r="E5" s="2221"/>
      <c r="F5" s="2221"/>
      <c r="G5" s="2221"/>
      <c r="H5" s="2221"/>
      <c r="I5" s="2221"/>
      <c r="J5" s="1269"/>
    </row>
    <row r="6" spans="1:14" ht="13.7" customHeight="1" x14ac:dyDescent="0.2">
      <c r="B6" s="1260" t="s">
        <v>3669</v>
      </c>
      <c r="C6" s="2211"/>
      <c r="D6" s="2221"/>
      <c r="E6" s="2221"/>
      <c r="F6" s="2221"/>
      <c r="G6" s="2221"/>
      <c r="H6" s="2221"/>
      <c r="I6" s="2221"/>
      <c r="J6" s="1269"/>
    </row>
    <row r="7" spans="1:14" ht="13.7" customHeight="1" x14ac:dyDescent="0.2">
      <c r="B7" s="1260"/>
      <c r="C7" s="2211"/>
      <c r="D7" s="2221"/>
      <c r="E7" s="2221"/>
      <c r="F7" s="2221"/>
      <c r="G7" s="2221"/>
      <c r="H7" s="2221"/>
      <c r="I7" s="2221"/>
      <c r="J7" s="1269"/>
    </row>
    <row r="8" spans="1:14" s="1248" customFormat="1" ht="13.7" customHeight="1" x14ac:dyDescent="0.2">
      <c r="B8" s="2212" t="s">
        <v>3619</v>
      </c>
      <c r="C8" s="2212"/>
      <c r="D8" s="2212"/>
      <c r="E8" s="2212"/>
      <c r="F8" s="2212"/>
      <c r="G8" s="2212"/>
      <c r="H8" s="2212"/>
      <c r="I8" s="2212"/>
      <c r="J8" s="2212"/>
      <c r="K8" s="2212"/>
      <c r="L8" s="2212"/>
      <c r="M8" s="2212"/>
      <c r="N8" s="2212"/>
    </row>
    <row r="9" spans="1:14" x14ac:dyDescent="0.2">
      <c r="B9" s="2803"/>
      <c r="C9" s="2802"/>
      <c r="D9" s="1270"/>
      <c r="E9" s="1270"/>
      <c r="F9" s="1270"/>
      <c r="G9" s="1270"/>
      <c r="H9" s="1270"/>
      <c r="I9" s="2221"/>
      <c r="J9" s="2221"/>
    </row>
    <row r="10" spans="1:14" x14ac:dyDescent="0.2">
      <c r="C10" s="2211"/>
      <c r="D10" s="2994" t="s">
        <v>3624</v>
      </c>
      <c r="E10" s="2994"/>
      <c r="F10" s="2994"/>
      <c r="G10" s="2994"/>
      <c r="H10" s="2994"/>
      <c r="I10" s="2221"/>
      <c r="J10" s="2130" t="s">
        <v>707</v>
      </c>
    </row>
    <row r="11" spans="1:14" x14ac:dyDescent="0.2">
      <c r="B11" s="1260"/>
      <c r="C11" s="2199"/>
      <c r="D11" s="2130" t="s">
        <v>3623</v>
      </c>
      <c r="E11" s="1260"/>
      <c r="F11" s="2785" t="s">
        <v>3622</v>
      </c>
      <c r="G11" s="2801"/>
      <c r="H11" s="2130" t="s">
        <v>504</v>
      </c>
      <c r="I11" s="1260"/>
      <c r="J11" s="1260"/>
    </row>
    <row r="12" spans="1:14" x14ac:dyDescent="0.2">
      <c r="B12" s="1276"/>
      <c r="C12" s="2784"/>
      <c r="D12" s="2780"/>
      <c r="E12" s="1276"/>
      <c r="F12" s="2781" t="s">
        <v>3621</v>
      </c>
      <c r="G12" s="1276"/>
      <c r="H12" s="2780"/>
      <c r="I12" s="1276"/>
      <c r="J12" s="2780"/>
    </row>
    <row r="13" spans="1:14" x14ac:dyDescent="0.2">
      <c r="B13" s="1260"/>
      <c r="C13" s="2199"/>
      <c r="D13" s="2097"/>
      <c r="E13" s="108"/>
      <c r="F13" s="2097"/>
      <c r="G13" s="108"/>
      <c r="H13" s="2097"/>
      <c r="I13" s="108"/>
      <c r="J13" s="2097"/>
    </row>
    <row r="14" spans="1:14" x14ac:dyDescent="0.2">
      <c r="B14" s="1252" t="s">
        <v>876</v>
      </c>
      <c r="E14" s="1248"/>
      <c r="F14" s="1248"/>
      <c r="H14" s="2759"/>
      <c r="I14" s="2759"/>
      <c r="J14" s="2759"/>
    </row>
    <row r="15" spans="1:14" x14ac:dyDescent="0.2">
      <c r="B15" s="1260" t="s">
        <v>3608</v>
      </c>
      <c r="C15" s="1259">
        <v>9</v>
      </c>
      <c r="D15" s="2773">
        <v>8100</v>
      </c>
      <c r="E15" s="2797"/>
      <c r="F15" s="2158">
        <v>8111</v>
      </c>
      <c r="G15" s="2797"/>
      <c r="H15" s="2773">
        <v>8144</v>
      </c>
      <c r="I15" s="2797"/>
      <c r="J15" s="2773">
        <v>8155</v>
      </c>
      <c r="K15" s="2800"/>
    </row>
    <row r="16" spans="1:14" ht="14.25" customHeight="1" x14ac:dyDescent="0.2">
      <c r="B16" s="1260" t="s">
        <v>3607</v>
      </c>
      <c r="C16" s="1259">
        <f>C15+1</f>
        <v>10</v>
      </c>
      <c r="D16" s="2772">
        <v>8101</v>
      </c>
      <c r="E16" s="2797"/>
      <c r="F16" s="2158">
        <v>8112</v>
      </c>
      <c r="G16" s="2797"/>
      <c r="H16" s="2772">
        <v>8145</v>
      </c>
      <c r="I16" s="2797"/>
      <c r="J16" s="2772">
        <v>8156</v>
      </c>
      <c r="K16" s="2798"/>
    </row>
    <row r="17" spans="2:12" ht="14.25" customHeight="1" x14ac:dyDescent="0.2">
      <c r="B17" s="1260" t="s">
        <v>504</v>
      </c>
      <c r="C17" s="1259">
        <f>C16+1</f>
        <v>11</v>
      </c>
      <c r="D17" s="2772">
        <v>8103</v>
      </c>
      <c r="E17" s="2799"/>
      <c r="F17" s="2158">
        <v>8114</v>
      </c>
      <c r="G17" s="2797"/>
      <c r="H17" s="2773">
        <v>8147</v>
      </c>
      <c r="I17" s="2797"/>
      <c r="J17" s="2773">
        <v>8158</v>
      </c>
      <c r="K17" s="2798"/>
    </row>
    <row r="18" spans="2:12" ht="14.25" customHeight="1" x14ac:dyDescent="0.2">
      <c r="B18" s="1865"/>
      <c r="C18" s="2777"/>
      <c r="D18" s="2776"/>
      <c r="E18" s="2797"/>
      <c r="F18" s="2158"/>
      <c r="G18" s="2799"/>
      <c r="H18" s="2773"/>
      <c r="I18" s="2799"/>
      <c r="J18" s="2773"/>
      <c r="K18" s="2798"/>
    </row>
    <row r="19" spans="2:12" x14ac:dyDescent="0.2">
      <c r="B19" s="1252" t="s">
        <v>803</v>
      </c>
      <c r="C19" s="1259"/>
      <c r="D19" s="2772"/>
      <c r="E19" s="2797"/>
      <c r="F19" s="2158"/>
      <c r="G19" s="2797"/>
      <c r="H19" s="2773"/>
      <c r="I19" s="2797"/>
      <c r="J19" s="2773"/>
      <c r="K19" s="2798"/>
    </row>
    <row r="20" spans="2:12" x14ac:dyDescent="0.2">
      <c r="B20" s="1260" t="s">
        <v>729</v>
      </c>
      <c r="C20" s="1259"/>
      <c r="D20" s="2773"/>
      <c r="E20" s="2797"/>
      <c r="F20" s="2158"/>
      <c r="G20" s="2797"/>
      <c r="H20" s="2773"/>
      <c r="I20" s="2797"/>
      <c r="J20" s="2773"/>
      <c r="K20" s="2796"/>
    </row>
    <row r="21" spans="2:12" x14ac:dyDescent="0.2">
      <c r="B21" s="1260" t="s">
        <v>1240</v>
      </c>
      <c r="C21" s="1259">
        <f>C17+1</f>
        <v>12</v>
      </c>
      <c r="D21" s="2772">
        <v>8104</v>
      </c>
      <c r="E21" s="2797"/>
      <c r="F21" s="2144">
        <v>8115</v>
      </c>
      <c r="G21" s="2797"/>
      <c r="H21" s="2773">
        <v>8148</v>
      </c>
      <c r="I21" s="2797"/>
      <c r="J21" s="2773">
        <v>8159</v>
      </c>
      <c r="K21" s="2796"/>
    </row>
    <row r="22" spans="2:12" x14ac:dyDescent="0.2">
      <c r="B22" s="1260" t="s">
        <v>1244</v>
      </c>
      <c r="C22" s="1259">
        <f>C21+1</f>
        <v>13</v>
      </c>
      <c r="D22" s="2772">
        <v>8105</v>
      </c>
      <c r="E22" s="2797"/>
      <c r="F22" s="2144">
        <v>8116</v>
      </c>
      <c r="G22" s="2797"/>
      <c r="H22" s="2772">
        <v>8149</v>
      </c>
      <c r="I22" s="2797"/>
      <c r="J22" s="2772">
        <v>8160</v>
      </c>
      <c r="K22" s="2796"/>
    </row>
    <row r="23" spans="2:12" x14ac:dyDescent="0.2">
      <c r="B23" s="1260"/>
      <c r="C23" s="1259"/>
      <c r="D23" s="2766"/>
      <c r="E23" s="1259"/>
      <c r="F23" s="2794"/>
      <c r="G23" s="1259"/>
      <c r="H23" s="2766"/>
      <c r="I23" s="1259"/>
      <c r="J23" s="2766"/>
      <c r="K23" s="2796"/>
    </row>
    <row r="24" spans="2:12" x14ac:dyDescent="0.2">
      <c r="B24" s="1260" t="s">
        <v>318</v>
      </c>
      <c r="C24" s="1259"/>
      <c r="D24" s="2774"/>
      <c r="E24" s="1259"/>
      <c r="F24" s="2794"/>
      <c r="G24" s="1259"/>
      <c r="H24" s="2774"/>
      <c r="I24" s="1259"/>
      <c r="J24" s="2766"/>
      <c r="K24" s="2796"/>
    </row>
    <row r="25" spans="2:12" x14ac:dyDescent="0.2">
      <c r="B25" s="1260" t="s">
        <v>3606</v>
      </c>
      <c r="C25" s="1259">
        <f>C22+1</f>
        <v>14</v>
      </c>
      <c r="D25" s="2671"/>
      <c r="E25" s="1259"/>
      <c r="F25" s="2671"/>
      <c r="G25" s="1259"/>
      <c r="H25" s="2671"/>
      <c r="I25" s="1259"/>
      <c r="J25" s="2773">
        <v>8163</v>
      </c>
      <c r="K25" s="2796"/>
    </row>
    <row r="26" spans="2:12" x14ac:dyDescent="0.2">
      <c r="B26" s="1260" t="s">
        <v>1244</v>
      </c>
      <c r="C26" s="1259">
        <f>C25+1</f>
        <v>15</v>
      </c>
      <c r="D26" s="2671"/>
      <c r="E26" s="1259"/>
      <c r="F26" s="2671"/>
      <c r="G26" s="1259"/>
      <c r="H26" s="2671"/>
      <c r="I26" s="1259"/>
      <c r="J26" s="2773">
        <v>8164</v>
      </c>
      <c r="K26" s="2792"/>
    </row>
    <row r="27" spans="2:12" x14ac:dyDescent="0.2">
      <c r="B27" s="1276"/>
      <c r="C27" s="1262"/>
      <c r="D27" s="2768"/>
      <c r="E27" s="1262"/>
      <c r="F27" s="2795"/>
      <c r="G27" s="1262"/>
      <c r="H27" s="2768"/>
      <c r="I27" s="1262"/>
      <c r="J27" s="2768"/>
      <c r="K27" s="2792"/>
    </row>
    <row r="28" spans="2:12" x14ac:dyDescent="0.2">
      <c r="B28" s="1260"/>
      <c r="C28" s="1259"/>
      <c r="D28" s="2774"/>
      <c r="E28" s="1259"/>
      <c r="F28" s="2794"/>
      <c r="G28" s="1259"/>
      <c r="H28" s="2766"/>
      <c r="I28" s="1259"/>
      <c r="J28" s="2766"/>
      <c r="K28" s="2792"/>
    </row>
    <row r="29" spans="2:12" ht="13.5" thickBot="1" x14ac:dyDescent="0.25">
      <c r="B29" s="1255"/>
      <c r="C29" s="1264">
        <f>C26+1</f>
        <v>16</v>
      </c>
      <c r="D29" s="2765">
        <v>8110</v>
      </c>
      <c r="E29" s="2793"/>
      <c r="F29" s="2563">
        <v>8121</v>
      </c>
      <c r="G29" s="2793"/>
      <c r="H29" s="2765">
        <v>8154</v>
      </c>
      <c r="I29" s="2793"/>
      <c r="J29" s="2765">
        <v>8165</v>
      </c>
      <c r="K29" s="2792"/>
    </row>
    <row r="30" spans="2:12" x14ac:dyDescent="0.2">
      <c r="B30" s="2424"/>
      <c r="C30" s="2438"/>
      <c r="D30" s="2762"/>
      <c r="E30" s="2763"/>
      <c r="F30" s="2761"/>
      <c r="G30" s="2763"/>
      <c r="H30" s="2761"/>
      <c r="I30" s="2762"/>
      <c r="J30" s="2761"/>
      <c r="K30" s="2759"/>
    </row>
    <row r="31" spans="2:12" x14ac:dyDescent="0.2">
      <c r="B31" s="2791"/>
      <c r="C31" s="2791"/>
      <c r="D31" s="2791"/>
      <c r="E31" s="2791"/>
      <c r="F31" s="2791"/>
      <c r="G31" s="2791"/>
      <c r="H31" s="2791"/>
      <c r="I31" s="2791"/>
      <c r="J31" s="2791"/>
      <c r="K31" s="2791"/>
      <c r="L31" s="2791"/>
    </row>
    <row r="32" spans="2:12" x14ac:dyDescent="0.2">
      <c r="B32" s="2691" t="s">
        <v>1264</v>
      </c>
      <c r="C32" s="2691"/>
      <c r="D32" s="2764"/>
      <c r="E32" s="2790"/>
      <c r="F32" s="2789"/>
      <c r="G32" s="2790"/>
      <c r="H32" s="2789"/>
      <c r="I32" s="2764"/>
      <c r="J32" s="2789"/>
    </row>
    <row r="33" spans="1:10" x14ac:dyDescent="0.2">
      <c r="B33" s="2760"/>
      <c r="C33" s="1267"/>
      <c r="D33" s="1248"/>
      <c r="E33" s="1267"/>
      <c r="F33" s="1265"/>
      <c r="G33" s="1267"/>
      <c r="H33" s="1265"/>
      <c r="I33" s="1248"/>
      <c r="J33" s="1265"/>
    </row>
    <row r="34" spans="1:10" x14ac:dyDescent="0.2">
      <c r="B34" s="1248"/>
      <c r="C34" s="1266"/>
      <c r="D34" s="1248"/>
      <c r="E34" s="1248"/>
      <c r="F34" s="1248"/>
      <c r="G34" s="1248"/>
      <c r="H34" s="1248"/>
      <c r="I34" s="1248"/>
      <c r="J34" s="1248"/>
    </row>
    <row r="35" spans="1:10" x14ac:dyDescent="0.2">
      <c r="B35" s="1248"/>
      <c r="C35" s="1266"/>
    </row>
    <row r="36" spans="1:10" x14ac:dyDescent="0.2">
      <c r="B36" s="1248"/>
      <c r="C36" s="1266"/>
    </row>
    <row r="37" spans="1:10" x14ac:dyDescent="0.2">
      <c r="B37" s="1248"/>
      <c r="C37" s="1266"/>
    </row>
    <row r="38" spans="1:10" x14ac:dyDescent="0.2">
      <c r="B38" s="2759"/>
      <c r="J38" s="2759"/>
    </row>
    <row r="39" spans="1:10" x14ac:dyDescent="0.2">
      <c r="B39" s="2759"/>
      <c r="J39" s="2759"/>
    </row>
    <row r="40" spans="1:10" x14ac:dyDescent="0.2">
      <c r="A40" s="3039"/>
      <c r="B40" s="2759"/>
      <c r="J40" s="2759"/>
    </row>
    <row r="41" spans="1:10" x14ac:dyDescent="0.2">
      <c r="A41" s="3039"/>
      <c r="B41" s="2759"/>
      <c r="J41" s="2759"/>
    </row>
    <row r="42" spans="1:10" x14ac:dyDescent="0.2">
      <c r="B42" s="2759"/>
      <c r="J42" s="2759"/>
    </row>
    <row r="43" spans="1:10" x14ac:dyDescent="0.2">
      <c r="B43" s="2759"/>
      <c r="J43" s="2759"/>
    </row>
    <row r="44" spans="1:10" x14ac:dyDescent="0.2">
      <c r="B44" s="2759"/>
      <c r="J44" s="2759"/>
    </row>
    <row r="45" spans="1:10" x14ac:dyDescent="0.2">
      <c r="B45" s="2759"/>
      <c r="J45" s="2759"/>
    </row>
    <row r="46" spans="1:10" x14ac:dyDescent="0.2">
      <c r="B46" s="2759"/>
      <c r="J46" s="2759"/>
    </row>
    <row r="47" spans="1:10" x14ac:dyDescent="0.2">
      <c r="B47" s="2759"/>
      <c r="J47" s="2759"/>
    </row>
    <row r="48" spans="1:10" x14ac:dyDescent="0.2">
      <c r="B48" s="2759"/>
    </row>
    <row r="49" spans="2:2" x14ac:dyDescent="0.2">
      <c r="B49" s="2759"/>
    </row>
    <row r="50" spans="2:2" x14ac:dyDescent="0.2">
      <c r="B50" s="2759"/>
    </row>
    <row r="51" spans="2:2" x14ac:dyDescent="0.2">
      <c r="B51" s="2759"/>
    </row>
    <row r="52" spans="2:2" x14ac:dyDescent="0.2">
      <c r="B52" s="2759"/>
    </row>
    <row r="53" spans="2:2" x14ac:dyDescent="0.2">
      <c r="B53" s="2759"/>
    </row>
    <row r="54" spans="2:2" x14ac:dyDescent="0.2">
      <c r="B54" s="2759"/>
    </row>
    <row r="55" spans="2:2" x14ac:dyDescent="0.2">
      <c r="B55" s="2759"/>
    </row>
    <row r="56" spans="2:2" x14ac:dyDescent="0.2">
      <c r="B56" s="2759"/>
    </row>
    <row r="57" spans="2:2" x14ac:dyDescent="0.2">
      <c r="B57" s="2759"/>
    </row>
    <row r="58" spans="2:2" x14ac:dyDescent="0.2">
      <c r="B58" s="2759"/>
    </row>
    <row r="59" spans="2:2" x14ac:dyDescent="0.2">
      <c r="B59" s="2759"/>
    </row>
    <row r="60" spans="2:2" x14ac:dyDescent="0.2">
      <c r="B60" s="2759"/>
    </row>
    <row r="61" spans="2:2" x14ac:dyDescent="0.2">
      <c r="B61" s="2759"/>
    </row>
    <row r="62" spans="2:2" x14ac:dyDescent="0.2">
      <c r="B62" s="2759"/>
    </row>
    <row r="63" spans="2:2" x14ac:dyDescent="0.2">
      <c r="B63" s="2759"/>
    </row>
    <row r="64" spans="2:2" x14ac:dyDescent="0.2">
      <c r="B64" s="2759"/>
    </row>
    <row r="65" spans="2:2" x14ac:dyDescent="0.2">
      <c r="B65" s="2759"/>
    </row>
    <row r="66" spans="2:2" x14ac:dyDescent="0.2">
      <c r="B66" s="2759"/>
    </row>
    <row r="67" spans="2:2" x14ac:dyDescent="0.2">
      <c r="B67" s="2759"/>
    </row>
    <row r="68" spans="2:2" x14ac:dyDescent="0.2">
      <c r="B68" s="2759"/>
    </row>
    <row r="69" spans="2:2" x14ac:dyDescent="0.2">
      <c r="B69" s="2759"/>
    </row>
    <row r="70" spans="2:2" x14ac:dyDescent="0.2">
      <c r="B70" s="2759"/>
    </row>
    <row r="71" spans="2:2" x14ac:dyDescent="0.2">
      <c r="B71" s="2759"/>
    </row>
    <row r="72" spans="2:2" x14ac:dyDescent="0.2">
      <c r="B72" s="2759"/>
    </row>
    <row r="73" spans="2:2" x14ac:dyDescent="0.2">
      <c r="B73" s="2759"/>
    </row>
    <row r="74" spans="2:2" x14ac:dyDescent="0.2">
      <c r="B74" s="2759"/>
    </row>
    <row r="75" spans="2:2" x14ac:dyDescent="0.2">
      <c r="B75" s="2759"/>
    </row>
    <row r="76" spans="2:2" x14ac:dyDescent="0.2">
      <c r="B76" s="2759"/>
    </row>
    <row r="77" spans="2:2" x14ac:dyDescent="0.2">
      <c r="B77" s="2759"/>
    </row>
    <row r="78" spans="2:2" x14ac:dyDescent="0.2">
      <c r="B78" s="2759"/>
    </row>
    <row r="79" spans="2:2" x14ac:dyDescent="0.2">
      <c r="B79" s="2759"/>
    </row>
    <row r="80" spans="2:2" x14ac:dyDescent="0.2">
      <c r="B80" s="2759"/>
    </row>
    <row r="81" spans="2:2" x14ac:dyDescent="0.2">
      <c r="B81" s="2759"/>
    </row>
    <row r="82" spans="2:2" x14ac:dyDescent="0.2">
      <c r="B82" s="2759"/>
    </row>
    <row r="83" spans="2:2" x14ac:dyDescent="0.2">
      <c r="B83" s="2759"/>
    </row>
    <row r="84" spans="2:2" x14ac:dyDescent="0.2">
      <c r="B84" s="2759"/>
    </row>
    <row r="85" spans="2:2" x14ac:dyDescent="0.2">
      <c r="B85" s="2759"/>
    </row>
    <row r="86" spans="2:2" x14ac:dyDescent="0.2">
      <c r="B86" s="2759"/>
    </row>
    <row r="87" spans="2:2" x14ac:dyDescent="0.2">
      <c r="B87" s="2759"/>
    </row>
    <row r="88" spans="2:2" x14ac:dyDescent="0.2">
      <c r="B88" s="2759"/>
    </row>
    <row r="89" spans="2:2" x14ac:dyDescent="0.2">
      <c r="B89" s="2759"/>
    </row>
    <row r="90" spans="2:2" x14ac:dyDescent="0.2">
      <c r="B90" s="2759"/>
    </row>
    <row r="91" spans="2:2" x14ac:dyDescent="0.2">
      <c r="B91" s="2759"/>
    </row>
    <row r="92" spans="2:2" x14ac:dyDescent="0.2">
      <c r="B92" s="2759"/>
    </row>
    <row r="93" spans="2:2" x14ac:dyDescent="0.2">
      <c r="B93" s="2759"/>
    </row>
    <row r="94" spans="2:2" x14ac:dyDescent="0.2">
      <c r="B94" s="2759"/>
    </row>
    <row r="95" spans="2:2" x14ac:dyDescent="0.2">
      <c r="B95" s="2759"/>
    </row>
    <row r="96" spans="2:2" x14ac:dyDescent="0.2">
      <c r="B96" s="2759"/>
    </row>
    <row r="97" spans="2:2" x14ac:dyDescent="0.2">
      <c r="B97" s="2759"/>
    </row>
    <row r="98" spans="2:2" x14ac:dyDescent="0.2">
      <c r="B98" s="2759"/>
    </row>
    <row r="99" spans="2:2" x14ac:dyDescent="0.2">
      <c r="B99" s="2759"/>
    </row>
    <row r="100" spans="2:2" x14ac:dyDescent="0.2">
      <c r="B100" s="2759"/>
    </row>
    <row r="101" spans="2:2" x14ac:dyDescent="0.2">
      <c r="B101" s="2759"/>
    </row>
    <row r="102" spans="2:2" x14ac:dyDescent="0.2">
      <c r="B102" s="2759"/>
    </row>
    <row r="103" spans="2:2" x14ac:dyDescent="0.2">
      <c r="B103" s="2759"/>
    </row>
    <row r="104" spans="2:2" x14ac:dyDescent="0.2">
      <c r="B104" s="2759"/>
    </row>
    <row r="105" spans="2:2" x14ac:dyDescent="0.2">
      <c r="B105" s="2759"/>
    </row>
    <row r="106" spans="2:2" x14ac:dyDescent="0.2">
      <c r="B106" s="2759"/>
    </row>
    <row r="107" spans="2:2" x14ac:dyDescent="0.2">
      <c r="B107" s="2759"/>
    </row>
    <row r="108" spans="2:2" x14ac:dyDescent="0.2">
      <c r="B108" s="2759"/>
    </row>
    <row r="109" spans="2:2" x14ac:dyDescent="0.2">
      <c r="B109" s="2759"/>
    </row>
    <row r="110" spans="2:2" x14ac:dyDescent="0.2">
      <c r="B110" s="2759"/>
    </row>
    <row r="111" spans="2:2" x14ac:dyDescent="0.2">
      <c r="B111" s="2759"/>
    </row>
    <row r="112" spans="2:2" x14ac:dyDescent="0.2">
      <c r="B112" s="2759"/>
    </row>
    <row r="113" spans="2:2" x14ac:dyDescent="0.2">
      <c r="B113" s="2759"/>
    </row>
    <row r="114" spans="2:2" x14ac:dyDescent="0.2">
      <c r="B114" s="2759"/>
    </row>
    <row r="115" spans="2:2" x14ac:dyDescent="0.2">
      <c r="B115" s="2759"/>
    </row>
    <row r="116" spans="2:2" x14ac:dyDescent="0.2">
      <c r="B116" s="2759"/>
    </row>
    <row r="117" spans="2:2" x14ac:dyDescent="0.2">
      <c r="B117" s="2759"/>
    </row>
    <row r="118" spans="2:2" x14ac:dyDescent="0.2">
      <c r="B118" s="2759"/>
    </row>
    <row r="119" spans="2:2" x14ac:dyDescent="0.2">
      <c r="B119" s="2759"/>
    </row>
    <row r="120" spans="2:2" x14ac:dyDescent="0.2">
      <c r="B120" s="2759"/>
    </row>
    <row r="121" spans="2:2" x14ac:dyDescent="0.2">
      <c r="B121" s="2759"/>
    </row>
    <row r="122" spans="2:2" x14ac:dyDescent="0.2">
      <c r="B122" s="2759"/>
    </row>
    <row r="123" spans="2:2" x14ac:dyDescent="0.2">
      <c r="B123" s="2759"/>
    </row>
    <row r="124" spans="2:2" x14ac:dyDescent="0.2">
      <c r="B124" s="2759"/>
    </row>
    <row r="125" spans="2:2" x14ac:dyDescent="0.2">
      <c r="B125" s="2759"/>
    </row>
    <row r="126" spans="2:2" x14ac:dyDescent="0.2">
      <c r="B126" s="2759"/>
    </row>
    <row r="127" spans="2:2" x14ac:dyDescent="0.2">
      <c r="B127" s="2759"/>
    </row>
    <row r="128" spans="2:2" x14ac:dyDescent="0.2">
      <c r="B128" s="2759"/>
    </row>
    <row r="129" spans="2:2" x14ac:dyDescent="0.2">
      <c r="B129" s="2759"/>
    </row>
    <row r="130" spans="2:2" x14ac:dyDescent="0.2">
      <c r="B130" s="2759"/>
    </row>
    <row r="131" spans="2:2" x14ac:dyDescent="0.2">
      <c r="B131" s="2759"/>
    </row>
    <row r="132" spans="2:2" x14ac:dyDescent="0.2">
      <c r="B132" s="2759"/>
    </row>
    <row r="133" spans="2:2" x14ac:dyDescent="0.2">
      <c r="B133" s="2759"/>
    </row>
    <row r="134" spans="2:2" x14ac:dyDescent="0.2">
      <c r="B134" s="2759"/>
    </row>
    <row r="135" spans="2:2" x14ac:dyDescent="0.2">
      <c r="B135" s="2759"/>
    </row>
    <row r="136" spans="2:2" x14ac:dyDescent="0.2">
      <c r="B136" s="2759"/>
    </row>
    <row r="137" spans="2:2" x14ac:dyDescent="0.2">
      <c r="B137" s="2759"/>
    </row>
    <row r="138" spans="2:2" x14ac:dyDescent="0.2">
      <c r="B138" s="2759"/>
    </row>
    <row r="139" spans="2:2" x14ac:dyDescent="0.2">
      <c r="B139" s="2759"/>
    </row>
    <row r="140" spans="2:2" x14ac:dyDescent="0.2">
      <c r="B140" s="2759"/>
    </row>
    <row r="141" spans="2:2" x14ac:dyDescent="0.2">
      <c r="B141" s="2759"/>
    </row>
    <row r="142" spans="2:2" x14ac:dyDescent="0.2">
      <c r="B142" s="2759"/>
    </row>
    <row r="143" spans="2:2" x14ac:dyDescent="0.2">
      <c r="B143" s="2759"/>
    </row>
    <row r="144" spans="2:2" x14ac:dyDescent="0.2">
      <c r="B144" s="2759"/>
    </row>
    <row r="145" spans="2:2" x14ac:dyDescent="0.2">
      <c r="B145" s="2759"/>
    </row>
    <row r="146" spans="2:2" x14ac:dyDescent="0.2">
      <c r="B146" s="2759"/>
    </row>
    <row r="147" spans="2:2" x14ac:dyDescent="0.2">
      <c r="B147" s="2759"/>
    </row>
    <row r="148" spans="2:2" x14ac:dyDescent="0.2">
      <c r="B148" s="2759"/>
    </row>
    <row r="149" spans="2:2" x14ac:dyDescent="0.2">
      <c r="B149" s="2759"/>
    </row>
    <row r="150" spans="2:2" x14ac:dyDescent="0.2">
      <c r="B150" s="2759"/>
    </row>
    <row r="151" spans="2:2" x14ac:dyDescent="0.2">
      <c r="B151" s="2759"/>
    </row>
    <row r="152" spans="2:2" x14ac:dyDescent="0.2">
      <c r="B152" s="2759"/>
    </row>
    <row r="153" spans="2:2" x14ac:dyDescent="0.2">
      <c r="B153" s="2759"/>
    </row>
    <row r="154" spans="2:2" x14ac:dyDescent="0.2">
      <c r="B154" s="2759"/>
    </row>
    <row r="155" spans="2:2" x14ac:dyDescent="0.2">
      <c r="B155" s="2759"/>
    </row>
    <row r="156" spans="2:2" x14ac:dyDescent="0.2">
      <c r="B156" s="2759"/>
    </row>
    <row r="157" spans="2:2" x14ac:dyDescent="0.2">
      <c r="B157" s="2759"/>
    </row>
    <row r="158" spans="2:2" x14ac:dyDescent="0.2">
      <c r="B158" s="2759"/>
    </row>
    <row r="159" spans="2:2" x14ac:dyDescent="0.2">
      <c r="B159" s="2759"/>
    </row>
    <row r="160" spans="2:2" x14ac:dyDescent="0.2">
      <c r="B160" s="2759"/>
    </row>
    <row r="161" spans="2:2" x14ac:dyDescent="0.2">
      <c r="B161" s="2759"/>
    </row>
    <row r="162" spans="2:2" x14ac:dyDescent="0.2">
      <c r="B162" s="2759"/>
    </row>
    <row r="163" spans="2:2" x14ac:dyDescent="0.2">
      <c r="B163" s="2759"/>
    </row>
    <row r="164" spans="2:2" x14ac:dyDescent="0.2">
      <c r="B164" s="2759"/>
    </row>
    <row r="165" spans="2:2" x14ac:dyDescent="0.2">
      <c r="B165" s="2759"/>
    </row>
    <row r="166" spans="2:2" x14ac:dyDescent="0.2">
      <c r="B166" s="2759"/>
    </row>
    <row r="167" spans="2:2" x14ac:dyDescent="0.2">
      <c r="B167" s="2759"/>
    </row>
    <row r="168" spans="2:2" x14ac:dyDescent="0.2">
      <c r="B168" s="2759"/>
    </row>
    <row r="169" spans="2:2" x14ac:dyDescent="0.2">
      <c r="B169" s="2759"/>
    </row>
    <row r="170" spans="2:2" x14ac:dyDescent="0.2">
      <c r="B170" s="2759"/>
    </row>
    <row r="171" spans="2:2" x14ac:dyDescent="0.2">
      <c r="B171" s="2759"/>
    </row>
    <row r="172" spans="2:2" x14ac:dyDescent="0.2">
      <c r="B172" s="2759"/>
    </row>
    <row r="173" spans="2:2" x14ac:dyDescent="0.2">
      <c r="B173" s="2759"/>
    </row>
    <row r="174" spans="2:2" x14ac:dyDescent="0.2">
      <c r="B174" s="2759"/>
    </row>
    <row r="175" spans="2:2" x14ac:dyDescent="0.2">
      <c r="B175" s="2759"/>
    </row>
    <row r="176" spans="2:2" x14ac:dyDescent="0.2">
      <c r="B176" s="2759"/>
    </row>
    <row r="177" spans="2:2" x14ac:dyDescent="0.2">
      <c r="B177" s="2759"/>
    </row>
    <row r="178" spans="2:2" x14ac:dyDescent="0.2">
      <c r="B178" s="2759"/>
    </row>
    <row r="179" spans="2:2" x14ac:dyDescent="0.2">
      <c r="B179" s="2759"/>
    </row>
    <row r="180" spans="2:2" x14ac:dyDescent="0.2">
      <c r="B180" s="2759"/>
    </row>
    <row r="181" spans="2:2" x14ac:dyDescent="0.2">
      <c r="B181" s="2759"/>
    </row>
    <row r="182" spans="2:2" x14ac:dyDescent="0.2">
      <c r="B182" s="2759"/>
    </row>
    <row r="183" spans="2:2" x14ac:dyDescent="0.2">
      <c r="B183" s="2759"/>
    </row>
    <row r="184" spans="2:2" x14ac:dyDescent="0.2">
      <c r="B184" s="2759"/>
    </row>
    <row r="185" spans="2:2" x14ac:dyDescent="0.2">
      <c r="B185" s="2759"/>
    </row>
    <row r="186" spans="2:2" x14ac:dyDescent="0.2">
      <c r="B186" s="2759"/>
    </row>
    <row r="187" spans="2:2" x14ac:dyDescent="0.2">
      <c r="B187" s="2759"/>
    </row>
    <row r="188" spans="2:2" x14ac:dyDescent="0.2">
      <c r="B188" s="2759"/>
    </row>
    <row r="189" spans="2:2" x14ac:dyDescent="0.2">
      <c r="B189" s="2759"/>
    </row>
    <row r="190" spans="2:2" x14ac:dyDescent="0.2">
      <c r="B190" s="2759"/>
    </row>
    <row r="191" spans="2:2" x14ac:dyDescent="0.2">
      <c r="B191" s="2759"/>
    </row>
    <row r="192" spans="2:2" x14ac:dyDescent="0.2">
      <c r="B192" s="2759"/>
    </row>
    <row r="193" spans="2:2" x14ac:dyDescent="0.2">
      <c r="B193" s="2759"/>
    </row>
    <row r="194" spans="2:2" x14ac:dyDescent="0.2">
      <c r="B194" s="2759"/>
    </row>
    <row r="195" spans="2:2" x14ac:dyDescent="0.2">
      <c r="B195" s="2759"/>
    </row>
    <row r="196" spans="2:2" x14ac:dyDescent="0.2">
      <c r="B196" s="2759"/>
    </row>
    <row r="197" spans="2:2" x14ac:dyDescent="0.2">
      <c r="B197" s="2759"/>
    </row>
    <row r="198" spans="2:2" x14ac:dyDescent="0.2">
      <c r="B198" s="2759"/>
    </row>
    <row r="199" spans="2:2" x14ac:dyDescent="0.2">
      <c r="B199" s="2759"/>
    </row>
    <row r="200" spans="2:2" x14ac:dyDescent="0.2">
      <c r="B200" s="2759"/>
    </row>
    <row r="201" spans="2:2" x14ac:dyDescent="0.2">
      <c r="B201" s="2759"/>
    </row>
    <row r="202" spans="2:2" x14ac:dyDescent="0.2">
      <c r="B202" s="2759"/>
    </row>
    <row r="203" spans="2:2" x14ac:dyDescent="0.2">
      <c r="B203" s="2759"/>
    </row>
    <row r="204" spans="2:2" x14ac:dyDescent="0.2">
      <c r="B204" s="2759"/>
    </row>
    <row r="205" spans="2:2" x14ac:dyDescent="0.2">
      <c r="B205" s="2759"/>
    </row>
    <row r="206" spans="2:2" x14ac:dyDescent="0.2">
      <c r="B206" s="2759"/>
    </row>
    <row r="207" spans="2:2" x14ac:dyDescent="0.2">
      <c r="B207" s="2759"/>
    </row>
    <row r="208" spans="2:2" x14ac:dyDescent="0.2">
      <c r="B208" s="2759"/>
    </row>
    <row r="209" spans="2:2" x14ac:dyDescent="0.2">
      <c r="B209" s="2759"/>
    </row>
    <row r="210" spans="2:2" x14ac:dyDescent="0.2">
      <c r="B210" s="2759"/>
    </row>
    <row r="211" spans="2:2" x14ac:dyDescent="0.2">
      <c r="B211" s="2759"/>
    </row>
    <row r="212" spans="2:2" x14ac:dyDescent="0.2">
      <c r="B212" s="2759"/>
    </row>
    <row r="213" spans="2:2" x14ac:dyDescent="0.2">
      <c r="B213" s="2759"/>
    </row>
    <row r="214" spans="2:2" x14ac:dyDescent="0.2">
      <c r="B214" s="2759"/>
    </row>
    <row r="215" spans="2:2" x14ac:dyDescent="0.2">
      <c r="B215" s="2759"/>
    </row>
    <row r="216" spans="2:2" x14ac:dyDescent="0.2">
      <c r="B216" s="2759"/>
    </row>
    <row r="217" spans="2:2" x14ac:dyDescent="0.2">
      <c r="B217" s="2759"/>
    </row>
    <row r="218" spans="2:2" x14ac:dyDescent="0.2">
      <c r="B218" s="2759"/>
    </row>
    <row r="219" spans="2:2" x14ac:dyDescent="0.2">
      <c r="B219" s="2759"/>
    </row>
    <row r="220" spans="2:2" x14ac:dyDescent="0.2">
      <c r="B220" s="2759"/>
    </row>
    <row r="221" spans="2:2" x14ac:dyDescent="0.2">
      <c r="B221" s="2759"/>
    </row>
    <row r="222" spans="2:2" x14ac:dyDescent="0.2">
      <c r="B222" s="2759"/>
    </row>
    <row r="223" spans="2:2" x14ac:dyDescent="0.2">
      <c r="B223" s="2759"/>
    </row>
    <row r="224" spans="2:2" x14ac:dyDescent="0.2">
      <c r="B224" s="2759"/>
    </row>
    <row r="225" spans="2:2" x14ac:dyDescent="0.2">
      <c r="B225" s="2759"/>
    </row>
    <row r="226" spans="2:2" x14ac:dyDescent="0.2">
      <c r="B226" s="2759"/>
    </row>
    <row r="227" spans="2:2" x14ac:dyDescent="0.2">
      <c r="B227" s="2759"/>
    </row>
    <row r="228" spans="2:2" x14ac:dyDescent="0.2">
      <c r="B228" s="2759"/>
    </row>
    <row r="229" spans="2:2" x14ac:dyDescent="0.2">
      <c r="B229" s="2759"/>
    </row>
    <row r="230" spans="2:2" x14ac:dyDescent="0.2">
      <c r="B230" s="2759"/>
    </row>
    <row r="231" spans="2:2" x14ac:dyDescent="0.2">
      <c r="B231" s="2759"/>
    </row>
    <row r="232" spans="2:2" x14ac:dyDescent="0.2">
      <c r="B232" s="2759"/>
    </row>
    <row r="233" spans="2:2" x14ac:dyDescent="0.2">
      <c r="B233" s="2759"/>
    </row>
    <row r="234" spans="2:2" x14ac:dyDescent="0.2">
      <c r="B234" s="2759"/>
    </row>
    <row r="235" spans="2:2" x14ac:dyDescent="0.2">
      <c r="B235" s="2759"/>
    </row>
    <row r="236" spans="2:2" x14ac:dyDescent="0.2">
      <c r="B236" s="2759"/>
    </row>
    <row r="237" spans="2:2" x14ac:dyDescent="0.2">
      <c r="B237" s="2759"/>
    </row>
    <row r="238" spans="2:2" x14ac:dyDescent="0.2">
      <c r="B238" s="2759"/>
    </row>
    <row r="239" spans="2:2" x14ac:dyDescent="0.2">
      <c r="B239" s="2759"/>
    </row>
    <row r="240" spans="2:2" x14ac:dyDescent="0.2">
      <c r="B240" s="2759"/>
    </row>
    <row r="241" spans="2:2" x14ac:dyDescent="0.2">
      <c r="B241" s="2759"/>
    </row>
    <row r="242" spans="2:2" x14ac:dyDescent="0.2">
      <c r="B242" s="2759"/>
    </row>
    <row r="243" spans="2:2" x14ac:dyDescent="0.2">
      <c r="B243" s="2759"/>
    </row>
    <row r="244" spans="2:2" x14ac:dyDescent="0.2">
      <c r="B244" s="2759"/>
    </row>
    <row r="245" spans="2:2" x14ac:dyDescent="0.2">
      <c r="B245" s="2759"/>
    </row>
    <row r="246" spans="2:2" x14ac:dyDescent="0.2">
      <c r="B246" s="2759"/>
    </row>
    <row r="247" spans="2:2" x14ac:dyDescent="0.2">
      <c r="B247" s="2759"/>
    </row>
    <row r="248" spans="2:2" x14ac:dyDescent="0.2">
      <c r="B248" s="2759"/>
    </row>
    <row r="249" spans="2:2" x14ac:dyDescent="0.2">
      <c r="B249" s="2759"/>
    </row>
    <row r="250" spans="2:2" x14ac:dyDescent="0.2">
      <c r="B250" s="2759"/>
    </row>
    <row r="251" spans="2:2" x14ac:dyDescent="0.2">
      <c r="B251" s="2759"/>
    </row>
    <row r="252" spans="2:2" x14ac:dyDescent="0.2">
      <c r="B252" s="2759"/>
    </row>
    <row r="253" spans="2:2" x14ac:dyDescent="0.2">
      <c r="B253" s="2759"/>
    </row>
    <row r="254" spans="2:2" x14ac:dyDescent="0.2">
      <c r="B254" s="2759"/>
    </row>
    <row r="255" spans="2:2" x14ac:dyDescent="0.2">
      <c r="B255" s="2759"/>
    </row>
    <row r="256" spans="2:2" x14ac:dyDescent="0.2">
      <c r="B256" s="2759"/>
    </row>
    <row r="257" spans="2:2" x14ac:dyDescent="0.2">
      <c r="B257" s="2759"/>
    </row>
    <row r="258" spans="2:2" x14ac:dyDescent="0.2">
      <c r="B258" s="2759"/>
    </row>
    <row r="259" spans="2:2" x14ac:dyDescent="0.2">
      <c r="B259" s="2759"/>
    </row>
    <row r="260" spans="2:2" x14ac:dyDescent="0.2">
      <c r="B260" s="2759"/>
    </row>
    <row r="261" spans="2:2" x14ac:dyDescent="0.2">
      <c r="B261" s="2759"/>
    </row>
    <row r="262" spans="2:2" x14ac:dyDescent="0.2">
      <c r="B262" s="2759"/>
    </row>
    <row r="263" spans="2:2" x14ac:dyDescent="0.2">
      <c r="B263" s="2759"/>
    </row>
    <row r="264" spans="2:2" x14ac:dyDescent="0.2">
      <c r="B264" s="2759"/>
    </row>
    <row r="265" spans="2:2" x14ac:dyDescent="0.2">
      <c r="B265" s="2759"/>
    </row>
    <row r="266" spans="2:2" x14ac:dyDescent="0.2">
      <c r="B266" s="2759"/>
    </row>
    <row r="267" spans="2:2" x14ac:dyDescent="0.2">
      <c r="B267" s="2759"/>
    </row>
    <row r="268" spans="2:2" x14ac:dyDescent="0.2">
      <c r="B268" s="2759"/>
    </row>
    <row r="269" spans="2:2" x14ac:dyDescent="0.2">
      <c r="B269" s="2759"/>
    </row>
    <row r="270" spans="2:2" x14ac:dyDescent="0.2">
      <c r="B270" s="2759"/>
    </row>
    <row r="271" spans="2:2" x14ac:dyDescent="0.2">
      <c r="B271" s="2759"/>
    </row>
    <row r="272" spans="2:2" x14ac:dyDescent="0.2">
      <c r="B272" s="2759"/>
    </row>
    <row r="273" spans="2:2" x14ac:dyDescent="0.2">
      <c r="B273" s="2759"/>
    </row>
    <row r="274" spans="2:2" x14ac:dyDescent="0.2">
      <c r="B274" s="2759"/>
    </row>
    <row r="275" spans="2:2" x14ac:dyDescent="0.2">
      <c r="B275" s="2759"/>
    </row>
    <row r="276" spans="2:2" x14ac:dyDescent="0.2">
      <c r="B276" s="2759"/>
    </row>
    <row r="277" spans="2:2" x14ac:dyDescent="0.2">
      <c r="B277" s="2759"/>
    </row>
    <row r="278" spans="2:2" x14ac:dyDescent="0.2">
      <c r="B278" s="2759"/>
    </row>
    <row r="279" spans="2:2" x14ac:dyDescent="0.2">
      <c r="B279" s="2759"/>
    </row>
    <row r="280" spans="2:2" x14ac:dyDescent="0.2">
      <c r="B280" s="2759"/>
    </row>
    <row r="281" spans="2:2" x14ac:dyDescent="0.2">
      <c r="B281" s="2759"/>
    </row>
    <row r="282" spans="2:2" x14ac:dyDescent="0.2">
      <c r="B282" s="2759"/>
    </row>
    <row r="283" spans="2:2" x14ac:dyDescent="0.2">
      <c r="B283" s="2759"/>
    </row>
    <row r="284" spans="2:2" x14ac:dyDescent="0.2">
      <c r="B284" s="2759"/>
    </row>
    <row r="285" spans="2:2" x14ac:dyDescent="0.2">
      <c r="B285" s="2759"/>
    </row>
    <row r="286" spans="2:2" x14ac:dyDescent="0.2">
      <c r="B286" s="2759"/>
    </row>
    <row r="287" spans="2:2" x14ac:dyDescent="0.2">
      <c r="B287" s="2759"/>
    </row>
    <row r="288" spans="2:2" x14ac:dyDescent="0.2">
      <c r="B288" s="2759"/>
    </row>
    <row r="289" spans="2:2" x14ac:dyDescent="0.2">
      <c r="B289" s="2759"/>
    </row>
    <row r="290" spans="2:2" x14ac:dyDescent="0.2">
      <c r="B290" s="2759"/>
    </row>
    <row r="291" spans="2:2" x14ac:dyDescent="0.2">
      <c r="B291" s="2759"/>
    </row>
    <row r="292" spans="2:2" x14ac:dyDescent="0.2">
      <c r="B292" s="2759"/>
    </row>
    <row r="293" spans="2:2" x14ac:dyDescent="0.2">
      <c r="B293" s="2759"/>
    </row>
    <row r="294" spans="2:2" x14ac:dyDescent="0.2">
      <c r="B294" s="2759"/>
    </row>
    <row r="295" spans="2:2" x14ac:dyDescent="0.2">
      <c r="B295" s="2759"/>
    </row>
    <row r="296" spans="2:2" x14ac:dyDescent="0.2">
      <c r="B296" s="2759"/>
    </row>
    <row r="297" spans="2:2" x14ac:dyDescent="0.2">
      <c r="B297" s="2759"/>
    </row>
    <row r="298" spans="2:2" x14ac:dyDescent="0.2">
      <c r="B298" s="2759"/>
    </row>
    <row r="299" spans="2:2" x14ac:dyDescent="0.2">
      <c r="B299" s="2759"/>
    </row>
    <row r="300" spans="2:2" x14ac:dyDescent="0.2">
      <c r="B300" s="2759"/>
    </row>
    <row r="301" spans="2:2" x14ac:dyDescent="0.2">
      <c r="B301" s="2759"/>
    </row>
    <row r="302" spans="2:2" x14ac:dyDescent="0.2">
      <c r="B302" s="2759"/>
    </row>
    <row r="303" spans="2:2" x14ac:dyDescent="0.2">
      <c r="B303" s="2759"/>
    </row>
    <row r="304" spans="2:2" x14ac:dyDescent="0.2">
      <c r="B304" s="2759"/>
    </row>
    <row r="305" spans="2:2" x14ac:dyDescent="0.2">
      <c r="B305" s="2759"/>
    </row>
    <row r="306" spans="2:2" x14ac:dyDescent="0.2">
      <c r="B306" s="2759"/>
    </row>
    <row r="307" spans="2:2" x14ac:dyDescent="0.2">
      <c r="B307" s="2759"/>
    </row>
    <row r="308" spans="2:2" x14ac:dyDescent="0.2">
      <c r="B308" s="2759"/>
    </row>
    <row r="309" spans="2:2" x14ac:dyDescent="0.2">
      <c r="B309" s="2759"/>
    </row>
    <row r="310" spans="2:2" x14ac:dyDescent="0.2">
      <c r="B310" s="2759"/>
    </row>
    <row r="311" spans="2:2" x14ac:dyDescent="0.2">
      <c r="B311" s="2759"/>
    </row>
    <row r="312" spans="2:2" x14ac:dyDescent="0.2">
      <c r="B312" s="2759"/>
    </row>
    <row r="313" spans="2:2" x14ac:dyDescent="0.2">
      <c r="B313" s="2759"/>
    </row>
    <row r="314" spans="2:2" x14ac:dyDescent="0.2">
      <c r="B314" s="2759"/>
    </row>
    <row r="315" spans="2:2" x14ac:dyDescent="0.2">
      <c r="B315" s="2759"/>
    </row>
    <row r="316" spans="2:2" x14ac:dyDescent="0.2">
      <c r="B316" s="2759"/>
    </row>
    <row r="317" spans="2:2" x14ac:dyDescent="0.2">
      <c r="B317" s="2759"/>
    </row>
    <row r="318" spans="2:2" x14ac:dyDescent="0.2">
      <c r="B318" s="2759"/>
    </row>
    <row r="319" spans="2:2" x14ac:dyDescent="0.2">
      <c r="B319" s="2759"/>
    </row>
    <row r="320" spans="2:2" x14ac:dyDescent="0.2">
      <c r="B320" s="2759"/>
    </row>
    <row r="321" spans="2:2" x14ac:dyDescent="0.2">
      <c r="B321" s="2759"/>
    </row>
    <row r="322" spans="2:2" x14ac:dyDescent="0.2">
      <c r="B322" s="2759"/>
    </row>
    <row r="323" spans="2:2" x14ac:dyDescent="0.2">
      <c r="B323" s="2759"/>
    </row>
    <row r="324" spans="2:2" x14ac:dyDescent="0.2">
      <c r="B324" s="2759"/>
    </row>
    <row r="325" spans="2:2" x14ac:dyDescent="0.2">
      <c r="B325" s="2759"/>
    </row>
    <row r="326" spans="2:2" x14ac:dyDescent="0.2">
      <c r="B326" s="2759"/>
    </row>
    <row r="327" spans="2:2" x14ac:dyDescent="0.2">
      <c r="B327" s="2759"/>
    </row>
    <row r="328" spans="2:2" x14ac:dyDescent="0.2">
      <c r="B328" s="2759"/>
    </row>
    <row r="329" spans="2:2" x14ac:dyDescent="0.2">
      <c r="B329" s="2759"/>
    </row>
    <row r="330" spans="2:2" x14ac:dyDescent="0.2">
      <c r="B330" s="2759"/>
    </row>
    <row r="331" spans="2:2" x14ac:dyDescent="0.2">
      <c r="B331" s="2759"/>
    </row>
    <row r="332" spans="2:2" x14ac:dyDescent="0.2">
      <c r="B332" s="2759"/>
    </row>
    <row r="333" spans="2:2" x14ac:dyDescent="0.2">
      <c r="B333" s="2759"/>
    </row>
    <row r="334" spans="2:2" x14ac:dyDescent="0.2">
      <c r="B334" s="2759"/>
    </row>
    <row r="335" spans="2:2" x14ac:dyDescent="0.2">
      <c r="B335" s="2759"/>
    </row>
    <row r="336" spans="2:2" x14ac:dyDescent="0.2">
      <c r="B336" s="2759"/>
    </row>
    <row r="337" spans="2:2" x14ac:dyDescent="0.2">
      <c r="B337" s="2759"/>
    </row>
    <row r="338" spans="2:2" x14ac:dyDescent="0.2">
      <c r="B338" s="2759"/>
    </row>
    <row r="339" spans="2:2" x14ac:dyDescent="0.2">
      <c r="B339" s="2759"/>
    </row>
    <row r="340" spans="2:2" x14ac:dyDescent="0.2">
      <c r="B340" s="2759"/>
    </row>
    <row r="341" spans="2:2" x14ac:dyDescent="0.2">
      <c r="B341" s="2759"/>
    </row>
    <row r="342" spans="2:2" x14ac:dyDescent="0.2">
      <c r="B342" s="2759"/>
    </row>
    <row r="343" spans="2:2" x14ac:dyDescent="0.2">
      <c r="B343" s="2759"/>
    </row>
    <row r="344" spans="2:2" x14ac:dyDescent="0.2">
      <c r="B344" s="2759"/>
    </row>
    <row r="345" spans="2:2" x14ac:dyDescent="0.2">
      <c r="B345" s="2759"/>
    </row>
    <row r="346" spans="2:2" x14ac:dyDescent="0.2">
      <c r="B346" s="2759"/>
    </row>
    <row r="347" spans="2:2" x14ac:dyDescent="0.2">
      <c r="B347" s="2759"/>
    </row>
    <row r="348" spans="2:2" x14ac:dyDescent="0.2">
      <c r="B348" s="2759"/>
    </row>
    <row r="349" spans="2:2" x14ac:dyDescent="0.2">
      <c r="B349" s="2759"/>
    </row>
    <row r="350" spans="2:2" x14ac:dyDescent="0.2">
      <c r="B350" s="2759"/>
    </row>
    <row r="351" spans="2:2" x14ac:dyDescent="0.2">
      <c r="B351" s="2759"/>
    </row>
    <row r="352" spans="2:2" x14ac:dyDescent="0.2">
      <c r="B352" s="2759"/>
    </row>
    <row r="353" spans="2:2" x14ac:dyDescent="0.2">
      <c r="B353" s="2759"/>
    </row>
    <row r="354" spans="2:2" x14ac:dyDescent="0.2">
      <c r="B354" s="2759"/>
    </row>
    <row r="355" spans="2:2" x14ac:dyDescent="0.2">
      <c r="B355" s="2759"/>
    </row>
    <row r="356" spans="2:2" x14ac:dyDescent="0.2">
      <c r="B356" s="2759"/>
    </row>
    <row r="357" spans="2:2" x14ac:dyDescent="0.2">
      <c r="B357" s="2759"/>
    </row>
    <row r="358" spans="2:2" x14ac:dyDescent="0.2">
      <c r="B358" s="2759"/>
    </row>
    <row r="359" spans="2:2" x14ac:dyDescent="0.2">
      <c r="B359" s="2759"/>
    </row>
    <row r="360" spans="2:2" x14ac:dyDescent="0.2">
      <c r="B360" s="2759"/>
    </row>
    <row r="361" spans="2:2" x14ac:dyDescent="0.2">
      <c r="B361" s="2759"/>
    </row>
    <row r="362" spans="2:2" x14ac:dyDescent="0.2">
      <c r="B362" s="2759"/>
    </row>
    <row r="363" spans="2:2" x14ac:dyDescent="0.2">
      <c r="B363" s="2759"/>
    </row>
    <row r="364" spans="2:2" x14ac:dyDescent="0.2">
      <c r="B364" s="2759"/>
    </row>
    <row r="365" spans="2:2" x14ac:dyDescent="0.2">
      <c r="B365" s="2759"/>
    </row>
    <row r="366" spans="2:2" x14ac:dyDescent="0.2">
      <c r="B366" s="2759"/>
    </row>
    <row r="367" spans="2:2" x14ac:dyDescent="0.2">
      <c r="B367" s="2759"/>
    </row>
    <row r="368" spans="2:2" x14ac:dyDescent="0.2">
      <c r="B368" s="2759"/>
    </row>
    <row r="369" spans="2:2" x14ac:dyDescent="0.2">
      <c r="B369" s="2759"/>
    </row>
    <row r="370" spans="2:2" x14ac:dyDescent="0.2">
      <c r="B370" s="2759"/>
    </row>
    <row r="371" spans="2:2" x14ac:dyDescent="0.2">
      <c r="B371" s="2759"/>
    </row>
    <row r="372" spans="2:2" x14ac:dyDescent="0.2">
      <c r="B372" s="2759"/>
    </row>
    <row r="373" spans="2:2" x14ac:dyDescent="0.2">
      <c r="B373" s="2759"/>
    </row>
    <row r="374" spans="2:2" x14ac:dyDescent="0.2">
      <c r="B374" s="2759"/>
    </row>
    <row r="375" spans="2:2" x14ac:dyDescent="0.2">
      <c r="B375" s="2759"/>
    </row>
    <row r="376" spans="2:2" x14ac:dyDescent="0.2">
      <c r="B376" s="2759"/>
    </row>
    <row r="377" spans="2:2" x14ac:dyDescent="0.2">
      <c r="B377" s="2759"/>
    </row>
    <row r="378" spans="2:2" x14ac:dyDescent="0.2">
      <c r="B378" s="2759"/>
    </row>
    <row r="379" spans="2:2" x14ac:dyDescent="0.2">
      <c r="B379" s="2759"/>
    </row>
    <row r="380" spans="2:2" x14ac:dyDescent="0.2">
      <c r="B380" s="2759"/>
    </row>
    <row r="381" spans="2:2" x14ac:dyDescent="0.2">
      <c r="B381" s="2759"/>
    </row>
    <row r="382" spans="2:2" x14ac:dyDescent="0.2">
      <c r="B382" s="2759"/>
    </row>
    <row r="383" spans="2:2" x14ac:dyDescent="0.2">
      <c r="B383" s="2759"/>
    </row>
    <row r="384" spans="2:2" x14ac:dyDescent="0.2">
      <c r="B384" s="2759"/>
    </row>
    <row r="385" spans="2:2" x14ac:dyDescent="0.2">
      <c r="B385" s="2759"/>
    </row>
    <row r="386" spans="2:2" x14ac:dyDescent="0.2">
      <c r="B386" s="2759"/>
    </row>
    <row r="387" spans="2:2" x14ac:dyDescent="0.2">
      <c r="B387" s="2759"/>
    </row>
    <row r="388" spans="2:2" x14ac:dyDescent="0.2">
      <c r="B388" s="2759"/>
    </row>
    <row r="389" spans="2:2" x14ac:dyDescent="0.2">
      <c r="B389" s="2759"/>
    </row>
    <row r="390" spans="2:2" x14ac:dyDescent="0.2">
      <c r="B390" s="2759"/>
    </row>
    <row r="391" spans="2:2" x14ac:dyDescent="0.2">
      <c r="B391" s="2759"/>
    </row>
    <row r="392" spans="2:2" x14ac:dyDescent="0.2">
      <c r="B392" s="2759"/>
    </row>
    <row r="393" spans="2:2" x14ac:dyDescent="0.2">
      <c r="B393" s="2759"/>
    </row>
    <row r="394" spans="2:2" x14ac:dyDescent="0.2">
      <c r="B394" s="2759"/>
    </row>
    <row r="395" spans="2:2" x14ac:dyDescent="0.2">
      <c r="B395" s="2759"/>
    </row>
    <row r="396" spans="2:2" x14ac:dyDescent="0.2">
      <c r="B396" s="2759"/>
    </row>
    <row r="397" spans="2:2" x14ac:dyDescent="0.2">
      <c r="B397" s="2759"/>
    </row>
    <row r="398" spans="2:2" x14ac:dyDescent="0.2">
      <c r="B398" s="2759"/>
    </row>
    <row r="399" spans="2:2" x14ac:dyDescent="0.2">
      <c r="B399" s="2759"/>
    </row>
    <row r="400" spans="2:2" x14ac:dyDescent="0.2">
      <c r="B400" s="2759"/>
    </row>
    <row r="401" spans="2:2" x14ac:dyDescent="0.2">
      <c r="B401" s="2759"/>
    </row>
    <row r="402" spans="2:2" x14ac:dyDescent="0.2">
      <c r="B402" s="2759"/>
    </row>
    <row r="403" spans="2:2" x14ac:dyDescent="0.2">
      <c r="B403" s="2759"/>
    </row>
    <row r="404" spans="2:2" x14ac:dyDescent="0.2">
      <c r="B404" s="2759"/>
    </row>
    <row r="405" spans="2:2" x14ac:dyDescent="0.2">
      <c r="B405" s="2759"/>
    </row>
    <row r="406" spans="2:2" x14ac:dyDescent="0.2">
      <c r="B406" s="2759"/>
    </row>
    <row r="407" spans="2:2" x14ac:dyDescent="0.2">
      <c r="B407" s="2759"/>
    </row>
    <row r="408" spans="2:2" x14ac:dyDescent="0.2">
      <c r="B408" s="2759"/>
    </row>
    <row r="409" spans="2:2" x14ac:dyDescent="0.2">
      <c r="B409" s="2759"/>
    </row>
    <row r="410" spans="2:2" x14ac:dyDescent="0.2">
      <c r="B410" s="2759"/>
    </row>
    <row r="411" spans="2:2" x14ac:dyDescent="0.2">
      <c r="B411" s="2759"/>
    </row>
    <row r="412" spans="2:2" x14ac:dyDescent="0.2">
      <c r="B412" s="2759"/>
    </row>
    <row r="413" spans="2:2" x14ac:dyDescent="0.2">
      <c r="B413" s="2759"/>
    </row>
    <row r="414" spans="2:2" x14ac:dyDescent="0.2">
      <c r="B414" s="2759"/>
    </row>
    <row r="415" spans="2:2" x14ac:dyDescent="0.2">
      <c r="B415" s="2759"/>
    </row>
    <row r="416" spans="2:2" x14ac:dyDescent="0.2">
      <c r="B416" s="2759"/>
    </row>
    <row r="417" spans="2:2" x14ac:dyDescent="0.2">
      <c r="B417" s="2759"/>
    </row>
    <row r="418" spans="2:2" x14ac:dyDescent="0.2">
      <c r="B418" s="2759"/>
    </row>
    <row r="419" spans="2:2" x14ac:dyDescent="0.2">
      <c r="B419" s="2759"/>
    </row>
    <row r="420" spans="2:2" x14ac:dyDescent="0.2">
      <c r="B420" s="2759"/>
    </row>
    <row r="421" spans="2:2" x14ac:dyDescent="0.2">
      <c r="B421" s="2759"/>
    </row>
    <row r="422" spans="2:2" x14ac:dyDescent="0.2">
      <c r="B422" s="2759"/>
    </row>
    <row r="423" spans="2:2" x14ac:dyDescent="0.2">
      <c r="B423" s="2759"/>
    </row>
    <row r="424" spans="2:2" x14ac:dyDescent="0.2">
      <c r="B424" s="2759"/>
    </row>
    <row r="425" spans="2:2" x14ac:dyDescent="0.2">
      <c r="B425" s="2759"/>
    </row>
    <row r="426" spans="2:2" x14ac:dyDescent="0.2">
      <c r="B426" s="2759"/>
    </row>
    <row r="427" spans="2:2" x14ac:dyDescent="0.2">
      <c r="B427" s="2759"/>
    </row>
    <row r="428" spans="2:2" x14ac:dyDescent="0.2">
      <c r="B428" s="2759"/>
    </row>
    <row r="429" spans="2:2" x14ac:dyDescent="0.2">
      <c r="B429" s="2759"/>
    </row>
    <row r="430" spans="2:2" x14ac:dyDescent="0.2">
      <c r="B430" s="2759"/>
    </row>
    <row r="431" spans="2:2" x14ac:dyDescent="0.2">
      <c r="B431" s="2759"/>
    </row>
    <row r="432" spans="2:2" x14ac:dyDescent="0.2">
      <c r="B432" s="2759"/>
    </row>
    <row r="433" spans="2:2" x14ac:dyDescent="0.2">
      <c r="B433" s="2759"/>
    </row>
    <row r="434" spans="2:2" x14ac:dyDescent="0.2">
      <c r="B434" s="2759"/>
    </row>
    <row r="435" spans="2:2" x14ac:dyDescent="0.2">
      <c r="B435" s="2759"/>
    </row>
    <row r="436" spans="2:2" x14ac:dyDescent="0.2">
      <c r="B436" s="2759"/>
    </row>
    <row r="437" spans="2:2" x14ac:dyDescent="0.2">
      <c r="B437" s="2759"/>
    </row>
    <row r="438" spans="2:2" x14ac:dyDescent="0.2">
      <c r="B438" s="2759"/>
    </row>
    <row r="439" spans="2:2" x14ac:dyDescent="0.2">
      <c r="B439" s="2759"/>
    </row>
    <row r="440" spans="2:2" x14ac:dyDescent="0.2">
      <c r="B440" s="2759"/>
    </row>
    <row r="441" spans="2:2" x14ac:dyDescent="0.2">
      <c r="B441" s="2759"/>
    </row>
    <row r="442" spans="2:2" x14ac:dyDescent="0.2">
      <c r="B442" s="2759"/>
    </row>
    <row r="443" spans="2:2" x14ac:dyDescent="0.2">
      <c r="B443" s="2759"/>
    </row>
    <row r="444" spans="2:2" x14ac:dyDescent="0.2">
      <c r="B444" s="2759"/>
    </row>
    <row r="445" spans="2:2" x14ac:dyDescent="0.2">
      <c r="B445" s="2759"/>
    </row>
    <row r="446" spans="2:2" x14ac:dyDescent="0.2">
      <c r="B446" s="2759"/>
    </row>
    <row r="447" spans="2:2" x14ac:dyDescent="0.2">
      <c r="B447" s="2759"/>
    </row>
    <row r="448" spans="2:2" x14ac:dyDescent="0.2">
      <c r="B448" s="2759"/>
    </row>
    <row r="449" spans="2:2" x14ac:dyDescent="0.2">
      <c r="B449" s="2759"/>
    </row>
    <row r="450" spans="2:2" x14ac:dyDescent="0.2">
      <c r="B450" s="2759"/>
    </row>
    <row r="451" spans="2:2" x14ac:dyDescent="0.2">
      <c r="B451" s="2759"/>
    </row>
    <row r="452" spans="2:2" x14ac:dyDescent="0.2">
      <c r="B452" s="2759"/>
    </row>
    <row r="453" spans="2:2" x14ac:dyDescent="0.2">
      <c r="B453" s="2759"/>
    </row>
    <row r="454" spans="2:2" x14ac:dyDescent="0.2">
      <c r="B454" s="2759"/>
    </row>
    <row r="455" spans="2:2" x14ac:dyDescent="0.2">
      <c r="B455" s="2759"/>
    </row>
    <row r="456" spans="2:2" x14ac:dyDescent="0.2">
      <c r="B456" s="2759"/>
    </row>
    <row r="457" spans="2:2" x14ac:dyDescent="0.2">
      <c r="B457" s="2759"/>
    </row>
    <row r="458" spans="2:2" x14ac:dyDescent="0.2">
      <c r="B458" s="2759"/>
    </row>
    <row r="459" spans="2:2" x14ac:dyDescent="0.2">
      <c r="B459" s="2759"/>
    </row>
    <row r="460" spans="2:2" x14ac:dyDescent="0.2">
      <c r="B460" s="2759"/>
    </row>
    <row r="461" spans="2:2" x14ac:dyDescent="0.2">
      <c r="B461" s="2759"/>
    </row>
    <row r="462" spans="2:2" x14ac:dyDescent="0.2">
      <c r="B462" s="2759"/>
    </row>
    <row r="463" spans="2:2" x14ac:dyDescent="0.2">
      <c r="B463" s="2759"/>
    </row>
    <row r="464" spans="2:2" x14ac:dyDescent="0.2">
      <c r="B464" s="2759"/>
    </row>
    <row r="465" spans="2:2" x14ac:dyDescent="0.2">
      <c r="B465" s="2759"/>
    </row>
    <row r="466" spans="2:2" x14ac:dyDescent="0.2">
      <c r="B466" s="2759"/>
    </row>
    <row r="467" spans="2:2" x14ac:dyDescent="0.2">
      <c r="B467" s="2759"/>
    </row>
    <row r="468" spans="2:2" x14ac:dyDescent="0.2">
      <c r="B468" s="2759"/>
    </row>
    <row r="469" spans="2:2" x14ac:dyDescent="0.2">
      <c r="B469" s="2759"/>
    </row>
    <row r="470" spans="2:2" x14ac:dyDescent="0.2">
      <c r="B470" s="2759"/>
    </row>
    <row r="471" spans="2:2" x14ac:dyDescent="0.2">
      <c r="B471" s="2759"/>
    </row>
    <row r="472" spans="2:2" x14ac:dyDescent="0.2">
      <c r="B472" s="2759"/>
    </row>
    <row r="473" spans="2:2" x14ac:dyDescent="0.2">
      <c r="B473" s="2759"/>
    </row>
    <row r="474" spans="2:2" x14ac:dyDescent="0.2">
      <c r="B474" s="2759"/>
    </row>
    <row r="475" spans="2:2" x14ac:dyDescent="0.2">
      <c r="B475" s="2759"/>
    </row>
    <row r="476" spans="2:2" x14ac:dyDescent="0.2">
      <c r="B476" s="2759"/>
    </row>
    <row r="477" spans="2:2" x14ac:dyDescent="0.2">
      <c r="B477" s="2759"/>
    </row>
    <row r="478" spans="2:2" x14ac:dyDescent="0.2">
      <c r="B478" s="2759"/>
    </row>
    <row r="479" spans="2:2" x14ac:dyDescent="0.2">
      <c r="B479" s="2759"/>
    </row>
    <row r="480" spans="2:2" x14ac:dyDescent="0.2">
      <c r="B480" s="2759"/>
    </row>
    <row r="481" spans="2:2" x14ac:dyDescent="0.2">
      <c r="B481" s="2759"/>
    </row>
    <row r="482" spans="2:2" x14ac:dyDescent="0.2">
      <c r="B482" s="2759"/>
    </row>
    <row r="483" spans="2:2" x14ac:dyDescent="0.2">
      <c r="B483" s="2759"/>
    </row>
    <row r="484" spans="2:2" x14ac:dyDescent="0.2">
      <c r="B484" s="2759"/>
    </row>
    <row r="485" spans="2:2" x14ac:dyDescent="0.2">
      <c r="B485" s="2759"/>
    </row>
    <row r="486" spans="2:2" x14ac:dyDescent="0.2">
      <c r="B486" s="2759"/>
    </row>
    <row r="487" spans="2:2" x14ac:dyDescent="0.2">
      <c r="B487" s="2759"/>
    </row>
    <row r="488" spans="2:2" x14ac:dyDescent="0.2">
      <c r="B488" s="2759"/>
    </row>
    <row r="489" spans="2:2" x14ac:dyDescent="0.2">
      <c r="B489" s="2759"/>
    </row>
    <row r="490" spans="2:2" x14ac:dyDescent="0.2">
      <c r="B490" s="2759"/>
    </row>
    <row r="491" spans="2:2" x14ac:dyDescent="0.2">
      <c r="B491" s="2759"/>
    </row>
    <row r="492" spans="2:2" x14ac:dyDescent="0.2">
      <c r="B492" s="2759"/>
    </row>
    <row r="493" spans="2:2" x14ac:dyDescent="0.2">
      <c r="B493" s="2759"/>
    </row>
    <row r="494" spans="2:2" x14ac:dyDescent="0.2">
      <c r="B494" s="2759"/>
    </row>
    <row r="495" spans="2:2" x14ac:dyDescent="0.2">
      <c r="B495" s="2759"/>
    </row>
    <row r="496" spans="2:2" x14ac:dyDescent="0.2">
      <c r="B496" s="2759"/>
    </row>
    <row r="497" spans="2:2" x14ac:dyDescent="0.2">
      <c r="B497" s="2759"/>
    </row>
    <row r="498" spans="2:2" x14ac:dyDescent="0.2">
      <c r="B498" s="2759"/>
    </row>
    <row r="499" spans="2:2" x14ac:dyDescent="0.2">
      <c r="B499" s="2759"/>
    </row>
    <row r="500" spans="2:2" x14ac:dyDescent="0.2">
      <c r="B500" s="2759"/>
    </row>
    <row r="501" spans="2:2" x14ac:dyDescent="0.2">
      <c r="B501" s="2759"/>
    </row>
    <row r="502" spans="2:2" x14ac:dyDescent="0.2">
      <c r="B502" s="2759"/>
    </row>
    <row r="503" spans="2:2" x14ac:dyDescent="0.2">
      <c r="B503" s="2759"/>
    </row>
    <row r="504" spans="2:2" x14ac:dyDescent="0.2">
      <c r="B504" s="2759"/>
    </row>
    <row r="505" spans="2:2" x14ac:dyDescent="0.2">
      <c r="B505" s="2759"/>
    </row>
    <row r="506" spans="2:2" x14ac:dyDescent="0.2">
      <c r="B506" s="2759"/>
    </row>
    <row r="507" spans="2:2" x14ac:dyDescent="0.2">
      <c r="B507" s="2759"/>
    </row>
    <row r="508" spans="2:2" x14ac:dyDescent="0.2">
      <c r="B508" s="2759"/>
    </row>
    <row r="509" spans="2:2" x14ac:dyDescent="0.2">
      <c r="B509" s="2759"/>
    </row>
    <row r="510" spans="2:2" x14ac:dyDescent="0.2">
      <c r="B510" s="2759"/>
    </row>
    <row r="511" spans="2:2" x14ac:dyDescent="0.2">
      <c r="B511" s="2759"/>
    </row>
    <row r="512" spans="2:2" x14ac:dyDescent="0.2">
      <c r="B512" s="2759"/>
    </row>
    <row r="513" spans="2:2" x14ac:dyDescent="0.2">
      <c r="B513" s="2759"/>
    </row>
    <row r="514" spans="2:2" x14ac:dyDescent="0.2">
      <c r="B514" s="2759"/>
    </row>
    <row r="515" spans="2:2" x14ac:dyDescent="0.2">
      <c r="B515" s="2759"/>
    </row>
    <row r="516" spans="2:2" x14ac:dyDescent="0.2">
      <c r="B516" s="2759"/>
    </row>
    <row r="517" spans="2:2" x14ac:dyDescent="0.2">
      <c r="B517" s="2759"/>
    </row>
    <row r="518" spans="2:2" x14ac:dyDescent="0.2">
      <c r="B518" s="2759"/>
    </row>
    <row r="519" spans="2:2" x14ac:dyDescent="0.2">
      <c r="B519" s="2759"/>
    </row>
    <row r="520" spans="2:2" x14ac:dyDescent="0.2">
      <c r="B520" s="2759"/>
    </row>
    <row r="521" spans="2:2" x14ac:dyDescent="0.2">
      <c r="B521" s="2759"/>
    </row>
    <row r="522" spans="2:2" x14ac:dyDescent="0.2">
      <c r="B522" s="2759"/>
    </row>
    <row r="523" spans="2:2" x14ac:dyDescent="0.2">
      <c r="B523" s="2759"/>
    </row>
    <row r="524" spans="2:2" x14ac:dyDescent="0.2">
      <c r="B524" s="2759"/>
    </row>
    <row r="525" spans="2:2" x14ac:dyDescent="0.2">
      <c r="B525" s="2759"/>
    </row>
    <row r="526" spans="2:2" x14ac:dyDescent="0.2">
      <c r="B526" s="2759"/>
    </row>
    <row r="527" spans="2:2" x14ac:dyDescent="0.2">
      <c r="B527" s="2759"/>
    </row>
    <row r="528" spans="2:2" x14ac:dyDescent="0.2">
      <c r="B528" s="2759"/>
    </row>
    <row r="529" spans="2:2" x14ac:dyDescent="0.2">
      <c r="B529" s="2759"/>
    </row>
    <row r="530" spans="2:2" x14ac:dyDescent="0.2">
      <c r="B530" s="2759"/>
    </row>
    <row r="531" spans="2:2" x14ac:dyDescent="0.2">
      <c r="B531" s="2759"/>
    </row>
    <row r="532" spans="2:2" x14ac:dyDescent="0.2">
      <c r="B532" s="2759"/>
    </row>
    <row r="533" spans="2:2" x14ac:dyDescent="0.2">
      <c r="B533" s="2759"/>
    </row>
    <row r="534" spans="2:2" x14ac:dyDescent="0.2">
      <c r="B534" s="2759"/>
    </row>
  </sheetData>
  <mergeCells count="4">
    <mergeCell ref="A1:A2"/>
    <mergeCell ref="B4:J4"/>
    <mergeCell ref="D10:H10"/>
    <mergeCell ref="A40:A41"/>
  </mergeCells>
  <pageMargins left="0.39370078740157483" right="0.39370078740157483" top="0.78740157480314965" bottom="0.39370078740157483" header="0.51181102362204722" footer="0.31496062992125984"/>
  <pageSetup orientation="landscape" r:id="rId1"/>
  <headerFooter alignWithMargins="0">
    <oddHeader>&amp;LOrganisme _______________________________________&amp;RCode géographique ____________</oddHeader>
  </headerFooter>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6"/>
  <sheetViews>
    <sheetView zoomScaleNormal="100" workbookViewId="0"/>
  </sheetViews>
  <sheetFormatPr baseColWidth="10" defaultColWidth="11.42578125" defaultRowHeight="12.75" x14ac:dyDescent="0.2"/>
  <cols>
    <col min="1" max="1" width="2.5703125" style="2086" customWidth="1"/>
    <col min="2" max="2" width="2.42578125" style="2086" customWidth="1"/>
    <col min="3" max="3" width="55.42578125" style="2086" customWidth="1"/>
    <col min="4" max="4" width="4.5703125" style="2086" customWidth="1"/>
    <col min="5" max="5" width="2.85546875" style="2086" customWidth="1"/>
    <col min="6" max="6" width="2.85546875" style="2109" customWidth="1"/>
    <col min="7" max="8" width="2.85546875" style="2086" customWidth="1"/>
    <col min="9" max="9" width="4.140625" style="2086" customWidth="1"/>
    <col min="10" max="10" width="2.85546875" style="2109" customWidth="1"/>
    <col min="11" max="12" width="2.85546875" style="2086" customWidth="1"/>
    <col min="13" max="13" width="4" style="2086" customWidth="1"/>
    <col min="14" max="14" width="2.85546875" style="2109" customWidth="1"/>
    <col min="15" max="15" width="3.42578125" style="2086" customWidth="1"/>
    <col min="16" max="16" width="1" style="2086" customWidth="1"/>
    <col min="17" max="256" width="11.42578125" style="2086"/>
    <col min="257" max="257" width="2.5703125" style="2086" customWidth="1"/>
    <col min="258" max="258" width="2.42578125" style="2086" customWidth="1"/>
    <col min="259" max="259" width="55.42578125" style="2086" customWidth="1"/>
    <col min="260" max="260" width="4.5703125" style="2086" customWidth="1"/>
    <col min="261" max="264" width="2.85546875" style="2086" customWidth="1"/>
    <col min="265" max="265" width="4.85546875" style="2086" customWidth="1"/>
    <col min="266" max="268" width="2.85546875" style="2086" customWidth="1"/>
    <col min="269" max="269" width="4.7109375" style="2086" customWidth="1"/>
    <col min="270" max="270" width="2.85546875" style="2086" customWidth="1"/>
    <col min="271" max="271" width="3.42578125" style="2086" customWidth="1"/>
    <col min="272" max="272" width="1" style="2086" customWidth="1"/>
    <col min="273" max="512" width="11.42578125" style="2086"/>
    <col min="513" max="513" width="2.5703125" style="2086" customWidth="1"/>
    <col min="514" max="514" width="2.42578125" style="2086" customWidth="1"/>
    <col min="515" max="515" width="55.42578125" style="2086" customWidth="1"/>
    <col min="516" max="516" width="4.5703125" style="2086" customWidth="1"/>
    <col min="517" max="520" width="2.85546875" style="2086" customWidth="1"/>
    <col min="521" max="521" width="4.85546875" style="2086" customWidth="1"/>
    <col min="522" max="524" width="2.85546875" style="2086" customWidth="1"/>
    <col min="525" max="525" width="4.7109375" style="2086" customWidth="1"/>
    <col min="526" max="526" width="2.85546875" style="2086" customWidth="1"/>
    <col min="527" max="527" width="3.42578125" style="2086" customWidth="1"/>
    <col min="528" max="528" width="1" style="2086" customWidth="1"/>
    <col min="529" max="768" width="11.42578125" style="2086"/>
    <col min="769" max="769" width="2.5703125" style="2086" customWidth="1"/>
    <col min="770" max="770" width="2.42578125" style="2086" customWidth="1"/>
    <col min="771" max="771" width="55.42578125" style="2086" customWidth="1"/>
    <col min="772" max="772" width="4.5703125" style="2086" customWidth="1"/>
    <col min="773" max="776" width="2.85546875" style="2086" customWidth="1"/>
    <col min="777" max="777" width="4.85546875" style="2086" customWidth="1"/>
    <col min="778" max="780" width="2.85546875" style="2086" customWidth="1"/>
    <col min="781" max="781" width="4.7109375" style="2086" customWidth="1"/>
    <col min="782" max="782" width="2.85546875" style="2086" customWidth="1"/>
    <col min="783" max="783" width="3.42578125" style="2086" customWidth="1"/>
    <col min="784" max="784" width="1" style="2086" customWidth="1"/>
    <col min="785" max="1024" width="11.42578125" style="2086"/>
    <col min="1025" max="1025" width="2.5703125" style="2086" customWidth="1"/>
    <col min="1026" max="1026" width="2.42578125" style="2086" customWidth="1"/>
    <col min="1027" max="1027" width="55.42578125" style="2086" customWidth="1"/>
    <col min="1028" max="1028" width="4.5703125" style="2086" customWidth="1"/>
    <col min="1029" max="1032" width="2.85546875" style="2086" customWidth="1"/>
    <col min="1033" max="1033" width="4.85546875" style="2086" customWidth="1"/>
    <col min="1034" max="1036" width="2.85546875" style="2086" customWidth="1"/>
    <col min="1037" max="1037" width="4.7109375" style="2086" customWidth="1"/>
    <col min="1038" max="1038" width="2.85546875" style="2086" customWidth="1"/>
    <col min="1039" max="1039" width="3.42578125" style="2086" customWidth="1"/>
    <col min="1040" max="1040" width="1" style="2086" customWidth="1"/>
    <col min="1041" max="1280" width="11.42578125" style="2086"/>
    <col min="1281" max="1281" width="2.5703125" style="2086" customWidth="1"/>
    <col min="1282" max="1282" width="2.42578125" style="2086" customWidth="1"/>
    <col min="1283" max="1283" width="55.42578125" style="2086" customWidth="1"/>
    <col min="1284" max="1284" width="4.5703125" style="2086" customWidth="1"/>
    <col min="1285" max="1288" width="2.85546875" style="2086" customWidth="1"/>
    <col min="1289" max="1289" width="4.85546875" style="2086" customWidth="1"/>
    <col min="1290" max="1292" width="2.85546875" style="2086" customWidth="1"/>
    <col min="1293" max="1293" width="4.7109375" style="2086" customWidth="1"/>
    <col min="1294" max="1294" width="2.85546875" style="2086" customWidth="1"/>
    <col min="1295" max="1295" width="3.42578125" style="2086" customWidth="1"/>
    <col min="1296" max="1296" width="1" style="2086" customWidth="1"/>
    <col min="1297" max="1536" width="11.42578125" style="2086"/>
    <col min="1537" max="1537" width="2.5703125" style="2086" customWidth="1"/>
    <col min="1538" max="1538" width="2.42578125" style="2086" customWidth="1"/>
    <col min="1539" max="1539" width="55.42578125" style="2086" customWidth="1"/>
    <col min="1540" max="1540" width="4.5703125" style="2086" customWidth="1"/>
    <col min="1541" max="1544" width="2.85546875" style="2086" customWidth="1"/>
    <col min="1545" max="1545" width="4.85546875" style="2086" customWidth="1"/>
    <col min="1546" max="1548" width="2.85546875" style="2086" customWidth="1"/>
    <col min="1549" max="1549" width="4.7109375" style="2086" customWidth="1"/>
    <col min="1550" max="1550" width="2.85546875" style="2086" customWidth="1"/>
    <col min="1551" max="1551" width="3.42578125" style="2086" customWidth="1"/>
    <col min="1552" max="1552" width="1" style="2086" customWidth="1"/>
    <col min="1553" max="1792" width="11.42578125" style="2086"/>
    <col min="1793" max="1793" width="2.5703125" style="2086" customWidth="1"/>
    <col min="1794" max="1794" width="2.42578125" style="2086" customWidth="1"/>
    <col min="1795" max="1795" width="55.42578125" style="2086" customWidth="1"/>
    <col min="1796" max="1796" width="4.5703125" style="2086" customWidth="1"/>
    <col min="1797" max="1800" width="2.85546875" style="2086" customWidth="1"/>
    <col min="1801" max="1801" width="4.85546875" style="2086" customWidth="1"/>
    <col min="1802" max="1804" width="2.85546875" style="2086" customWidth="1"/>
    <col min="1805" max="1805" width="4.7109375" style="2086" customWidth="1"/>
    <col min="1806" max="1806" width="2.85546875" style="2086" customWidth="1"/>
    <col min="1807" max="1807" width="3.42578125" style="2086" customWidth="1"/>
    <col min="1808" max="1808" width="1" style="2086" customWidth="1"/>
    <col min="1809" max="2048" width="11.42578125" style="2086"/>
    <col min="2049" max="2049" width="2.5703125" style="2086" customWidth="1"/>
    <col min="2050" max="2050" width="2.42578125" style="2086" customWidth="1"/>
    <col min="2051" max="2051" width="55.42578125" style="2086" customWidth="1"/>
    <col min="2052" max="2052" width="4.5703125" style="2086" customWidth="1"/>
    <col min="2053" max="2056" width="2.85546875" style="2086" customWidth="1"/>
    <col min="2057" max="2057" width="4.85546875" style="2086" customWidth="1"/>
    <col min="2058" max="2060" width="2.85546875" style="2086" customWidth="1"/>
    <col min="2061" max="2061" width="4.7109375" style="2086" customWidth="1"/>
    <col min="2062" max="2062" width="2.85546875" style="2086" customWidth="1"/>
    <col min="2063" max="2063" width="3.42578125" style="2086" customWidth="1"/>
    <col min="2064" max="2064" width="1" style="2086" customWidth="1"/>
    <col min="2065" max="2304" width="11.42578125" style="2086"/>
    <col min="2305" max="2305" width="2.5703125" style="2086" customWidth="1"/>
    <col min="2306" max="2306" width="2.42578125" style="2086" customWidth="1"/>
    <col min="2307" max="2307" width="55.42578125" style="2086" customWidth="1"/>
    <col min="2308" max="2308" width="4.5703125" style="2086" customWidth="1"/>
    <col min="2309" max="2312" width="2.85546875" style="2086" customWidth="1"/>
    <col min="2313" max="2313" width="4.85546875" style="2086" customWidth="1"/>
    <col min="2314" max="2316" width="2.85546875" style="2086" customWidth="1"/>
    <col min="2317" max="2317" width="4.7109375" style="2086" customWidth="1"/>
    <col min="2318" max="2318" width="2.85546875" style="2086" customWidth="1"/>
    <col min="2319" max="2319" width="3.42578125" style="2086" customWidth="1"/>
    <col min="2320" max="2320" width="1" style="2086" customWidth="1"/>
    <col min="2321" max="2560" width="11.42578125" style="2086"/>
    <col min="2561" max="2561" width="2.5703125" style="2086" customWidth="1"/>
    <col min="2562" max="2562" width="2.42578125" style="2086" customWidth="1"/>
    <col min="2563" max="2563" width="55.42578125" style="2086" customWidth="1"/>
    <col min="2564" max="2564" width="4.5703125" style="2086" customWidth="1"/>
    <col min="2565" max="2568" width="2.85546875" style="2086" customWidth="1"/>
    <col min="2569" max="2569" width="4.85546875" style="2086" customWidth="1"/>
    <col min="2570" max="2572" width="2.85546875" style="2086" customWidth="1"/>
    <col min="2573" max="2573" width="4.7109375" style="2086" customWidth="1"/>
    <col min="2574" max="2574" width="2.85546875" style="2086" customWidth="1"/>
    <col min="2575" max="2575" width="3.42578125" style="2086" customWidth="1"/>
    <col min="2576" max="2576" width="1" style="2086" customWidth="1"/>
    <col min="2577" max="2816" width="11.42578125" style="2086"/>
    <col min="2817" max="2817" width="2.5703125" style="2086" customWidth="1"/>
    <col min="2818" max="2818" width="2.42578125" style="2086" customWidth="1"/>
    <col min="2819" max="2819" width="55.42578125" style="2086" customWidth="1"/>
    <col min="2820" max="2820" width="4.5703125" style="2086" customWidth="1"/>
    <col min="2821" max="2824" width="2.85546875" style="2086" customWidth="1"/>
    <col min="2825" max="2825" width="4.85546875" style="2086" customWidth="1"/>
    <col min="2826" max="2828" width="2.85546875" style="2086" customWidth="1"/>
    <col min="2829" max="2829" width="4.7109375" style="2086" customWidth="1"/>
    <col min="2830" max="2830" width="2.85546875" style="2086" customWidth="1"/>
    <col min="2831" max="2831" width="3.42578125" style="2086" customWidth="1"/>
    <col min="2832" max="2832" width="1" style="2086" customWidth="1"/>
    <col min="2833" max="3072" width="11.42578125" style="2086"/>
    <col min="3073" max="3073" width="2.5703125" style="2086" customWidth="1"/>
    <col min="3074" max="3074" width="2.42578125" style="2086" customWidth="1"/>
    <col min="3075" max="3075" width="55.42578125" style="2086" customWidth="1"/>
    <col min="3076" max="3076" width="4.5703125" style="2086" customWidth="1"/>
    <col min="3077" max="3080" width="2.85546875" style="2086" customWidth="1"/>
    <col min="3081" max="3081" width="4.85546875" style="2086" customWidth="1"/>
    <col min="3082" max="3084" width="2.85546875" style="2086" customWidth="1"/>
    <col min="3085" max="3085" width="4.7109375" style="2086" customWidth="1"/>
    <col min="3086" max="3086" width="2.85546875" style="2086" customWidth="1"/>
    <col min="3087" max="3087" width="3.42578125" style="2086" customWidth="1"/>
    <col min="3088" max="3088" width="1" style="2086" customWidth="1"/>
    <col min="3089" max="3328" width="11.42578125" style="2086"/>
    <col min="3329" max="3329" width="2.5703125" style="2086" customWidth="1"/>
    <col min="3330" max="3330" width="2.42578125" style="2086" customWidth="1"/>
    <col min="3331" max="3331" width="55.42578125" style="2086" customWidth="1"/>
    <col min="3332" max="3332" width="4.5703125" style="2086" customWidth="1"/>
    <col min="3333" max="3336" width="2.85546875" style="2086" customWidth="1"/>
    <col min="3337" max="3337" width="4.85546875" style="2086" customWidth="1"/>
    <col min="3338" max="3340" width="2.85546875" style="2086" customWidth="1"/>
    <col min="3341" max="3341" width="4.7109375" style="2086" customWidth="1"/>
    <col min="3342" max="3342" width="2.85546875" style="2086" customWidth="1"/>
    <col min="3343" max="3343" width="3.42578125" style="2086" customWidth="1"/>
    <col min="3344" max="3344" width="1" style="2086" customWidth="1"/>
    <col min="3345" max="3584" width="11.42578125" style="2086"/>
    <col min="3585" max="3585" width="2.5703125" style="2086" customWidth="1"/>
    <col min="3586" max="3586" width="2.42578125" style="2086" customWidth="1"/>
    <col min="3587" max="3587" width="55.42578125" style="2086" customWidth="1"/>
    <col min="3588" max="3588" width="4.5703125" style="2086" customWidth="1"/>
    <col min="3589" max="3592" width="2.85546875" style="2086" customWidth="1"/>
    <col min="3593" max="3593" width="4.85546875" style="2086" customWidth="1"/>
    <col min="3594" max="3596" width="2.85546875" style="2086" customWidth="1"/>
    <col min="3597" max="3597" width="4.7109375" style="2086" customWidth="1"/>
    <col min="3598" max="3598" width="2.85546875" style="2086" customWidth="1"/>
    <col min="3599" max="3599" width="3.42578125" style="2086" customWidth="1"/>
    <col min="3600" max="3600" width="1" style="2086" customWidth="1"/>
    <col min="3601" max="3840" width="11.42578125" style="2086"/>
    <col min="3841" max="3841" width="2.5703125" style="2086" customWidth="1"/>
    <col min="3842" max="3842" width="2.42578125" style="2086" customWidth="1"/>
    <col min="3843" max="3843" width="55.42578125" style="2086" customWidth="1"/>
    <col min="3844" max="3844" width="4.5703125" style="2086" customWidth="1"/>
    <col min="3845" max="3848" width="2.85546875" style="2086" customWidth="1"/>
    <col min="3849" max="3849" width="4.85546875" style="2086" customWidth="1"/>
    <col min="3850" max="3852" width="2.85546875" style="2086" customWidth="1"/>
    <col min="3853" max="3853" width="4.7109375" style="2086" customWidth="1"/>
    <col min="3854" max="3854" width="2.85546875" style="2086" customWidth="1"/>
    <col min="3855" max="3855" width="3.42578125" style="2086" customWidth="1"/>
    <col min="3856" max="3856" width="1" style="2086" customWidth="1"/>
    <col min="3857" max="4096" width="11.42578125" style="2086"/>
    <col min="4097" max="4097" width="2.5703125" style="2086" customWidth="1"/>
    <col min="4098" max="4098" width="2.42578125" style="2086" customWidth="1"/>
    <col min="4099" max="4099" width="55.42578125" style="2086" customWidth="1"/>
    <col min="4100" max="4100" width="4.5703125" style="2086" customWidth="1"/>
    <col min="4101" max="4104" width="2.85546875" style="2086" customWidth="1"/>
    <col min="4105" max="4105" width="4.85546875" style="2086" customWidth="1"/>
    <col min="4106" max="4108" width="2.85546875" style="2086" customWidth="1"/>
    <col min="4109" max="4109" width="4.7109375" style="2086" customWidth="1"/>
    <col min="4110" max="4110" width="2.85546875" style="2086" customWidth="1"/>
    <col min="4111" max="4111" width="3.42578125" style="2086" customWidth="1"/>
    <col min="4112" max="4112" width="1" style="2086" customWidth="1"/>
    <col min="4113" max="4352" width="11.42578125" style="2086"/>
    <col min="4353" max="4353" width="2.5703125" style="2086" customWidth="1"/>
    <col min="4354" max="4354" width="2.42578125" style="2086" customWidth="1"/>
    <col min="4355" max="4355" width="55.42578125" style="2086" customWidth="1"/>
    <col min="4356" max="4356" width="4.5703125" style="2086" customWidth="1"/>
    <col min="4357" max="4360" width="2.85546875" style="2086" customWidth="1"/>
    <col min="4361" max="4361" width="4.85546875" style="2086" customWidth="1"/>
    <col min="4362" max="4364" width="2.85546875" style="2086" customWidth="1"/>
    <col min="4365" max="4365" width="4.7109375" style="2086" customWidth="1"/>
    <col min="4366" max="4366" width="2.85546875" style="2086" customWidth="1"/>
    <col min="4367" max="4367" width="3.42578125" style="2086" customWidth="1"/>
    <col min="4368" max="4368" width="1" style="2086" customWidth="1"/>
    <col min="4369" max="4608" width="11.42578125" style="2086"/>
    <col min="4609" max="4609" width="2.5703125" style="2086" customWidth="1"/>
    <col min="4610" max="4610" width="2.42578125" style="2086" customWidth="1"/>
    <col min="4611" max="4611" width="55.42578125" style="2086" customWidth="1"/>
    <col min="4612" max="4612" width="4.5703125" style="2086" customWidth="1"/>
    <col min="4613" max="4616" width="2.85546875" style="2086" customWidth="1"/>
    <col min="4617" max="4617" width="4.85546875" style="2086" customWidth="1"/>
    <col min="4618" max="4620" width="2.85546875" style="2086" customWidth="1"/>
    <col min="4621" max="4621" width="4.7109375" style="2086" customWidth="1"/>
    <col min="4622" max="4622" width="2.85546875" style="2086" customWidth="1"/>
    <col min="4623" max="4623" width="3.42578125" style="2086" customWidth="1"/>
    <col min="4624" max="4624" width="1" style="2086" customWidth="1"/>
    <col min="4625" max="4864" width="11.42578125" style="2086"/>
    <col min="4865" max="4865" width="2.5703125" style="2086" customWidth="1"/>
    <col min="4866" max="4866" width="2.42578125" style="2086" customWidth="1"/>
    <col min="4867" max="4867" width="55.42578125" style="2086" customWidth="1"/>
    <col min="4868" max="4868" width="4.5703125" style="2086" customWidth="1"/>
    <col min="4869" max="4872" width="2.85546875" style="2086" customWidth="1"/>
    <col min="4873" max="4873" width="4.85546875" style="2086" customWidth="1"/>
    <col min="4874" max="4876" width="2.85546875" style="2086" customWidth="1"/>
    <col min="4877" max="4877" width="4.7109375" style="2086" customWidth="1"/>
    <col min="4878" max="4878" width="2.85546875" style="2086" customWidth="1"/>
    <col min="4879" max="4879" width="3.42578125" style="2086" customWidth="1"/>
    <col min="4880" max="4880" width="1" style="2086" customWidth="1"/>
    <col min="4881" max="5120" width="11.42578125" style="2086"/>
    <col min="5121" max="5121" width="2.5703125" style="2086" customWidth="1"/>
    <col min="5122" max="5122" width="2.42578125" style="2086" customWidth="1"/>
    <col min="5123" max="5123" width="55.42578125" style="2086" customWidth="1"/>
    <col min="5124" max="5124" width="4.5703125" style="2086" customWidth="1"/>
    <col min="5125" max="5128" width="2.85546875" style="2086" customWidth="1"/>
    <col min="5129" max="5129" width="4.85546875" style="2086" customWidth="1"/>
    <col min="5130" max="5132" width="2.85546875" style="2086" customWidth="1"/>
    <col min="5133" max="5133" width="4.7109375" style="2086" customWidth="1"/>
    <col min="5134" max="5134" width="2.85546875" style="2086" customWidth="1"/>
    <col min="5135" max="5135" width="3.42578125" style="2086" customWidth="1"/>
    <col min="5136" max="5136" width="1" style="2086" customWidth="1"/>
    <col min="5137" max="5376" width="11.42578125" style="2086"/>
    <col min="5377" max="5377" width="2.5703125" style="2086" customWidth="1"/>
    <col min="5378" max="5378" width="2.42578125" style="2086" customWidth="1"/>
    <col min="5379" max="5379" width="55.42578125" style="2086" customWidth="1"/>
    <col min="5380" max="5380" width="4.5703125" style="2086" customWidth="1"/>
    <col min="5381" max="5384" width="2.85546875" style="2086" customWidth="1"/>
    <col min="5385" max="5385" width="4.85546875" style="2086" customWidth="1"/>
    <col min="5386" max="5388" width="2.85546875" style="2086" customWidth="1"/>
    <col min="5389" max="5389" width="4.7109375" style="2086" customWidth="1"/>
    <col min="5390" max="5390" width="2.85546875" style="2086" customWidth="1"/>
    <col min="5391" max="5391" width="3.42578125" style="2086" customWidth="1"/>
    <col min="5392" max="5392" width="1" style="2086" customWidth="1"/>
    <col min="5393" max="5632" width="11.42578125" style="2086"/>
    <col min="5633" max="5633" width="2.5703125" style="2086" customWidth="1"/>
    <col min="5634" max="5634" width="2.42578125" style="2086" customWidth="1"/>
    <col min="5635" max="5635" width="55.42578125" style="2086" customWidth="1"/>
    <col min="5636" max="5636" width="4.5703125" style="2086" customWidth="1"/>
    <col min="5637" max="5640" width="2.85546875" style="2086" customWidth="1"/>
    <col min="5641" max="5641" width="4.85546875" style="2086" customWidth="1"/>
    <col min="5642" max="5644" width="2.85546875" style="2086" customWidth="1"/>
    <col min="5645" max="5645" width="4.7109375" style="2086" customWidth="1"/>
    <col min="5646" max="5646" width="2.85546875" style="2086" customWidth="1"/>
    <col min="5647" max="5647" width="3.42578125" style="2086" customWidth="1"/>
    <col min="5648" max="5648" width="1" style="2086" customWidth="1"/>
    <col min="5649" max="5888" width="11.42578125" style="2086"/>
    <col min="5889" max="5889" width="2.5703125" style="2086" customWidth="1"/>
    <col min="5890" max="5890" width="2.42578125" style="2086" customWidth="1"/>
    <col min="5891" max="5891" width="55.42578125" style="2086" customWidth="1"/>
    <col min="5892" max="5892" width="4.5703125" style="2086" customWidth="1"/>
    <col min="5893" max="5896" width="2.85546875" style="2086" customWidth="1"/>
    <col min="5897" max="5897" width="4.85546875" style="2086" customWidth="1"/>
    <col min="5898" max="5900" width="2.85546875" style="2086" customWidth="1"/>
    <col min="5901" max="5901" width="4.7109375" style="2086" customWidth="1"/>
    <col min="5902" max="5902" width="2.85546875" style="2086" customWidth="1"/>
    <col min="5903" max="5903" width="3.42578125" style="2086" customWidth="1"/>
    <col min="5904" max="5904" width="1" style="2086" customWidth="1"/>
    <col min="5905" max="6144" width="11.42578125" style="2086"/>
    <col min="6145" max="6145" width="2.5703125" style="2086" customWidth="1"/>
    <col min="6146" max="6146" width="2.42578125" style="2086" customWidth="1"/>
    <col min="6147" max="6147" width="55.42578125" style="2086" customWidth="1"/>
    <col min="6148" max="6148" width="4.5703125" style="2086" customWidth="1"/>
    <col min="6149" max="6152" width="2.85546875" style="2086" customWidth="1"/>
    <col min="6153" max="6153" width="4.85546875" style="2086" customWidth="1"/>
    <col min="6154" max="6156" width="2.85546875" style="2086" customWidth="1"/>
    <col min="6157" max="6157" width="4.7109375" style="2086" customWidth="1"/>
    <col min="6158" max="6158" width="2.85546875" style="2086" customWidth="1"/>
    <col min="6159" max="6159" width="3.42578125" style="2086" customWidth="1"/>
    <col min="6160" max="6160" width="1" style="2086" customWidth="1"/>
    <col min="6161" max="6400" width="11.42578125" style="2086"/>
    <col min="6401" max="6401" width="2.5703125" style="2086" customWidth="1"/>
    <col min="6402" max="6402" width="2.42578125" style="2086" customWidth="1"/>
    <col min="6403" max="6403" width="55.42578125" style="2086" customWidth="1"/>
    <col min="6404" max="6404" width="4.5703125" style="2086" customWidth="1"/>
    <col min="6405" max="6408" width="2.85546875" style="2086" customWidth="1"/>
    <col min="6409" max="6409" width="4.85546875" style="2086" customWidth="1"/>
    <col min="6410" max="6412" width="2.85546875" style="2086" customWidth="1"/>
    <col min="6413" max="6413" width="4.7109375" style="2086" customWidth="1"/>
    <col min="6414" max="6414" width="2.85546875" style="2086" customWidth="1"/>
    <col min="6415" max="6415" width="3.42578125" style="2086" customWidth="1"/>
    <col min="6416" max="6416" width="1" style="2086" customWidth="1"/>
    <col min="6417" max="6656" width="11.42578125" style="2086"/>
    <col min="6657" max="6657" width="2.5703125" style="2086" customWidth="1"/>
    <col min="6658" max="6658" width="2.42578125" style="2086" customWidth="1"/>
    <col min="6659" max="6659" width="55.42578125" style="2086" customWidth="1"/>
    <col min="6660" max="6660" width="4.5703125" style="2086" customWidth="1"/>
    <col min="6661" max="6664" width="2.85546875" style="2086" customWidth="1"/>
    <col min="6665" max="6665" width="4.85546875" style="2086" customWidth="1"/>
    <col min="6666" max="6668" width="2.85546875" style="2086" customWidth="1"/>
    <col min="6669" max="6669" width="4.7109375" style="2086" customWidth="1"/>
    <col min="6670" max="6670" width="2.85546875" style="2086" customWidth="1"/>
    <col min="6671" max="6671" width="3.42578125" style="2086" customWidth="1"/>
    <col min="6672" max="6672" width="1" style="2086" customWidth="1"/>
    <col min="6673" max="6912" width="11.42578125" style="2086"/>
    <col min="6913" max="6913" width="2.5703125" style="2086" customWidth="1"/>
    <col min="6914" max="6914" width="2.42578125" style="2086" customWidth="1"/>
    <col min="6915" max="6915" width="55.42578125" style="2086" customWidth="1"/>
    <col min="6916" max="6916" width="4.5703125" style="2086" customWidth="1"/>
    <col min="6917" max="6920" width="2.85546875" style="2086" customWidth="1"/>
    <col min="6921" max="6921" width="4.85546875" style="2086" customWidth="1"/>
    <col min="6922" max="6924" width="2.85546875" style="2086" customWidth="1"/>
    <col min="6925" max="6925" width="4.7109375" style="2086" customWidth="1"/>
    <col min="6926" max="6926" width="2.85546875" style="2086" customWidth="1"/>
    <col min="6927" max="6927" width="3.42578125" style="2086" customWidth="1"/>
    <col min="6928" max="6928" width="1" style="2086" customWidth="1"/>
    <col min="6929" max="7168" width="11.42578125" style="2086"/>
    <col min="7169" max="7169" width="2.5703125" style="2086" customWidth="1"/>
    <col min="7170" max="7170" width="2.42578125" style="2086" customWidth="1"/>
    <col min="7171" max="7171" width="55.42578125" style="2086" customWidth="1"/>
    <col min="7172" max="7172" width="4.5703125" style="2086" customWidth="1"/>
    <col min="7173" max="7176" width="2.85546875" style="2086" customWidth="1"/>
    <col min="7177" max="7177" width="4.85546875" style="2086" customWidth="1"/>
    <col min="7178" max="7180" width="2.85546875" style="2086" customWidth="1"/>
    <col min="7181" max="7181" width="4.7109375" style="2086" customWidth="1"/>
    <col min="7182" max="7182" width="2.85546875" style="2086" customWidth="1"/>
    <col min="7183" max="7183" width="3.42578125" style="2086" customWidth="1"/>
    <col min="7184" max="7184" width="1" style="2086" customWidth="1"/>
    <col min="7185" max="7424" width="11.42578125" style="2086"/>
    <col min="7425" max="7425" width="2.5703125" style="2086" customWidth="1"/>
    <col min="7426" max="7426" width="2.42578125" style="2086" customWidth="1"/>
    <col min="7427" max="7427" width="55.42578125" style="2086" customWidth="1"/>
    <col min="7428" max="7428" width="4.5703125" style="2086" customWidth="1"/>
    <col min="7429" max="7432" width="2.85546875" style="2086" customWidth="1"/>
    <col min="7433" max="7433" width="4.85546875" style="2086" customWidth="1"/>
    <col min="7434" max="7436" width="2.85546875" style="2086" customWidth="1"/>
    <col min="7437" max="7437" width="4.7109375" style="2086" customWidth="1"/>
    <col min="7438" max="7438" width="2.85546875" style="2086" customWidth="1"/>
    <col min="7439" max="7439" width="3.42578125" style="2086" customWidth="1"/>
    <col min="7440" max="7440" width="1" style="2086" customWidth="1"/>
    <col min="7441" max="7680" width="11.42578125" style="2086"/>
    <col min="7681" max="7681" width="2.5703125" style="2086" customWidth="1"/>
    <col min="7682" max="7682" width="2.42578125" style="2086" customWidth="1"/>
    <col min="7683" max="7683" width="55.42578125" style="2086" customWidth="1"/>
    <col min="7684" max="7684" width="4.5703125" style="2086" customWidth="1"/>
    <col min="7685" max="7688" width="2.85546875" style="2086" customWidth="1"/>
    <col min="7689" max="7689" width="4.85546875" style="2086" customWidth="1"/>
    <col min="7690" max="7692" width="2.85546875" style="2086" customWidth="1"/>
    <col min="7693" max="7693" width="4.7109375" style="2086" customWidth="1"/>
    <col min="7694" max="7694" width="2.85546875" style="2086" customWidth="1"/>
    <col min="7695" max="7695" width="3.42578125" style="2086" customWidth="1"/>
    <col min="7696" max="7696" width="1" style="2086" customWidth="1"/>
    <col min="7697" max="7936" width="11.42578125" style="2086"/>
    <col min="7937" max="7937" width="2.5703125" style="2086" customWidth="1"/>
    <col min="7938" max="7938" width="2.42578125" style="2086" customWidth="1"/>
    <col min="7939" max="7939" width="55.42578125" style="2086" customWidth="1"/>
    <col min="7940" max="7940" width="4.5703125" style="2086" customWidth="1"/>
    <col min="7941" max="7944" width="2.85546875" style="2086" customWidth="1"/>
    <col min="7945" max="7945" width="4.85546875" style="2086" customWidth="1"/>
    <col min="7946" max="7948" width="2.85546875" style="2086" customWidth="1"/>
    <col min="7949" max="7949" width="4.7109375" style="2086" customWidth="1"/>
    <col min="7950" max="7950" width="2.85546875" style="2086" customWidth="1"/>
    <col min="7951" max="7951" width="3.42578125" style="2086" customWidth="1"/>
    <col min="7952" max="7952" width="1" style="2086" customWidth="1"/>
    <col min="7953" max="8192" width="11.42578125" style="2086"/>
    <col min="8193" max="8193" width="2.5703125" style="2086" customWidth="1"/>
    <col min="8194" max="8194" width="2.42578125" style="2086" customWidth="1"/>
    <col min="8195" max="8195" width="55.42578125" style="2086" customWidth="1"/>
    <col min="8196" max="8196" width="4.5703125" style="2086" customWidth="1"/>
    <col min="8197" max="8200" width="2.85546875" style="2086" customWidth="1"/>
    <col min="8201" max="8201" width="4.85546875" style="2086" customWidth="1"/>
    <col min="8202" max="8204" width="2.85546875" style="2086" customWidth="1"/>
    <col min="8205" max="8205" width="4.7109375" style="2086" customWidth="1"/>
    <col min="8206" max="8206" width="2.85546875" style="2086" customWidth="1"/>
    <col min="8207" max="8207" width="3.42578125" style="2086" customWidth="1"/>
    <col min="8208" max="8208" width="1" style="2086" customWidth="1"/>
    <col min="8209" max="8448" width="11.42578125" style="2086"/>
    <col min="8449" max="8449" width="2.5703125" style="2086" customWidth="1"/>
    <col min="8450" max="8450" width="2.42578125" style="2086" customWidth="1"/>
    <col min="8451" max="8451" width="55.42578125" style="2086" customWidth="1"/>
    <col min="8452" max="8452" width="4.5703125" style="2086" customWidth="1"/>
    <col min="8453" max="8456" width="2.85546875" style="2086" customWidth="1"/>
    <col min="8457" max="8457" width="4.85546875" style="2086" customWidth="1"/>
    <col min="8458" max="8460" width="2.85546875" style="2086" customWidth="1"/>
    <col min="8461" max="8461" width="4.7109375" style="2086" customWidth="1"/>
    <col min="8462" max="8462" width="2.85546875" style="2086" customWidth="1"/>
    <col min="8463" max="8463" width="3.42578125" style="2086" customWidth="1"/>
    <col min="8464" max="8464" width="1" style="2086" customWidth="1"/>
    <col min="8465" max="8704" width="11.42578125" style="2086"/>
    <col min="8705" max="8705" width="2.5703125" style="2086" customWidth="1"/>
    <col min="8706" max="8706" width="2.42578125" style="2086" customWidth="1"/>
    <col min="8707" max="8707" width="55.42578125" style="2086" customWidth="1"/>
    <col min="8708" max="8708" width="4.5703125" style="2086" customWidth="1"/>
    <col min="8709" max="8712" width="2.85546875" style="2086" customWidth="1"/>
    <col min="8713" max="8713" width="4.85546875" style="2086" customWidth="1"/>
    <col min="8714" max="8716" width="2.85546875" style="2086" customWidth="1"/>
    <col min="8717" max="8717" width="4.7109375" style="2086" customWidth="1"/>
    <col min="8718" max="8718" width="2.85546875" style="2086" customWidth="1"/>
    <col min="8719" max="8719" width="3.42578125" style="2086" customWidth="1"/>
    <col min="8720" max="8720" width="1" style="2086" customWidth="1"/>
    <col min="8721" max="8960" width="11.42578125" style="2086"/>
    <col min="8961" max="8961" width="2.5703125" style="2086" customWidth="1"/>
    <col min="8962" max="8962" width="2.42578125" style="2086" customWidth="1"/>
    <col min="8963" max="8963" width="55.42578125" style="2086" customWidth="1"/>
    <col min="8964" max="8964" width="4.5703125" style="2086" customWidth="1"/>
    <col min="8965" max="8968" width="2.85546875" style="2086" customWidth="1"/>
    <col min="8969" max="8969" width="4.85546875" style="2086" customWidth="1"/>
    <col min="8970" max="8972" width="2.85546875" style="2086" customWidth="1"/>
    <col min="8973" max="8973" width="4.7109375" style="2086" customWidth="1"/>
    <col min="8974" max="8974" width="2.85546875" style="2086" customWidth="1"/>
    <col min="8975" max="8975" width="3.42578125" style="2086" customWidth="1"/>
    <col min="8976" max="8976" width="1" style="2086" customWidth="1"/>
    <col min="8977" max="9216" width="11.42578125" style="2086"/>
    <col min="9217" max="9217" width="2.5703125" style="2086" customWidth="1"/>
    <col min="9218" max="9218" width="2.42578125" style="2086" customWidth="1"/>
    <col min="9219" max="9219" width="55.42578125" style="2086" customWidth="1"/>
    <col min="9220" max="9220" width="4.5703125" style="2086" customWidth="1"/>
    <col min="9221" max="9224" width="2.85546875" style="2086" customWidth="1"/>
    <col min="9225" max="9225" width="4.85546875" style="2086" customWidth="1"/>
    <col min="9226" max="9228" width="2.85546875" style="2086" customWidth="1"/>
    <col min="9229" max="9229" width="4.7109375" style="2086" customWidth="1"/>
    <col min="9230" max="9230" width="2.85546875" style="2086" customWidth="1"/>
    <col min="9231" max="9231" width="3.42578125" style="2086" customWidth="1"/>
    <col min="9232" max="9232" width="1" style="2086" customWidth="1"/>
    <col min="9233" max="9472" width="11.42578125" style="2086"/>
    <col min="9473" max="9473" width="2.5703125" style="2086" customWidth="1"/>
    <col min="9474" max="9474" width="2.42578125" style="2086" customWidth="1"/>
    <col min="9475" max="9475" width="55.42578125" style="2086" customWidth="1"/>
    <col min="9476" max="9476" width="4.5703125" style="2086" customWidth="1"/>
    <col min="9477" max="9480" width="2.85546875" style="2086" customWidth="1"/>
    <col min="9481" max="9481" width="4.85546875" style="2086" customWidth="1"/>
    <col min="9482" max="9484" width="2.85546875" style="2086" customWidth="1"/>
    <col min="9485" max="9485" width="4.7109375" style="2086" customWidth="1"/>
    <col min="9486" max="9486" width="2.85546875" style="2086" customWidth="1"/>
    <col min="9487" max="9487" width="3.42578125" style="2086" customWidth="1"/>
    <col min="9488" max="9488" width="1" style="2086" customWidth="1"/>
    <col min="9489" max="9728" width="11.42578125" style="2086"/>
    <col min="9729" max="9729" width="2.5703125" style="2086" customWidth="1"/>
    <col min="9730" max="9730" width="2.42578125" style="2086" customWidth="1"/>
    <col min="9731" max="9731" width="55.42578125" style="2086" customWidth="1"/>
    <col min="9732" max="9732" width="4.5703125" style="2086" customWidth="1"/>
    <col min="9733" max="9736" width="2.85546875" style="2086" customWidth="1"/>
    <col min="9737" max="9737" width="4.85546875" style="2086" customWidth="1"/>
    <col min="9738" max="9740" width="2.85546875" style="2086" customWidth="1"/>
    <col min="9741" max="9741" width="4.7109375" style="2086" customWidth="1"/>
    <col min="9742" max="9742" width="2.85546875" style="2086" customWidth="1"/>
    <col min="9743" max="9743" width="3.42578125" style="2086" customWidth="1"/>
    <col min="9744" max="9744" width="1" style="2086" customWidth="1"/>
    <col min="9745" max="9984" width="11.42578125" style="2086"/>
    <col min="9985" max="9985" width="2.5703125" style="2086" customWidth="1"/>
    <col min="9986" max="9986" width="2.42578125" style="2086" customWidth="1"/>
    <col min="9987" max="9987" width="55.42578125" style="2086" customWidth="1"/>
    <col min="9988" max="9988" width="4.5703125" style="2086" customWidth="1"/>
    <col min="9989" max="9992" width="2.85546875" style="2086" customWidth="1"/>
    <col min="9993" max="9993" width="4.85546875" style="2086" customWidth="1"/>
    <col min="9994" max="9996" width="2.85546875" style="2086" customWidth="1"/>
    <col min="9997" max="9997" width="4.7109375" style="2086" customWidth="1"/>
    <col min="9998" max="9998" width="2.85546875" style="2086" customWidth="1"/>
    <col min="9999" max="9999" width="3.42578125" style="2086" customWidth="1"/>
    <col min="10000" max="10000" width="1" style="2086" customWidth="1"/>
    <col min="10001" max="10240" width="11.42578125" style="2086"/>
    <col min="10241" max="10241" width="2.5703125" style="2086" customWidth="1"/>
    <col min="10242" max="10242" width="2.42578125" style="2086" customWidth="1"/>
    <col min="10243" max="10243" width="55.42578125" style="2086" customWidth="1"/>
    <col min="10244" max="10244" width="4.5703125" style="2086" customWidth="1"/>
    <col min="10245" max="10248" width="2.85546875" style="2086" customWidth="1"/>
    <col min="10249" max="10249" width="4.85546875" style="2086" customWidth="1"/>
    <col min="10250" max="10252" width="2.85546875" style="2086" customWidth="1"/>
    <col min="10253" max="10253" width="4.7109375" style="2086" customWidth="1"/>
    <col min="10254" max="10254" width="2.85546875" style="2086" customWidth="1"/>
    <col min="10255" max="10255" width="3.42578125" style="2086" customWidth="1"/>
    <col min="10256" max="10256" width="1" style="2086" customWidth="1"/>
    <col min="10257" max="10496" width="11.42578125" style="2086"/>
    <col min="10497" max="10497" width="2.5703125" style="2086" customWidth="1"/>
    <col min="10498" max="10498" width="2.42578125" style="2086" customWidth="1"/>
    <col min="10499" max="10499" width="55.42578125" style="2086" customWidth="1"/>
    <col min="10500" max="10500" width="4.5703125" style="2086" customWidth="1"/>
    <col min="10501" max="10504" width="2.85546875" style="2086" customWidth="1"/>
    <col min="10505" max="10505" width="4.85546875" style="2086" customWidth="1"/>
    <col min="10506" max="10508" width="2.85546875" style="2086" customWidth="1"/>
    <col min="10509" max="10509" width="4.7109375" style="2086" customWidth="1"/>
    <col min="10510" max="10510" width="2.85546875" style="2086" customWidth="1"/>
    <col min="10511" max="10511" width="3.42578125" style="2086" customWidth="1"/>
    <col min="10512" max="10512" width="1" style="2086" customWidth="1"/>
    <col min="10513" max="10752" width="11.42578125" style="2086"/>
    <col min="10753" max="10753" width="2.5703125" style="2086" customWidth="1"/>
    <col min="10754" max="10754" width="2.42578125" style="2086" customWidth="1"/>
    <col min="10755" max="10755" width="55.42578125" style="2086" customWidth="1"/>
    <col min="10756" max="10756" width="4.5703125" style="2086" customWidth="1"/>
    <col min="10757" max="10760" width="2.85546875" style="2086" customWidth="1"/>
    <col min="10761" max="10761" width="4.85546875" style="2086" customWidth="1"/>
    <col min="10762" max="10764" width="2.85546875" style="2086" customWidth="1"/>
    <col min="10765" max="10765" width="4.7109375" style="2086" customWidth="1"/>
    <col min="10766" max="10766" width="2.85546875" style="2086" customWidth="1"/>
    <col min="10767" max="10767" width="3.42578125" style="2086" customWidth="1"/>
    <col min="10768" max="10768" width="1" style="2086" customWidth="1"/>
    <col min="10769" max="11008" width="11.42578125" style="2086"/>
    <col min="11009" max="11009" width="2.5703125" style="2086" customWidth="1"/>
    <col min="11010" max="11010" width="2.42578125" style="2086" customWidth="1"/>
    <col min="11011" max="11011" width="55.42578125" style="2086" customWidth="1"/>
    <col min="11012" max="11012" width="4.5703125" style="2086" customWidth="1"/>
    <col min="11013" max="11016" width="2.85546875" style="2086" customWidth="1"/>
    <col min="11017" max="11017" width="4.85546875" style="2086" customWidth="1"/>
    <col min="11018" max="11020" width="2.85546875" style="2086" customWidth="1"/>
    <col min="11021" max="11021" width="4.7109375" style="2086" customWidth="1"/>
    <col min="11022" max="11022" width="2.85546875" style="2086" customWidth="1"/>
    <col min="11023" max="11023" width="3.42578125" style="2086" customWidth="1"/>
    <col min="11024" max="11024" width="1" style="2086" customWidth="1"/>
    <col min="11025" max="11264" width="11.42578125" style="2086"/>
    <col min="11265" max="11265" width="2.5703125" style="2086" customWidth="1"/>
    <col min="11266" max="11266" width="2.42578125" style="2086" customWidth="1"/>
    <col min="11267" max="11267" width="55.42578125" style="2086" customWidth="1"/>
    <col min="11268" max="11268" width="4.5703125" style="2086" customWidth="1"/>
    <col min="11269" max="11272" width="2.85546875" style="2086" customWidth="1"/>
    <col min="11273" max="11273" width="4.85546875" style="2086" customWidth="1"/>
    <col min="11274" max="11276" width="2.85546875" style="2086" customWidth="1"/>
    <col min="11277" max="11277" width="4.7109375" style="2086" customWidth="1"/>
    <col min="11278" max="11278" width="2.85546875" style="2086" customWidth="1"/>
    <col min="11279" max="11279" width="3.42578125" style="2086" customWidth="1"/>
    <col min="11280" max="11280" width="1" style="2086" customWidth="1"/>
    <col min="11281" max="11520" width="11.42578125" style="2086"/>
    <col min="11521" max="11521" width="2.5703125" style="2086" customWidth="1"/>
    <col min="11522" max="11522" width="2.42578125" style="2086" customWidth="1"/>
    <col min="11523" max="11523" width="55.42578125" style="2086" customWidth="1"/>
    <col min="11524" max="11524" width="4.5703125" style="2086" customWidth="1"/>
    <col min="11525" max="11528" width="2.85546875" style="2086" customWidth="1"/>
    <col min="11529" max="11529" width="4.85546875" style="2086" customWidth="1"/>
    <col min="11530" max="11532" width="2.85546875" style="2086" customWidth="1"/>
    <col min="11533" max="11533" width="4.7109375" style="2086" customWidth="1"/>
    <col min="11534" max="11534" width="2.85546875" style="2086" customWidth="1"/>
    <col min="11535" max="11535" width="3.42578125" style="2086" customWidth="1"/>
    <col min="11536" max="11536" width="1" style="2086" customWidth="1"/>
    <col min="11537" max="11776" width="11.42578125" style="2086"/>
    <col min="11777" max="11777" width="2.5703125" style="2086" customWidth="1"/>
    <col min="11778" max="11778" width="2.42578125" style="2086" customWidth="1"/>
    <col min="11779" max="11779" width="55.42578125" style="2086" customWidth="1"/>
    <col min="11780" max="11780" width="4.5703125" style="2086" customWidth="1"/>
    <col min="11781" max="11784" width="2.85546875" style="2086" customWidth="1"/>
    <col min="11785" max="11785" width="4.85546875" style="2086" customWidth="1"/>
    <col min="11786" max="11788" width="2.85546875" style="2086" customWidth="1"/>
    <col min="11789" max="11789" width="4.7109375" style="2086" customWidth="1"/>
    <col min="11790" max="11790" width="2.85546875" style="2086" customWidth="1"/>
    <col min="11791" max="11791" width="3.42578125" style="2086" customWidth="1"/>
    <col min="11792" max="11792" width="1" style="2086" customWidth="1"/>
    <col min="11793" max="12032" width="11.42578125" style="2086"/>
    <col min="12033" max="12033" width="2.5703125" style="2086" customWidth="1"/>
    <col min="12034" max="12034" width="2.42578125" style="2086" customWidth="1"/>
    <col min="12035" max="12035" width="55.42578125" style="2086" customWidth="1"/>
    <col min="12036" max="12036" width="4.5703125" style="2086" customWidth="1"/>
    <col min="12037" max="12040" width="2.85546875" style="2086" customWidth="1"/>
    <col min="12041" max="12041" width="4.85546875" style="2086" customWidth="1"/>
    <col min="12042" max="12044" width="2.85546875" style="2086" customWidth="1"/>
    <col min="12045" max="12045" width="4.7109375" style="2086" customWidth="1"/>
    <col min="12046" max="12046" width="2.85546875" style="2086" customWidth="1"/>
    <col min="12047" max="12047" width="3.42578125" style="2086" customWidth="1"/>
    <col min="12048" max="12048" width="1" style="2086" customWidth="1"/>
    <col min="12049" max="12288" width="11.42578125" style="2086"/>
    <col min="12289" max="12289" width="2.5703125" style="2086" customWidth="1"/>
    <col min="12290" max="12290" width="2.42578125" style="2086" customWidth="1"/>
    <col min="12291" max="12291" width="55.42578125" style="2086" customWidth="1"/>
    <col min="12292" max="12292" width="4.5703125" style="2086" customWidth="1"/>
    <col min="12293" max="12296" width="2.85546875" style="2086" customWidth="1"/>
    <col min="12297" max="12297" width="4.85546875" style="2086" customWidth="1"/>
    <col min="12298" max="12300" width="2.85546875" style="2086" customWidth="1"/>
    <col min="12301" max="12301" width="4.7109375" style="2086" customWidth="1"/>
    <col min="12302" max="12302" width="2.85546875" style="2086" customWidth="1"/>
    <col min="12303" max="12303" width="3.42578125" style="2086" customWidth="1"/>
    <col min="12304" max="12304" width="1" style="2086" customWidth="1"/>
    <col min="12305" max="12544" width="11.42578125" style="2086"/>
    <col min="12545" max="12545" width="2.5703125" style="2086" customWidth="1"/>
    <col min="12546" max="12546" width="2.42578125" style="2086" customWidth="1"/>
    <col min="12547" max="12547" width="55.42578125" style="2086" customWidth="1"/>
    <col min="12548" max="12548" width="4.5703125" style="2086" customWidth="1"/>
    <col min="12549" max="12552" width="2.85546875" style="2086" customWidth="1"/>
    <col min="12553" max="12553" width="4.85546875" style="2086" customWidth="1"/>
    <col min="12554" max="12556" width="2.85546875" style="2086" customWidth="1"/>
    <col min="12557" max="12557" width="4.7109375" style="2086" customWidth="1"/>
    <col min="12558" max="12558" width="2.85546875" style="2086" customWidth="1"/>
    <col min="12559" max="12559" width="3.42578125" style="2086" customWidth="1"/>
    <col min="12560" max="12560" width="1" style="2086" customWidth="1"/>
    <col min="12561" max="12800" width="11.42578125" style="2086"/>
    <col min="12801" max="12801" width="2.5703125" style="2086" customWidth="1"/>
    <col min="12802" max="12802" width="2.42578125" style="2086" customWidth="1"/>
    <col min="12803" max="12803" width="55.42578125" style="2086" customWidth="1"/>
    <col min="12804" max="12804" width="4.5703125" style="2086" customWidth="1"/>
    <col min="12805" max="12808" width="2.85546875" style="2086" customWidth="1"/>
    <col min="12809" max="12809" width="4.85546875" style="2086" customWidth="1"/>
    <col min="12810" max="12812" width="2.85546875" style="2086" customWidth="1"/>
    <col min="12813" max="12813" width="4.7109375" style="2086" customWidth="1"/>
    <col min="12814" max="12814" width="2.85546875" style="2086" customWidth="1"/>
    <col min="12815" max="12815" width="3.42578125" style="2086" customWidth="1"/>
    <col min="12816" max="12816" width="1" style="2086" customWidth="1"/>
    <col min="12817" max="13056" width="11.42578125" style="2086"/>
    <col min="13057" max="13057" width="2.5703125" style="2086" customWidth="1"/>
    <col min="13058" max="13058" width="2.42578125" style="2086" customWidth="1"/>
    <col min="13059" max="13059" width="55.42578125" style="2086" customWidth="1"/>
    <col min="13060" max="13060" width="4.5703125" style="2086" customWidth="1"/>
    <col min="13061" max="13064" width="2.85546875" style="2086" customWidth="1"/>
    <col min="13065" max="13065" width="4.85546875" style="2086" customWidth="1"/>
    <col min="13066" max="13068" width="2.85546875" style="2086" customWidth="1"/>
    <col min="13069" max="13069" width="4.7109375" style="2086" customWidth="1"/>
    <col min="13070" max="13070" width="2.85546875" style="2086" customWidth="1"/>
    <col min="13071" max="13071" width="3.42578125" style="2086" customWidth="1"/>
    <col min="13072" max="13072" width="1" style="2086" customWidth="1"/>
    <col min="13073" max="13312" width="11.42578125" style="2086"/>
    <col min="13313" max="13313" width="2.5703125" style="2086" customWidth="1"/>
    <col min="13314" max="13314" width="2.42578125" style="2086" customWidth="1"/>
    <col min="13315" max="13315" width="55.42578125" style="2086" customWidth="1"/>
    <col min="13316" max="13316" width="4.5703125" style="2086" customWidth="1"/>
    <col min="13317" max="13320" width="2.85546875" style="2086" customWidth="1"/>
    <col min="13321" max="13321" width="4.85546875" style="2086" customWidth="1"/>
    <col min="13322" max="13324" width="2.85546875" style="2086" customWidth="1"/>
    <col min="13325" max="13325" width="4.7109375" style="2086" customWidth="1"/>
    <col min="13326" max="13326" width="2.85546875" style="2086" customWidth="1"/>
    <col min="13327" max="13327" width="3.42578125" style="2086" customWidth="1"/>
    <col min="13328" max="13328" width="1" style="2086" customWidth="1"/>
    <col min="13329" max="13568" width="11.42578125" style="2086"/>
    <col min="13569" max="13569" width="2.5703125" style="2086" customWidth="1"/>
    <col min="13570" max="13570" width="2.42578125" style="2086" customWidth="1"/>
    <col min="13571" max="13571" width="55.42578125" style="2086" customWidth="1"/>
    <col min="13572" max="13572" width="4.5703125" style="2086" customWidth="1"/>
    <col min="13573" max="13576" width="2.85546875" style="2086" customWidth="1"/>
    <col min="13577" max="13577" width="4.85546875" style="2086" customWidth="1"/>
    <col min="13578" max="13580" width="2.85546875" style="2086" customWidth="1"/>
    <col min="13581" max="13581" width="4.7109375" style="2086" customWidth="1"/>
    <col min="13582" max="13582" width="2.85546875" style="2086" customWidth="1"/>
    <col min="13583" max="13583" width="3.42578125" style="2086" customWidth="1"/>
    <col min="13584" max="13584" width="1" style="2086" customWidth="1"/>
    <col min="13585" max="13824" width="11.42578125" style="2086"/>
    <col min="13825" max="13825" width="2.5703125" style="2086" customWidth="1"/>
    <col min="13826" max="13826" width="2.42578125" style="2086" customWidth="1"/>
    <col min="13827" max="13827" width="55.42578125" style="2086" customWidth="1"/>
    <col min="13828" max="13828" width="4.5703125" style="2086" customWidth="1"/>
    <col min="13829" max="13832" width="2.85546875" style="2086" customWidth="1"/>
    <col min="13833" max="13833" width="4.85546875" style="2086" customWidth="1"/>
    <col min="13834" max="13836" width="2.85546875" style="2086" customWidth="1"/>
    <col min="13837" max="13837" width="4.7109375" style="2086" customWidth="1"/>
    <col min="13838" max="13838" width="2.85546875" style="2086" customWidth="1"/>
    <col min="13839" max="13839" width="3.42578125" style="2086" customWidth="1"/>
    <col min="13840" max="13840" width="1" style="2086" customWidth="1"/>
    <col min="13841" max="14080" width="11.42578125" style="2086"/>
    <col min="14081" max="14081" width="2.5703125" style="2086" customWidth="1"/>
    <col min="14082" max="14082" width="2.42578125" style="2086" customWidth="1"/>
    <col min="14083" max="14083" width="55.42578125" style="2086" customWidth="1"/>
    <col min="14084" max="14084" width="4.5703125" style="2086" customWidth="1"/>
    <col min="14085" max="14088" width="2.85546875" style="2086" customWidth="1"/>
    <col min="14089" max="14089" width="4.85546875" style="2086" customWidth="1"/>
    <col min="14090" max="14092" width="2.85546875" style="2086" customWidth="1"/>
    <col min="14093" max="14093" width="4.7109375" style="2086" customWidth="1"/>
    <col min="14094" max="14094" width="2.85546875" style="2086" customWidth="1"/>
    <col min="14095" max="14095" width="3.42578125" style="2086" customWidth="1"/>
    <col min="14096" max="14096" width="1" style="2086" customWidth="1"/>
    <col min="14097" max="14336" width="11.42578125" style="2086"/>
    <col min="14337" max="14337" width="2.5703125" style="2086" customWidth="1"/>
    <col min="14338" max="14338" width="2.42578125" style="2086" customWidth="1"/>
    <col min="14339" max="14339" width="55.42578125" style="2086" customWidth="1"/>
    <col min="14340" max="14340" width="4.5703125" style="2086" customWidth="1"/>
    <col min="14341" max="14344" width="2.85546875" style="2086" customWidth="1"/>
    <col min="14345" max="14345" width="4.85546875" style="2086" customWidth="1"/>
    <col min="14346" max="14348" width="2.85546875" style="2086" customWidth="1"/>
    <col min="14349" max="14349" width="4.7109375" style="2086" customWidth="1"/>
    <col min="14350" max="14350" width="2.85546875" style="2086" customWidth="1"/>
    <col min="14351" max="14351" width="3.42578125" style="2086" customWidth="1"/>
    <col min="14352" max="14352" width="1" style="2086" customWidth="1"/>
    <col min="14353" max="14592" width="11.42578125" style="2086"/>
    <col min="14593" max="14593" width="2.5703125" style="2086" customWidth="1"/>
    <col min="14594" max="14594" width="2.42578125" style="2086" customWidth="1"/>
    <col min="14595" max="14595" width="55.42578125" style="2086" customWidth="1"/>
    <col min="14596" max="14596" width="4.5703125" style="2086" customWidth="1"/>
    <col min="14597" max="14600" width="2.85546875" style="2086" customWidth="1"/>
    <col min="14601" max="14601" width="4.85546875" style="2086" customWidth="1"/>
    <col min="14602" max="14604" width="2.85546875" style="2086" customWidth="1"/>
    <col min="14605" max="14605" width="4.7109375" style="2086" customWidth="1"/>
    <col min="14606" max="14606" width="2.85546875" style="2086" customWidth="1"/>
    <col min="14607" max="14607" width="3.42578125" style="2086" customWidth="1"/>
    <col min="14608" max="14608" width="1" style="2086" customWidth="1"/>
    <col min="14609" max="14848" width="11.42578125" style="2086"/>
    <col min="14849" max="14849" width="2.5703125" style="2086" customWidth="1"/>
    <col min="14850" max="14850" width="2.42578125" style="2086" customWidth="1"/>
    <col min="14851" max="14851" width="55.42578125" style="2086" customWidth="1"/>
    <col min="14852" max="14852" width="4.5703125" style="2086" customWidth="1"/>
    <col min="14853" max="14856" width="2.85546875" style="2086" customWidth="1"/>
    <col min="14857" max="14857" width="4.85546875" style="2086" customWidth="1"/>
    <col min="14858" max="14860" width="2.85546875" style="2086" customWidth="1"/>
    <col min="14861" max="14861" width="4.7109375" style="2086" customWidth="1"/>
    <col min="14862" max="14862" width="2.85546875" style="2086" customWidth="1"/>
    <col min="14863" max="14863" width="3.42578125" style="2086" customWidth="1"/>
    <col min="14864" max="14864" width="1" style="2086" customWidth="1"/>
    <col min="14865" max="15104" width="11.42578125" style="2086"/>
    <col min="15105" max="15105" width="2.5703125" style="2086" customWidth="1"/>
    <col min="15106" max="15106" width="2.42578125" style="2086" customWidth="1"/>
    <col min="15107" max="15107" width="55.42578125" style="2086" customWidth="1"/>
    <col min="15108" max="15108" width="4.5703125" style="2086" customWidth="1"/>
    <col min="15109" max="15112" width="2.85546875" style="2086" customWidth="1"/>
    <col min="15113" max="15113" width="4.85546875" style="2086" customWidth="1"/>
    <col min="15114" max="15116" width="2.85546875" style="2086" customWidth="1"/>
    <col min="15117" max="15117" width="4.7109375" style="2086" customWidth="1"/>
    <col min="15118" max="15118" width="2.85546875" style="2086" customWidth="1"/>
    <col min="15119" max="15119" width="3.42578125" style="2086" customWidth="1"/>
    <col min="15120" max="15120" width="1" style="2086" customWidth="1"/>
    <col min="15121" max="15360" width="11.42578125" style="2086"/>
    <col min="15361" max="15361" width="2.5703125" style="2086" customWidth="1"/>
    <col min="15362" max="15362" width="2.42578125" style="2086" customWidth="1"/>
    <col min="15363" max="15363" width="55.42578125" style="2086" customWidth="1"/>
    <col min="15364" max="15364" width="4.5703125" style="2086" customWidth="1"/>
    <col min="15365" max="15368" width="2.85546875" style="2086" customWidth="1"/>
    <col min="15369" max="15369" width="4.85546875" style="2086" customWidth="1"/>
    <col min="15370" max="15372" width="2.85546875" style="2086" customWidth="1"/>
    <col min="15373" max="15373" width="4.7109375" style="2086" customWidth="1"/>
    <col min="15374" max="15374" width="2.85546875" style="2086" customWidth="1"/>
    <col min="15375" max="15375" width="3.42578125" style="2086" customWidth="1"/>
    <col min="15376" max="15376" width="1" style="2086" customWidth="1"/>
    <col min="15377" max="15616" width="11.42578125" style="2086"/>
    <col min="15617" max="15617" width="2.5703125" style="2086" customWidth="1"/>
    <col min="15618" max="15618" width="2.42578125" style="2086" customWidth="1"/>
    <col min="15619" max="15619" width="55.42578125" style="2086" customWidth="1"/>
    <col min="15620" max="15620" width="4.5703125" style="2086" customWidth="1"/>
    <col min="15621" max="15624" width="2.85546875" style="2086" customWidth="1"/>
    <col min="15625" max="15625" width="4.85546875" style="2086" customWidth="1"/>
    <col min="15626" max="15628" width="2.85546875" style="2086" customWidth="1"/>
    <col min="15629" max="15629" width="4.7109375" style="2086" customWidth="1"/>
    <col min="15630" max="15630" width="2.85546875" style="2086" customWidth="1"/>
    <col min="15631" max="15631" width="3.42578125" style="2086" customWidth="1"/>
    <col min="15632" max="15632" width="1" style="2086" customWidth="1"/>
    <col min="15633" max="15872" width="11.42578125" style="2086"/>
    <col min="15873" max="15873" width="2.5703125" style="2086" customWidth="1"/>
    <col min="15874" max="15874" width="2.42578125" style="2086" customWidth="1"/>
    <col min="15875" max="15875" width="55.42578125" style="2086" customWidth="1"/>
    <col min="15876" max="15876" width="4.5703125" style="2086" customWidth="1"/>
    <col min="15877" max="15880" width="2.85546875" style="2086" customWidth="1"/>
    <col min="15881" max="15881" width="4.85546875" style="2086" customWidth="1"/>
    <col min="15882" max="15884" width="2.85546875" style="2086" customWidth="1"/>
    <col min="15885" max="15885" width="4.7109375" style="2086" customWidth="1"/>
    <col min="15886" max="15886" width="2.85546875" style="2086" customWidth="1"/>
    <col min="15887" max="15887" width="3.42578125" style="2086" customWidth="1"/>
    <col min="15888" max="15888" width="1" style="2086" customWidth="1"/>
    <col min="15889" max="16128" width="11.42578125" style="2086"/>
    <col min="16129" max="16129" width="2.5703125" style="2086" customWidth="1"/>
    <col min="16130" max="16130" width="2.42578125" style="2086" customWidth="1"/>
    <col min="16131" max="16131" width="55.42578125" style="2086" customWidth="1"/>
    <col min="16132" max="16132" width="4.5703125" style="2086" customWidth="1"/>
    <col min="16133" max="16136" width="2.85546875" style="2086" customWidth="1"/>
    <col min="16137" max="16137" width="4.85546875" style="2086" customWidth="1"/>
    <col min="16138" max="16140" width="2.85546875" style="2086" customWidth="1"/>
    <col min="16141" max="16141" width="4.7109375" style="2086" customWidth="1"/>
    <col min="16142" max="16142" width="2.85546875" style="2086" customWidth="1"/>
    <col min="16143" max="16143" width="3.42578125" style="2086" customWidth="1"/>
    <col min="16144" max="16144" width="1" style="2086" customWidth="1"/>
    <col min="16145" max="16384" width="11.42578125" style="2086"/>
  </cols>
  <sheetData>
    <row r="1" spans="2:15" x14ac:dyDescent="0.2">
      <c r="B1" s="2881" t="s">
        <v>1286</v>
      </c>
      <c r="C1" s="2881"/>
      <c r="D1" s="2881"/>
      <c r="E1" s="2881"/>
      <c r="F1" s="2881"/>
      <c r="G1" s="2881"/>
      <c r="H1" s="2881"/>
      <c r="I1" s="2881"/>
      <c r="J1" s="2881"/>
      <c r="K1" s="2881"/>
      <c r="L1" s="2881"/>
      <c r="M1" s="2881"/>
      <c r="N1" s="2881"/>
      <c r="O1" s="2881"/>
    </row>
    <row r="2" spans="2:15" x14ac:dyDescent="0.2">
      <c r="B2" s="2881" t="s">
        <v>1265</v>
      </c>
      <c r="C2" s="2881"/>
      <c r="D2" s="2881"/>
      <c r="E2" s="2881"/>
      <c r="F2" s="2881"/>
      <c r="G2" s="2881"/>
      <c r="H2" s="2881"/>
      <c r="I2" s="2881"/>
      <c r="J2" s="2881"/>
      <c r="K2" s="2881"/>
      <c r="L2" s="2881"/>
      <c r="M2" s="2881"/>
      <c r="N2" s="2881"/>
      <c r="O2" s="2881"/>
    </row>
    <row r="3" spans="2:15" x14ac:dyDescent="0.2">
      <c r="B3" s="2881" t="s">
        <v>1225</v>
      </c>
      <c r="C3" s="2881"/>
      <c r="D3" s="2881"/>
      <c r="E3" s="2881"/>
      <c r="F3" s="2881"/>
      <c r="G3" s="2881"/>
      <c r="H3" s="2881"/>
      <c r="I3" s="2881"/>
      <c r="J3" s="2881"/>
      <c r="K3" s="2881"/>
      <c r="L3" s="2881"/>
      <c r="M3" s="2881"/>
      <c r="N3" s="2881"/>
      <c r="O3" s="2881"/>
    </row>
    <row r="4" spans="2:15" ht="14.45" customHeight="1" x14ac:dyDescent="0.2">
      <c r="B4" s="2814"/>
      <c r="C4" s="2100"/>
      <c r="D4" s="2100"/>
      <c r="E4" s="2100"/>
      <c r="F4" s="2100"/>
      <c r="G4" s="2100"/>
      <c r="H4" s="2100"/>
      <c r="I4" s="2100"/>
      <c r="J4" s="2100"/>
      <c r="K4" s="2100"/>
      <c r="L4" s="2100"/>
      <c r="M4" s="2100"/>
      <c r="N4" s="2100"/>
      <c r="O4" s="2100"/>
    </row>
    <row r="5" spans="2:15" x14ac:dyDescent="0.2">
      <c r="B5" s="2100"/>
      <c r="C5" s="2100"/>
      <c r="D5" s="2100"/>
      <c r="E5" s="2100"/>
      <c r="F5" s="2100"/>
      <c r="G5" s="2100"/>
      <c r="H5" s="2100"/>
      <c r="I5" s="2100"/>
      <c r="J5" s="2100"/>
      <c r="K5" s="2100"/>
      <c r="L5" s="2100"/>
      <c r="M5" s="2100"/>
      <c r="N5" s="2100"/>
      <c r="O5" s="2100"/>
    </row>
    <row r="6" spans="2:15" x14ac:dyDescent="0.2">
      <c r="B6" s="2100"/>
      <c r="C6" s="2100"/>
      <c r="D6" s="2100"/>
      <c r="E6" s="2100"/>
      <c r="F6" s="2100"/>
      <c r="G6" s="2100"/>
      <c r="H6" s="2100"/>
      <c r="I6" s="2100"/>
      <c r="J6" s="2100"/>
      <c r="K6" s="2100"/>
      <c r="L6" s="2100"/>
      <c r="M6" s="2100"/>
      <c r="N6" s="2100"/>
      <c r="O6" s="2100"/>
    </row>
    <row r="7" spans="2:15" x14ac:dyDescent="0.2">
      <c r="B7" s="2100"/>
      <c r="C7" s="108" t="s">
        <v>3669</v>
      </c>
      <c r="D7" s="2100"/>
      <c r="E7" s="2100"/>
      <c r="F7" s="2100"/>
      <c r="G7" s="2812" t="s">
        <v>597</v>
      </c>
      <c r="K7" s="2813" t="s">
        <v>598</v>
      </c>
      <c r="O7" s="2812" t="s">
        <v>599</v>
      </c>
    </row>
    <row r="8" spans="2:15" x14ac:dyDescent="0.2">
      <c r="C8" s="2811"/>
    </row>
    <row r="9" spans="2:15" x14ac:dyDescent="0.2">
      <c r="B9" s="2086" t="s">
        <v>353</v>
      </c>
      <c r="C9" s="2115" t="s">
        <v>3719</v>
      </c>
    </row>
    <row r="10" spans="2:15" x14ac:dyDescent="0.2">
      <c r="C10" s="2115" t="s">
        <v>3651</v>
      </c>
      <c r="D10" s="3047">
        <v>1514</v>
      </c>
      <c r="E10" s="3047"/>
      <c r="F10" s="29">
        <v>1</v>
      </c>
      <c r="G10" s="1849"/>
      <c r="H10" s="3047">
        <v>1515</v>
      </c>
      <c r="I10" s="3047"/>
      <c r="J10" s="2109">
        <f>F10+1</f>
        <v>2</v>
      </c>
      <c r="K10" s="1849"/>
    </row>
    <row r="11" spans="2:15" x14ac:dyDescent="0.2">
      <c r="C11" s="770"/>
    </row>
    <row r="12" spans="2:15" x14ac:dyDescent="0.2">
      <c r="B12" s="2086" t="s">
        <v>274</v>
      </c>
      <c r="C12" s="2086" t="s">
        <v>3650</v>
      </c>
      <c r="J12" s="2086"/>
      <c r="N12" s="2086"/>
    </row>
    <row r="13" spans="2:15" x14ac:dyDescent="0.2">
      <c r="C13" s="2086" t="s">
        <v>3649</v>
      </c>
      <c r="F13" s="2086"/>
    </row>
    <row r="14" spans="2:15" ht="6.75" customHeight="1" x14ac:dyDescent="0.2">
      <c r="I14" s="927"/>
    </row>
    <row r="15" spans="2:15" x14ac:dyDescent="0.2">
      <c r="C15" s="2086" t="s">
        <v>3648</v>
      </c>
      <c r="N15" s="29"/>
      <c r="O15" s="108"/>
    </row>
    <row r="16" spans="2:15" x14ac:dyDescent="0.2">
      <c r="C16" s="2086" t="s">
        <v>3647</v>
      </c>
      <c r="E16" s="1564"/>
      <c r="F16" s="29"/>
      <c r="G16" s="108"/>
      <c r="K16" s="108"/>
      <c r="O16" s="108"/>
    </row>
    <row r="17" spans="2:15" ht="5.25" customHeight="1" x14ac:dyDescent="0.2">
      <c r="E17" s="1564"/>
      <c r="F17" s="29"/>
      <c r="G17" s="108"/>
      <c r="K17" s="108"/>
      <c r="O17" s="108"/>
    </row>
    <row r="18" spans="2:15" x14ac:dyDescent="0.2">
      <c r="C18" s="2086" t="s">
        <v>3646</v>
      </c>
      <c r="D18" s="3047">
        <v>7661</v>
      </c>
      <c r="E18" s="3047"/>
      <c r="F18" s="29">
        <f>J10+1</f>
        <v>3</v>
      </c>
      <c r="G18" s="1849"/>
      <c r="H18" s="3047">
        <v>7683</v>
      </c>
      <c r="I18" s="3047"/>
      <c r="J18" s="2109">
        <f>F18+1</f>
        <v>4</v>
      </c>
      <c r="K18" s="1849"/>
    </row>
    <row r="19" spans="2:15" ht="9" customHeight="1" x14ac:dyDescent="0.2">
      <c r="D19" s="2810"/>
      <c r="E19" s="1564"/>
      <c r="F19" s="29"/>
      <c r="G19" s="108"/>
      <c r="H19" s="2810"/>
      <c r="I19" s="1564"/>
      <c r="K19" s="108"/>
    </row>
    <row r="20" spans="2:15" x14ac:dyDescent="0.2">
      <c r="C20" s="2086" t="s">
        <v>3645</v>
      </c>
      <c r="D20" s="2810"/>
      <c r="E20" s="1564"/>
      <c r="F20" s="29"/>
      <c r="G20" s="108"/>
      <c r="H20" s="2810"/>
      <c r="I20" s="1564"/>
      <c r="K20" s="108"/>
    </row>
    <row r="21" spans="2:15" x14ac:dyDescent="0.2">
      <c r="C21" s="2086" t="s">
        <v>3644</v>
      </c>
    </row>
    <row r="22" spans="2:15" x14ac:dyDescent="0.2">
      <c r="C22" s="2086" t="s">
        <v>3643</v>
      </c>
      <c r="D22" s="3047">
        <v>7990</v>
      </c>
      <c r="E22" s="3047"/>
      <c r="F22" s="29">
        <f>J18+1</f>
        <v>5</v>
      </c>
      <c r="G22" s="1849"/>
      <c r="H22" s="3047">
        <v>7991</v>
      </c>
      <c r="I22" s="3047"/>
      <c r="J22" s="2109">
        <f>F22+1</f>
        <v>6</v>
      </c>
      <c r="K22" s="1849"/>
      <c r="L22" s="3047">
        <v>7992</v>
      </c>
      <c r="M22" s="3047"/>
      <c r="N22" s="2109">
        <f>J22+1</f>
        <v>7</v>
      </c>
      <c r="O22" s="1849"/>
    </row>
    <row r="24" spans="2:15" x14ac:dyDescent="0.2">
      <c r="C24" s="2086" t="s">
        <v>3642</v>
      </c>
    </row>
    <row r="25" spans="2:15" x14ac:dyDescent="0.2">
      <c r="C25" s="2086" t="s">
        <v>3641</v>
      </c>
      <c r="G25" s="108"/>
    </row>
    <row r="26" spans="2:15" ht="5.25" customHeight="1" x14ac:dyDescent="0.2">
      <c r="C26" s="927"/>
      <c r="G26" s="108"/>
    </row>
    <row r="27" spans="2:15" x14ac:dyDescent="0.2">
      <c r="C27" s="2086" t="s">
        <v>3640</v>
      </c>
      <c r="D27" s="3047">
        <v>7606</v>
      </c>
      <c r="E27" s="3047"/>
      <c r="F27" s="29">
        <f>N22+1</f>
        <v>8</v>
      </c>
      <c r="G27" s="1849"/>
      <c r="H27" s="3047">
        <v>7607</v>
      </c>
      <c r="I27" s="3047"/>
      <c r="J27" s="2109">
        <f>F27+1</f>
        <v>9</v>
      </c>
      <c r="K27" s="1849"/>
      <c r="L27" s="3047">
        <v>7608</v>
      </c>
      <c r="M27" s="3047"/>
      <c r="N27" s="2109">
        <f>J27+1</f>
        <v>10</v>
      </c>
      <c r="O27" s="1849"/>
    </row>
    <row r="29" spans="2:15" x14ac:dyDescent="0.2">
      <c r="C29" s="2086" t="s">
        <v>3639</v>
      </c>
      <c r="D29" s="3047">
        <v>7609</v>
      </c>
      <c r="E29" s="3047"/>
      <c r="F29" s="29">
        <f>N27+1</f>
        <v>11</v>
      </c>
      <c r="G29" s="1849"/>
      <c r="H29" s="3047">
        <v>7610</v>
      </c>
      <c r="I29" s="3047"/>
      <c r="J29" s="2109">
        <f>F29+1</f>
        <v>12</v>
      </c>
      <c r="K29" s="1849"/>
      <c r="L29" s="3047">
        <v>7611</v>
      </c>
      <c r="M29" s="3047"/>
      <c r="N29" s="2109">
        <f>J29+1</f>
        <v>13</v>
      </c>
      <c r="O29" s="1849"/>
    </row>
    <row r="31" spans="2:15" x14ac:dyDescent="0.2">
      <c r="B31" s="2086" t="s">
        <v>345</v>
      </c>
      <c r="C31" s="2086" t="s">
        <v>3638</v>
      </c>
    </row>
    <row r="32" spans="2:15" x14ac:dyDescent="0.2">
      <c r="C32" s="2086" t="s">
        <v>3637</v>
      </c>
    </row>
    <row r="33" spans="2:15" x14ac:dyDescent="0.2">
      <c r="C33" s="2086" t="s">
        <v>3636</v>
      </c>
      <c r="D33" s="3047">
        <v>7621</v>
      </c>
      <c r="E33" s="3047"/>
      <c r="F33" s="29">
        <f>N29+1</f>
        <v>14</v>
      </c>
      <c r="G33" s="1849"/>
      <c r="H33" s="3047">
        <v>7622</v>
      </c>
      <c r="I33" s="3047"/>
      <c r="J33" s="2109">
        <f>F33+1</f>
        <v>15</v>
      </c>
      <c r="K33" s="1849"/>
      <c r="M33" s="927"/>
      <c r="O33" s="108"/>
    </row>
    <row r="35" spans="2:15" x14ac:dyDescent="0.2">
      <c r="B35" s="2086" t="s">
        <v>916</v>
      </c>
      <c r="C35" s="2086" t="s">
        <v>3635</v>
      </c>
    </row>
    <row r="36" spans="2:15" x14ac:dyDescent="0.2">
      <c r="C36" s="2086" t="s">
        <v>3634</v>
      </c>
      <c r="D36" s="3047" t="s">
        <v>3633</v>
      </c>
      <c r="E36" s="3047"/>
      <c r="F36" s="2109">
        <f>J33+1</f>
        <v>16</v>
      </c>
      <c r="G36" s="1849"/>
      <c r="H36" s="3047" t="s">
        <v>3632</v>
      </c>
      <c r="I36" s="3047"/>
      <c r="J36" s="2109">
        <f>F36+1</f>
        <v>17</v>
      </c>
      <c r="K36" s="1849"/>
    </row>
    <row r="38" spans="2:15" x14ac:dyDescent="0.2">
      <c r="C38" s="2086" t="s">
        <v>3379</v>
      </c>
      <c r="D38" s="3045"/>
      <c r="E38" s="3046"/>
      <c r="F38" s="2109">
        <f>J36+1</f>
        <v>18</v>
      </c>
      <c r="G38" s="3048" t="s">
        <v>3631</v>
      </c>
      <c r="H38" s="3048"/>
      <c r="I38" s="3048"/>
      <c r="J38" s="3048"/>
      <c r="K38" s="2087" t="s">
        <v>1066</v>
      </c>
    </row>
    <row r="39" spans="2:15" x14ac:dyDescent="0.2">
      <c r="G39" s="108"/>
      <c r="H39" s="108"/>
      <c r="I39" s="108"/>
      <c r="J39" s="2098"/>
      <c r="K39" s="2087"/>
    </row>
    <row r="40" spans="2:15" x14ac:dyDescent="0.2">
      <c r="B40" s="2086" t="s">
        <v>919</v>
      </c>
      <c r="C40" s="108" t="s">
        <v>3630</v>
      </c>
      <c r="D40" s="2809"/>
      <c r="E40" s="775"/>
      <c r="F40" s="2809"/>
      <c r="G40" s="2808"/>
      <c r="H40" s="2809"/>
      <c r="I40" s="1143"/>
      <c r="J40" s="2098"/>
      <c r="K40" s="2087"/>
    </row>
    <row r="41" spans="2:15" x14ac:dyDescent="0.2">
      <c r="C41" s="108" t="s">
        <v>3629</v>
      </c>
      <c r="D41" s="2809"/>
      <c r="E41" s="775"/>
      <c r="F41" s="2809"/>
      <c r="G41" s="2808"/>
      <c r="H41" s="2809"/>
      <c r="I41" s="1143"/>
    </row>
    <row r="42" spans="2:15" x14ac:dyDescent="0.2">
      <c r="C42" s="108" t="s">
        <v>3628</v>
      </c>
      <c r="D42" s="2809"/>
      <c r="E42" s="775"/>
      <c r="F42" s="2809"/>
      <c r="G42" s="2808"/>
      <c r="H42" s="149"/>
      <c r="I42" s="149"/>
    </row>
    <row r="43" spans="2:15" x14ac:dyDescent="0.2">
      <c r="C43" s="2086" t="s">
        <v>3627</v>
      </c>
      <c r="D43" s="2807"/>
      <c r="E43" s="108"/>
      <c r="F43" s="2109">
        <f>F38+1</f>
        <v>19</v>
      </c>
      <c r="G43" s="1448"/>
      <c r="H43" s="2806"/>
      <c r="I43" s="2805"/>
      <c r="J43" s="2107"/>
      <c r="K43" s="2087" t="s">
        <v>1066</v>
      </c>
    </row>
    <row r="46" spans="2:15" x14ac:dyDescent="0.2">
      <c r="C46" s="122"/>
    </row>
  </sheetData>
  <mergeCells count="22">
    <mergeCell ref="D38:E38"/>
    <mergeCell ref="G38:J38"/>
    <mergeCell ref="D29:E29"/>
    <mergeCell ref="H29:I29"/>
    <mergeCell ref="L29:M29"/>
    <mergeCell ref="D33:E33"/>
    <mergeCell ref="H33:I33"/>
    <mergeCell ref="D36:E36"/>
    <mergeCell ref="H36:I36"/>
    <mergeCell ref="D22:E22"/>
    <mergeCell ref="H22:I22"/>
    <mergeCell ref="L22:M22"/>
    <mergeCell ref="D27:E27"/>
    <mergeCell ref="H27:I27"/>
    <mergeCell ref="L27:M27"/>
    <mergeCell ref="D18:E18"/>
    <mergeCell ref="H18:I18"/>
    <mergeCell ref="B1:O1"/>
    <mergeCell ref="B2:O2"/>
    <mergeCell ref="B3:O3"/>
    <mergeCell ref="D10:E10"/>
    <mergeCell ref="H10:I10"/>
  </mergeCells>
  <pageMargins left="0.39370078740157483" right="0.39370078740157483" top="0.78740157480314965" bottom="0.39370078740157483" header="0.51181102362204722" footer="0.31496062992125984"/>
  <pageSetup orientation="portrait" r:id="rId1"/>
  <headerFooter alignWithMargins="0">
    <oddHeader>&amp;LOrganisme _______________________________________&amp;RCode géographique ____________</oddHeader>
    <oddFooter>&amp;LS65-L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heetViews>
  <sheetFormatPr baseColWidth="10" defaultColWidth="11.5703125" defaultRowHeight="12.75" x14ac:dyDescent="0.2"/>
  <cols>
    <col min="1" max="1" width="14.140625" style="950" customWidth="1"/>
    <col min="2" max="2" width="12.140625" style="950" customWidth="1"/>
    <col min="3" max="5" width="11.5703125" style="950"/>
    <col min="6" max="6" width="8.28515625" style="950" customWidth="1"/>
    <col min="7" max="7" width="14" style="950" customWidth="1"/>
    <col min="8" max="16384" width="11.5703125" style="950"/>
  </cols>
  <sheetData>
    <row r="1" spans="1:8" x14ac:dyDescent="0.2">
      <c r="A1" s="1439"/>
      <c r="B1" s="1439"/>
      <c r="C1" s="1439"/>
      <c r="D1" s="1439"/>
      <c r="E1" s="1439"/>
      <c r="F1" s="1439"/>
      <c r="G1" s="1439"/>
      <c r="H1" s="1439"/>
    </row>
    <row r="2" spans="1:8" x14ac:dyDescent="0.2">
      <c r="A2" s="1439"/>
      <c r="B2" s="1439"/>
      <c r="C2" s="1439"/>
      <c r="D2" s="1439"/>
      <c r="E2" s="1439"/>
      <c r="F2" s="1439"/>
      <c r="G2" s="1439"/>
      <c r="H2" s="1439"/>
    </row>
    <row r="3" spans="1:8" x14ac:dyDescent="0.2">
      <c r="A3" s="1439"/>
      <c r="B3" s="114"/>
      <c r="C3" s="114"/>
      <c r="D3" s="114"/>
      <c r="E3" s="114"/>
      <c r="F3" s="114"/>
      <c r="G3" s="114"/>
      <c r="H3" s="1439"/>
    </row>
    <row r="4" spans="1:8" ht="15" x14ac:dyDescent="0.2">
      <c r="A4" s="830"/>
      <c r="B4" s="830"/>
      <c r="C4" s="830"/>
      <c r="D4" s="830"/>
      <c r="E4" s="830"/>
      <c r="F4" s="830"/>
      <c r="G4" s="830"/>
      <c r="H4" s="1439"/>
    </row>
    <row r="5" spans="1:8" ht="15" x14ac:dyDescent="0.2">
      <c r="A5" s="816" t="s">
        <v>710</v>
      </c>
      <c r="B5" s="1439"/>
      <c r="C5" s="816"/>
      <c r="D5" s="816"/>
      <c r="E5" s="816"/>
      <c r="F5" s="816"/>
      <c r="G5" s="817"/>
      <c r="H5" s="817" t="s">
        <v>1051</v>
      </c>
    </row>
    <row r="9" spans="1:8" x14ac:dyDescent="0.2">
      <c r="A9" s="1439"/>
      <c r="B9" s="1439"/>
      <c r="C9" s="1439"/>
      <c r="D9" s="1439"/>
      <c r="E9" s="1439"/>
      <c r="F9" s="1439"/>
      <c r="G9" s="1439"/>
      <c r="H9" s="1439"/>
    </row>
    <row r="10" spans="1:8" x14ac:dyDescent="0.2">
      <c r="A10" s="1439"/>
      <c r="B10" s="1439"/>
      <c r="C10" s="1439"/>
      <c r="D10" s="1439"/>
      <c r="E10" s="1439"/>
      <c r="F10" s="1439"/>
      <c r="G10" s="1439"/>
      <c r="H10" s="1439"/>
    </row>
    <row r="11" spans="1:8" ht="20.25" x14ac:dyDescent="0.3">
      <c r="A11" s="823" t="s">
        <v>981</v>
      </c>
      <c r="B11" s="824" t="s">
        <v>1048</v>
      </c>
      <c r="C11" s="1007"/>
      <c r="D11" s="1007"/>
      <c r="E11" s="1007"/>
      <c r="F11" s="821"/>
      <c r="G11" s="817"/>
      <c r="H11" s="1439"/>
    </row>
    <row r="12" spans="1:8" ht="15" customHeight="1" x14ac:dyDescent="0.3">
      <c r="A12" s="823"/>
      <c r="B12" s="824"/>
      <c r="C12" s="821"/>
      <c r="D12" s="821"/>
      <c r="E12" s="821"/>
      <c r="F12" s="821"/>
      <c r="G12" s="817"/>
      <c r="H12" s="1439"/>
    </row>
    <row r="13" spans="1:8" ht="20.25" x14ac:dyDescent="0.3">
      <c r="A13" s="823"/>
      <c r="B13" s="878" t="s">
        <v>246</v>
      </c>
      <c r="C13" s="1008"/>
      <c r="D13" s="821"/>
      <c r="E13" s="821"/>
      <c r="F13" s="1439"/>
      <c r="G13" s="1439"/>
      <c r="H13" s="817" t="s">
        <v>1305</v>
      </c>
    </row>
    <row r="14" spans="1:8" ht="15" x14ac:dyDescent="0.2">
      <c r="A14" s="1439"/>
      <c r="B14" s="1439"/>
      <c r="C14" s="1439"/>
      <c r="D14" s="1439"/>
      <c r="E14" s="1439"/>
      <c r="F14" s="1439"/>
      <c r="G14" s="817"/>
      <c r="H14" s="1439"/>
    </row>
    <row r="15" spans="1:8" ht="15" x14ac:dyDescent="0.2">
      <c r="A15" s="1439"/>
      <c r="B15" s="830" t="s">
        <v>94</v>
      </c>
      <c r="C15" s="1439"/>
      <c r="D15" s="1439"/>
      <c r="E15" s="1439"/>
      <c r="F15" s="1439"/>
      <c r="G15" s="1439"/>
      <c r="H15" s="817" t="s">
        <v>1306</v>
      </c>
    </row>
    <row r="16" spans="1:8" ht="15" x14ac:dyDescent="0.2">
      <c r="A16" s="1439"/>
      <c r="B16" s="1439"/>
      <c r="C16" s="1439"/>
      <c r="D16" s="1439"/>
      <c r="E16" s="1439"/>
      <c r="F16" s="1439"/>
      <c r="G16" s="1439"/>
      <c r="H16" s="817"/>
    </row>
    <row r="17" spans="1:10" ht="15" x14ac:dyDescent="0.2">
      <c r="A17" s="1439"/>
      <c r="B17" s="803" t="s">
        <v>95</v>
      </c>
      <c r="C17" s="1439"/>
      <c r="D17" s="1439"/>
      <c r="E17" s="1439"/>
      <c r="F17" s="1439"/>
      <c r="G17" s="1439"/>
      <c r="H17" s="817" t="s">
        <v>1049</v>
      </c>
    </row>
    <row r="18" spans="1:10" ht="15" x14ac:dyDescent="0.2">
      <c r="A18" s="1439"/>
      <c r="B18" s="1439"/>
      <c r="C18" s="1439"/>
      <c r="D18" s="1439"/>
      <c r="E18" s="1439"/>
      <c r="F18" s="1439"/>
      <c r="G18" s="817"/>
      <c r="H18" s="1439"/>
    </row>
    <row r="19" spans="1:10" ht="15" x14ac:dyDescent="0.2">
      <c r="A19" s="1439"/>
      <c r="B19" s="1439"/>
      <c r="C19" s="1439"/>
      <c r="D19" s="1439"/>
      <c r="E19" s="1439"/>
      <c r="F19" s="1439"/>
      <c r="G19" s="817"/>
      <c r="H19" s="1439"/>
    </row>
    <row r="20" spans="1:10" ht="20.25" x14ac:dyDescent="0.3">
      <c r="A20" s="824" t="s">
        <v>982</v>
      </c>
      <c r="B20" s="824" t="s">
        <v>1270</v>
      </c>
      <c r="C20" s="1009"/>
      <c r="D20" s="1009"/>
      <c r="E20" s="1009"/>
      <c r="F20" s="822"/>
      <c r="G20" s="817"/>
      <c r="H20" s="1439"/>
    </row>
    <row r="21" spans="1:10" ht="12.6" customHeight="1" x14ac:dyDescent="0.3">
      <c r="A21" s="824"/>
      <c r="B21" s="824"/>
      <c r="C21" s="822"/>
      <c r="D21" s="822"/>
      <c r="E21" s="822"/>
      <c r="F21" s="822"/>
      <c r="G21" s="817"/>
      <c r="H21" s="1439"/>
    </row>
    <row r="22" spans="1:10" ht="15" x14ac:dyDescent="0.2">
      <c r="A22" s="1439"/>
      <c r="B22" s="816" t="s">
        <v>246</v>
      </c>
      <c r="C22" s="816"/>
      <c r="D22" s="1439"/>
      <c r="E22" s="1439"/>
      <c r="F22" s="1439"/>
      <c r="G22" s="1439"/>
      <c r="H22" s="817" t="s">
        <v>1050</v>
      </c>
    </row>
    <row r="23" spans="1:10" ht="15" x14ac:dyDescent="0.2">
      <c r="A23" s="1439"/>
      <c r="B23" s="816"/>
      <c r="C23" s="816"/>
      <c r="D23" s="816"/>
      <c r="E23" s="816"/>
      <c r="F23" s="1439"/>
      <c r="G23" s="816"/>
      <c r="H23" s="817"/>
    </row>
    <row r="24" spans="1:10" ht="15" x14ac:dyDescent="0.2">
      <c r="A24" s="1439"/>
      <c r="B24" s="816"/>
      <c r="C24" s="816"/>
      <c r="D24" s="816"/>
      <c r="E24" s="816"/>
      <c r="F24" s="1439"/>
      <c r="G24" s="816"/>
      <c r="H24" s="817"/>
    </row>
    <row r="25" spans="1:10" ht="18" x14ac:dyDescent="0.25">
      <c r="A25" s="824" t="s">
        <v>1271</v>
      </c>
      <c r="B25" s="824" t="s">
        <v>1272</v>
      </c>
      <c r="C25" s="1009"/>
      <c r="D25" s="1009"/>
      <c r="E25" s="1009"/>
      <c r="F25" s="1439"/>
      <c r="G25" s="817"/>
      <c r="H25" s="817"/>
    </row>
    <row r="26" spans="1:10" ht="14.45" customHeight="1" x14ac:dyDescent="0.25">
      <c r="A26" s="1439"/>
      <c r="B26" s="1314"/>
      <c r="C26" s="108"/>
      <c r="D26" s="108"/>
      <c r="E26" s="108"/>
      <c r="F26" s="108"/>
      <c r="G26" s="108"/>
      <c r="H26" s="1439"/>
      <c r="I26" s="1439"/>
      <c r="J26" s="915"/>
    </row>
    <row r="27" spans="1:10" ht="15" x14ac:dyDescent="0.2">
      <c r="A27" s="1439"/>
      <c r="B27" s="803" t="s">
        <v>246</v>
      </c>
      <c r="C27" s="108"/>
      <c r="D27" s="108"/>
      <c r="E27" s="108"/>
      <c r="F27" s="108"/>
      <c r="G27" s="108"/>
      <c r="H27" s="1500" t="s">
        <v>137</v>
      </c>
      <c r="I27" s="1439"/>
      <c r="J27" s="915"/>
    </row>
    <row r="28" spans="1:10" x14ac:dyDescent="0.2">
      <c r="A28" s="1439"/>
      <c r="B28" s="1439"/>
      <c r="C28" s="108"/>
      <c r="D28" s="108"/>
      <c r="E28" s="108"/>
      <c r="F28" s="108"/>
      <c r="G28" s="108"/>
      <c r="H28" s="1439"/>
      <c r="I28" s="1439"/>
      <c r="J28" s="915"/>
    </row>
    <row r="29" spans="1:10" ht="15" x14ac:dyDescent="0.2">
      <c r="A29" s="1439"/>
      <c r="B29" s="803" t="s">
        <v>1303</v>
      </c>
      <c r="C29" s="108"/>
      <c r="D29" s="108"/>
      <c r="E29" s="108"/>
      <c r="F29" s="108"/>
      <c r="G29" s="108"/>
      <c r="H29" s="817" t="s">
        <v>1304</v>
      </c>
      <c r="I29" s="1439"/>
      <c r="J29" s="915"/>
    </row>
    <row r="30" spans="1:10" ht="15" x14ac:dyDescent="0.2">
      <c r="A30" s="1439"/>
      <c r="B30" s="803"/>
      <c r="C30" s="108"/>
      <c r="D30" s="108"/>
      <c r="E30" s="108"/>
      <c r="F30" s="108"/>
      <c r="G30" s="108"/>
      <c r="H30" s="817"/>
      <c r="I30" s="1439"/>
      <c r="J30" s="915"/>
    </row>
    <row r="31" spans="1:10" ht="15" x14ac:dyDescent="0.2">
      <c r="A31" s="1439"/>
      <c r="B31" s="803"/>
      <c r="C31" s="108"/>
      <c r="D31" s="108"/>
      <c r="E31" s="108"/>
      <c r="F31" s="108"/>
      <c r="G31" s="108"/>
      <c r="H31" s="817"/>
      <c r="I31" s="1439"/>
      <c r="J31" s="915"/>
    </row>
    <row r="32" spans="1:10" ht="15" x14ac:dyDescent="0.2">
      <c r="A32" s="816" t="s">
        <v>763</v>
      </c>
      <c r="B32" s="803"/>
      <c r="C32" s="108"/>
      <c r="D32" s="108"/>
      <c r="E32" s="108"/>
      <c r="F32" s="108"/>
      <c r="G32" s="108"/>
      <c r="H32" s="817" t="s">
        <v>1299</v>
      </c>
      <c r="I32" s="1439"/>
      <c r="J32" s="915"/>
    </row>
    <row r="33" spans="1:10" ht="15" x14ac:dyDescent="0.2">
      <c r="A33" s="816"/>
      <c r="B33" s="803"/>
      <c r="C33" s="108"/>
      <c r="D33" s="108"/>
      <c r="E33" s="108"/>
      <c r="F33" s="108"/>
      <c r="G33" s="108"/>
      <c r="H33" s="817"/>
      <c r="I33" s="1439"/>
      <c r="J33" s="915"/>
    </row>
    <row r="34" spans="1:10" ht="15" x14ac:dyDescent="0.2">
      <c r="A34" s="1439"/>
      <c r="B34" s="803"/>
      <c r="C34" s="108"/>
      <c r="D34" s="108"/>
      <c r="E34" s="108"/>
      <c r="F34" s="108"/>
      <c r="G34" s="108"/>
      <c r="H34" s="817"/>
      <c r="I34" s="1439"/>
      <c r="J34" s="915"/>
    </row>
    <row r="35" spans="1:10" s="1439" customFormat="1" ht="15" x14ac:dyDescent="0.2">
      <c r="A35" s="816" t="s">
        <v>279</v>
      </c>
      <c r="B35" s="803"/>
      <c r="C35" s="108"/>
      <c r="D35" s="108"/>
      <c r="E35" s="108"/>
      <c r="F35" s="108"/>
      <c r="G35" s="108"/>
      <c r="H35" s="817" t="s">
        <v>1300</v>
      </c>
      <c r="J35" s="915"/>
    </row>
    <row r="36" spans="1:10" s="1439" customFormat="1" ht="15" x14ac:dyDescent="0.2">
      <c r="A36" s="816"/>
      <c r="B36" s="803"/>
      <c r="C36" s="108"/>
      <c r="D36" s="108"/>
      <c r="E36" s="108"/>
      <c r="F36" s="108"/>
      <c r="G36" s="108"/>
      <c r="H36" s="817"/>
      <c r="J36" s="915"/>
    </row>
    <row r="37" spans="1:10" s="1439" customFormat="1" ht="15" x14ac:dyDescent="0.2">
      <c r="A37" s="816"/>
      <c r="B37" s="803"/>
      <c r="C37" s="108"/>
      <c r="D37" s="108"/>
      <c r="E37" s="108"/>
      <c r="F37" s="108"/>
      <c r="G37" s="108"/>
      <c r="H37" s="817"/>
      <c r="J37" s="915"/>
    </row>
    <row r="38" spans="1:10" s="1439" customFormat="1" ht="15" x14ac:dyDescent="0.2">
      <c r="A38" s="816" t="s">
        <v>798</v>
      </c>
      <c r="B38" s="803"/>
      <c r="C38" s="108"/>
      <c r="D38" s="108"/>
      <c r="E38" s="108"/>
      <c r="F38" s="108"/>
      <c r="G38" s="108"/>
      <c r="H38" s="817" t="s">
        <v>1301</v>
      </c>
      <c r="J38" s="915"/>
    </row>
    <row r="39" spans="1:10" s="1439" customFormat="1" ht="15" x14ac:dyDescent="0.2">
      <c r="A39" s="816"/>
      <c r="B39" s="803"/>
      <c r="C39" s="108"/>
      <c r="D39" s="108"/>
      <c r="E39" s="108"/>
      <c r="F39" s="108"/>
      <c r="G39" s="108"/>
      <c r="H39" s="817"/>
      <c r="J39" s="915"/>
    </row>
    <row r="40" spans="1:10" s="1439" customFormat="1" ht="15" x14ac:dyDescent="0.2">
      <c r="A40" s="816"/>
      <c r="B40" s="803"/>
      <c r="C40" s="108"/>
      <c r="D40" s="108"/>
      <c r="E40" s="108"/>
      <c r="F40" s="108"/>
      <c r="G40" s="108"/>
      <c r="H40" s="817"/>
      <c r="J40" s="915"/>
    </row>
    <row r="41" spans="1:10" x14ac:dyDescent="0.2">
      <c r="A41" s="1441"/>
      <c r="B41" s="108"/>
      <c r="C41" s="108"/>
      <c r="D41" s="108"/>
      <c r="E41" s="108"/>
      <c r="F41" s="108"/>
      <c r="G41" s="108"/>
      <c r="H41" s="108"/>
      <c r="I41" s="1439"/>
      <c r="J41" s="1442"/>
    </row>
    <row r="42" spans="1:10" x14ac:dyDescent="0.2">
      <c r="A42" s="1441"/>
      <c r="B42" s="1439"/>
      <c r="C42" s="1439"/>
      <c r="D42" s="1439"/>
      <c r="E42" s="1439"/>
      <c r="F42" s="1439"/>
      <c r="G42" s="1439"/>
      <c r="H42" s="1439"/>
      <c r="I42" s="1442"/>
      <c r="J42" s="1443"/>
    </row>
    <row r="43" spans="1:10" x14ac:dyDescent="0.2">
      <c r="A43" s="1441"/>
      <c r="B43" s="1441"/>
      <c r="C43" s="1441"/>
      <c r="D43" s="1441"/>
      <c r="E43" s="1441"/>
      <c r="F43" s="149"/>
      <c r="G43" s="149"/>
      <c r="H43" s="149"/>
      <c r="I43" s="1439"/>
      <c r="J43" s="1439"/>
    </row>
    <row r="44" spans="1:10" x14ac:dyDescent="0.2">
      <c r="A44" s="1439"/>
      <c r="B44" s="1441"/>
      <c r="C44" s="1441"/>
      <c r="D44" s="1441"/>
      <c r="E44" s="1441"/>
      <c r="F44" s="1441"/>
      <c r="G44" s="149"/>
      <c r="H44" s="149"/>
      <c r="I44" s="1439"/>
      <c r="J44" s="1439"/>
    </row>
    <row r="45" spans="1:10" x14ac:dyDescent="0.2">
      <c r="A45" s="1441"/>
      <c r="B45" s="149"/>
      <c r="C45" s="149"/>
      <c r="D45" s="149"/>
      <c r="E45" s="149"/>
      <c r="F45" s="149"/>
      <c r="G45" s="149"/>
      <c r="H45" s="149"/>
      <c r="I45" s="1439"/>
      <c r="J45" s="1439"/>
    </row>
    <row r="46" spans="1:10" x14ac:dyDescent="0.2">
      <c r="A46" s="1441"/>
      <c r="B46" s="1439"/>
      <c r="C46" s="1439"/>
      <c r="D46" s="1439"/>
      <c r="E46" s="1439"/>
      <c r="F46" s="1439"/>
      <c r="G46" s="1439"/>
      <c r="H46" s="1439"/>
      <c r="I46" s="1439"/>
      <c r="J46" s="1439"/>
    </row>
    <row r="47" spans="1:10" x14ac:dyDescent="0.2">
      <c r="A47" s="1441"/>
      <c r="B47" s="149"/>
      <c r="C47" s="149"/>
      <c r="D47" s="149"/>
      <c r="E47" s="149"/>
      <c r="F47" s="149"/>
      <c r="G47" s="149"/>
      <c r="H47" s="1439"/>
      <c r="I47" s="1439"/>
      <c r="J47" s="1439"/>
    </row>
    <row r="48" spans="1:10" x14ac:dyDescent="0.2">
      <c r="B48" s="149"/>
      <c r="C48" s="149"/>
      <c r="D48" s="149"/>
      <c r="E48" s="149"/>
      <c r="F48" s="149"/>
      <c r="G48" s="149"/>
      <c r="H48" s="1439"/>
      <c r="I48" s="1439"/>
      <c r="J48" s="1439"/>
    </row>
    <row r="49" spans="1:10" x14ac:dyDescent="0.2">
      <c r="B49" s="149"/>
      <c r="C49" s="149"/>
      <c r="D49" s="149"/>
      <c r="E49" s="149"/>
      <c r="F49" s="149"/>
      <c r="G49" s="149"/>
      <c r="H49" s="1439"/>
      <c r="I49" s="1439"/>
      <c r="J49" s="1439"/>
    </row>
    <row r="53" spans="1:10" ht="18" x14ac:dyDescent="0.25">
      <c r="A53" s="818"/>
      <c r="B53" s="818"/>
      <c r="C53" s="818"/>
      <c r="D53" s="818"/>
      <c r="E53" s="818"/>
      <c r="F53" s="818"/>
      <c r="G53" s="818"/>
    </row>
  </sheetData>
  <phoneticPr fontId="25" type="noConversion"/>
  <pageMargins left="0.78740157480314965" right="0.78740157480314965" top="0.98425196850393704" bottom="0.98425196850393704" header="0.51181102362204722" footer="0.51181102362204722"/>
  <pageSetup scale="9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5"/>
  <dimension ref="A1:V51"/>
  <sheetViews>
    <sheetView zoomScaleNormal="100" workbookViewId="0">
      <selection sqref="A1:A2"/>
    </sheetView>
  </sheetViews>
  <sheetFormatPr baseColWidth="10" defaultColWidth="11.42578125" defaultRowHeight="12.75" x14ac:dyDescent="0.2"/>
  <cols>
    <col min="1" max="1" width="2.85546875" style="117" customWidth="1"/>
    <col min="2" max="2" width="37.85546875" style="117" customWidth="1"/>
    <col min="3" max="3" width="2.42578125" style="117" customWidth="1"/>
    <col min="4" max="4" width="1.140625" style="117" customWidth="1"/>
    <col min="5" max="5" width="15.7109375" style="117" customWidth="1"/>
    <col min="6" max="6" width="1.28515625" style="117" customWidth="1"/>
    <col min="7" max="7" width="1.140625" style="117" customWidth="1"/>
    <col min="8" max="8" width="15.7109375" style="117" customWidth="1"/>
    <col min="9" max="10" width="1.140625" style="117" customWidth="1"/>
    <col min="11" max="11" width="15.7109375" style="117" customWidth="1"/>
    <col min="12" max="13" width="1.28515625" style="117" customWidth="1"/>
    <col min="14" max="14" width="15.7109375" style="117" customWidth="1"/>
    <col min="15" max="16" width="1.28515625" style="117" customWidth="1"/>
    <col min="17" max="17" width="15.7109375" style="249" customWidth="1"/>
    <col min="18" max="18" width="1.28515625" style="117" customWidth="1"/>
    <col min="19" max="16384" width="11.42578125" style="117"/>
  </cols>
  <sheetData>
    <row r="1" spans="1:19" ht="18.95" customHeight="1" x14ac:dyDescent="0.2">
      <c r="A1" s="2884" t="s">
        <v>173</v>
      </c>
      <c r="B1" s="2881" t="s">
        <v>415</v>
      </c>
      <c r="C1" s="2847"/>
      <c r="D1" s="2847"/>
      <c r="E1" s="2847"/>
      <c r="F1" s="2847"/>
      <c r="G1" s="2847"/>
      <c r="H1" s="2847"/>
      <c r="I1" s="2847"/>
      <c r="J1" s="2847"/>
      <c r="K1" s="2847"/>
      <c r="L1" s="2847"/>
      <c r="M1" s="2847"/>
      <c r="N1" s="2847"/>
      <c r="O1" s="2847"/>
      <c r="P1" s="2847"/>
      <c r="Q1" s="2847"/>
    </row>
    <row r="2" spans="1:19" ht="12.75" customHeight="1" x14ac:dyDescent="0.2">
      <c r="A2" s="2884"/>
      <c r="B2" s="2877" t="s">
        <v>224</v>
      </c>
      <c r="C2" s="2876"/>
      <c r="D2" s="2876"/>
      <c r="E2" s="2876"/>
      <c r="F2" s="2876"/>
      <c r="G2" s="2876"/>
      <c r="H2" s="2876"/>
      <c r="I2" s="2876"/>
      <c r="J2" s="2876"/>
      <c r="K2" s="2876"/>
      <c r="L2" s="2876"/>
      <c r="M2" s="2876"/>
      <c r="N2" s="2876"/>
      <c r="O2" s="2876"/>
      <c r="P2" s="2876"/>
      <c r="Q2" s="2876"/>
      <c r="R2" s="361"/>
    </row>
    <row r="3" spans="1:19" ht="12" customHeight="1" x14ac:dyDescent="0.2">
      <c r="B3" s="2877" t="s">
        <v>1171</v>
      </c>
      <c r="C3" s="2876"/>
      <c r="D3" s="2876"/>
      <c r="E3" s="2876"/>
      <c r="F3" s="2876"/>
      <c r="G3" s="2876"/>
      <c r="H3" s="2876"/>
      <c r="I3" s="2876"/>
      <c r="J3" s="2876"/>
      <c r="K3" s="2876"/>
      <c r="L3" s="2876"/>
      <c r="M3" s="2876"/>
      <c r="N3" s="2876"/>
      <c r="O3" s="2876"/>
      <c r="P3" s="2876"/>
      <c r="Q3" s="2876"/>
      <c r="R3" s="361"/>
    </row>
    <row r="4" spans="1:19" ht="12.6" customHeight="1" x14ac:dyDescent="0.2">
      <c r="A4" s="118"/>
      <c r="B4" s="2882" t="s">
        <v>2899</v>
      </c>
      <c r="C4" s="2883"/>
      <c r="D4" s="2883"/>
      <c r="E4" s="2883"/>
      <c r="F4" s="118"/>
      <c r="G4" s="2876"/>
      <c r="H4" s="2876"/>
      <c r="I4" s="2876"/>
      <c r="J4" s="2876"/>
      <c r="K4" s="2876"/>
      <c r="L4" s="2876"/>
      <c r="M4" s="2876"/>
      <c r="N4" s="2876"/>
      <c r="O4" s="2876"/>
      <c r="P4" s="1439"/>
      <c r="Q4" s="464"/>
    </row>
    <row r="5" spans="1:19" s="108" customFormat="1" ht="12" customHeight="1" x14ac:dyDescent="0.2">
      <c r="A5" s="118"/>
      <c r="B5" s="118"/>
      <c r="C5" s="118"/>
      <c r="D5" s="118"/>
      <c r="E5" s="1408" t="s">
        <v>1172</v>
      </c>
      <c r="F5" s="1422"/>
      <c r="G5" s="782">
        <v>2011</v>
      </c>
      <c r="H5" s="782"/>
      <c r="I5" s="782"/>
      <c r="J5" s="782"/>
      <c r="K5" s="1408" t="s">
        <v>1173</v>
      </c>
      <c r="L5" s="782"/>
      <c r="M5" s="782"/>
      <c r="N5" s="880"/>
      <c r="O5" s="121"/>
      <c r="P5" s="782"/>
      <c r="Q5" s="1408" t="s">
        <v>1082</v>
      </c>
      <c r="R5" s="461"/>
    </row>
    <row r="6" spans="1:19" s="108" customFormat="1" ht="15" customHeight="1" x14ac:dyDescent="0.2">
      <c r="A6" s="118"/>
      <c r="B6" s="118"/>
      <c r="C6" s="118"/>
      <c r="D6" s="2899" t="s">
        <v>347</v>
      </c>
      <c r="E6" s="2899"/>
      <c r="F6" s="1422"/>
      <c r="G6" s="2899" t="s">
        <v>347</v>
      </c>
      <c r="H6" s="2899"/>
      <c r="I6" s="2899"/>
      <c r="J6" s="121"/>
      <c r="K6" s="1422" t="s">
        <v>1078</v>
      </c>
      <c r="L6" s="121"/>
      <c r="M6" s="121"/>
      <c r="N6" s="1422" t="s">
        <v>707</v>
      </c>
      <c r="O6" s="121"/>
      <c r="P6" s="121"/>
      <c r="Q6" s="1422"/>
      <c r="R6" s="118"/>
    </row>
    <row r="7" spans="1:19" s="139" customFormat="1" ht="15" customHeight="1" thickBot="1" x14ac:dyDescent="0.25">
      <c r="A7" s="783"/>
      <c r="B7" s="783"/>
      <c r="C7" s="845"/>
      <c r="D7" s="2900" t="s">
        <v>348</v>
      </c>
      <c r="E7" s="2900"/>
      <c r="F7" s="1424"/>
      <c r="G7" s="2900" t="s">
        <v>348</v>
      </c>
      <c r="H7" s="2900"/>
      <c r="I7" s="2900"/>
      <c r="J7" s="903"/>
      <c r="K7" s="1424" t="s">
        <v>530</v>
      </c>
      <c r="L7" s="850"/>
      <c r="M7" s="850"/>
      <c r="N7" s="1424"/>
      <c r="O7" s="850"/>
      <c r="P7" s="850"/>
      <c r="Q7" s="1424"/>
      <c r="R7" s="850"/>
      <c r="S7" s="121"/>
    </row>
    <row r="8" spans="1:19" ht="15" customHeight="1" x14ac:dyDescent="0.2">
      <c r="B8" s="462" t="s">
        <v>507</v>
      </c>
      <c r="C8" s="411"/>
      <c r="D8" s="411"/>
      <c r="E8" s="111"/>
      <c r="F8" s="411"/>
      <c r="G8" s="108"/>
      <c r="H8" s="1352"/>
      <c r="I8" s="1352"/>
      <c r="J8" s="108"/>
      <c r="K8" s="1352"/>
      <c r="L8" s="361"/>
      <c r="M8" s="269"/>
      <c r="N8" s="48"/>
      <c r="O8" s="361"/>
      <c r="P8" s="436"/>
      <c r="Q8" s="48"/>
      <c r="R8" s="361"/>
    </row>
    <row r="9" spans="1:19" ht="12" customHeight="1" x14ac:dyDescent="0.2">
      <c r="A9" s="108"/>
      <c r="B9" s="415" t="s">
        <v>688</v>
      </c>
      <c r="C9" s="415"/>
      <c r="D9" s="415"/>
      <c r="E9" s="415"/>
      <c r="F9" s="415"/>
      <c r="G9" s="231"/>
      <c r="H9" s="134"/>
      <c r="I9" s="134"/>
      <c r="J9" s="231"/>
      <c r="K9" s="134"/>
      <c r="L9" s="134"/>
      <c r="M9" s="231"/>
      <c r="N9" s="249"/>
      <c r="O9" s="134"/>
      <c r="P9" s="134"/>
    </row>
    <row r="10" spans="1:19" ht="12" customHeight="1" x14ac:dyDescent="0.2">
      <c r="A10" s="269"/>
      <c r="B10" s="416" t="s">
        <v>542</v>
      </c>
      <c r="C10" s="140">
        <v>1</v>
      </c>
      <c r="D10" s="417"/>
      <c r="E10" s="359"/>
      <c r="F10" s="416"/>
      <c r="G10" s="231"/>
      <c r="H10" s="1891">
        <v>3151</v>
      </c>
      <c r="I10" s="1892"/>
      <c r="J10" s="1893"/>
      <c r="K10" s="1894"/>
      <c r="L10" s="1892"/>
      <c r="M10" s="1895"/>
      <c r="N10" s="1891" t="s">
        <v>1778</v>
      </c>
      <c r="O10" s="418"/>
      <c r="P10" s="419"/>
      <c r="R10" s="418"/>
    </row>
    <row r="11" spans="1:19" ht="12" customHeight="1" x14ac:dyDescent="0.2">
      <c r="A11" s="269"/>
      <c r="B11" s="416" t="s">
        <v>963</v>
      </c>
      <c r="C11" s="140">
        <f t="shared" ref="C11:C21" si="0">C10+1</f>
        <v>2</v>
      </c>
      <c r="D11" s="417"/>
      <c r="E11" s="359"/>
      <c r="F11" s="416"/>
      <c r="G11" s="231"/>
      <c r="H11" s="1891">
        <v>3101</v>
      </c>
      <c r="I11" s="1892"/>
      <c r="J11" s="1893"/>
      <c r="K11" s="1894"/>
      <c r="L11" s="1892"/>
      <c r="M11" s="1896"/>
      <c r="N11" s="1891" t="s">
        <v>1779</v>
      </c>
      <c r="O11" s="418"/>
      <c r="P11" s="420"/>
      <c r="R11" s="418"/>
    </row>
    <row r="12" spans="1:19" ht="12" customHeight="1" x14ac:dyDescent="0.2">
      <c r="A12" s="269"/>
      <c r="B12" s="421" t="s">
        <v>422</v>
      </c>
      <c r="C12" s="140">
        <f t="shared" si="0"/>
        <v>3</v>
      </c>
      <c r="D12" s="422"/>
      <c r="E12" s="423"/>
      <c r="F12" s="421"/>
      <c r="G12" s="231"/>
      <c r="H12" s="1891">
        <v>3152</v>
      </c>
      <c r="I12" s="1892"/>
      <c r="J12" s="1893"/>
      <c r="K12" s="1894"/>
      <c r="L12" s="1892"/>
      <c r="M12" s="1896"/>
      <c r="N12" s="1891" t="s">
        <v>1780</v>
      </c>
      <c r="O12" s="424"/>
      <c r="P12" s="420"/>
      <c r="R12" s="418"/>
    </row>
    <row r="13" spans="1:19" ht="12" customHeight="1" x14ac:dyDescent="0.2">
      <c r="A13" s="269"/>
      <c r="B13" s="416" t="s">
        <v>1046</v>
      </c>
      <c r="C13" s="140">
        <f t="shared" si="0"/>
        <v>4</v>
      </c>
      <c r="D13" s="417"/>
      <c r="E13" s="359"/>
      <c r="F13" s="416"/>
      <c r="G13" s="231"/>
      <c r="H13" s="1891">
        <v>3153</v>
      </c>
      <c r="I13" s="1892"/>
      <c r="J13" s="1893"/>
      <c r="K13" s="1894"/>
      <c r="L13" s="1892"/>
      <c r="M13" s="1896"/>
      <c r="N13" s="1891" t="s">
        <v>1781</v>
      </c>
      <c r="O13" s="418"/>
      <c r="P13" s="420"/>
      <c r="R13" s="418"/>
    </row>
    <row r="14" spans="1:19" ht="12" customHeight="1" x14ac:dyDescent="0.2">
      <c r="A14" s="269"/>
      <c r="B14" s="416" t="s">
        <v>423</v>
      </c>
      <c r="C14" s="140">
        <f t="shared" si="0"/>
        <v>5</v>
      </c>
      <c r="D14" s="417"/>
      <c r="E14" s="359"/>
      <c r="F14" s="416"/>
      <c r="G14" s="231"/>
      <c r="H14" s="1891">
        <v>3154</v>
      </c>
      <c r="I14" s="1892"/>
      <c r="J14" s="1893"/>
      <c r="K14" s="1894"/>
      <c r="L14" s="1892"/>
      <c r="M14" s="1896"/>
      <c r="N14" s="1891" t="s">
        <v>1782</v>
      </c>
      <c r="O14" s="418"/>
      <c r="P14" s="420"/>
      <c r="R14" s="418"/>
    </row>
    <row r="15" spans="1:19" ht="12" customHeight="1" x14ac:dyDescent="0.2">
      <c r="A15" s="269"/>
      <c r="B15" s="416" t="s">
        <v>424</v>
      </c>
      <c r="C15" s="140">
        <f t="shared" si="0"/>
        <v>6</v>
      </c>
      <c r="D15" s="417"/>
      <c r="E15" s="359"/>
      <c r="F15" s="416"/>
      <c r="G15" s="231"/>
      <c r="H15" s="1891">
        <v>3155</v>
      </c>
      <c r="I15" s="1892"/>
      <c r="J15" s="1893"/>
      <c r="K15" s="1894"/>
      <c r="L15" s="1892"/>
      <c r="M15" s="1896"/>
      <c r="N15" s="1891" t="s">
        <v>1783</v>
      </c>
      <c r="O15" s="418"/>
      <c r="P15" s="420"/>
      <c r="R15" s="418"/>
    </row>
    <row r="16" spans="1:19" ht="12" customHeight="1" x14ac:dyDescent="0.2">
      <c r="A16" s="269"/>
      <c r="B16" s="416" t="s">
        <v>425</v>
      </c>
      <c r="C16" s="140">
        <f t="shared" si="0"/>
        <v>7</v>
      </c>
      <c r="D16" s="417"/>
      <c r="E16" s="359"/>
      <c r="F16" s="416"/>
      <c r="G16" s="231"/>
      <c r="H16" s="1891">
        <v>3156</v>
      </c>
      <c r="I16" s="1892"/>
      <c r="J16" s="1893"/>
      <c r="K16" s="1894"/>
      <c r="L16" s="1892"/>
      <c r="M16" s="1896"/>
      <c r="N16" s="1891" t="s">
        <v>1784</v>
      </c>
      <c r="O16" s="418"/>
      <c r="P16" s="420"/>
      <c r="R16" s="418"/>
    </row>
    <row r="17" spans="1:18" ht="12" customHeight="1" x14ac:dyDescent="0.2">
      <c r="A17" s="269"/>
      <c r="B17" s="416" t="s">
        <v>1187</v>
      </c>
      <c r="C17" s="140">
        <f>C16+1</f>
        <v>8</v>
      </c>
      <c r="D17" s="417"/>
      <c r="E17" s="1433"/>
      <c r="F17" s="416"/>
      <c r="G17" s="1428"/>
      <c r="H17" s="1891" t="s">
        <v>2647</v>
      </c>
      <c r="I17" s="1891"/>
      <c r="J17" s="1896"/>
      <c r="K17" s="1894"/>
      <c r="L17" s="1891"/>
      <c r="M17" s="1896"/>
      <c r="N17" s="1891" t="s">
        <v>2649</v>
      </c>
      <c r="O17" s="418"/>
      <c r="P17" s="420"/>
      <c r="R17" s="418"/>
    </row>
    <row r="18" spans="1:18" ht="12" customHeight="1" x14ac:dyDescent="0.2">
      <c r="A18" s="269"/>
      <c r="B18" s="416" t="s">
        <v>1184</v>
      </c>
      <c r="C18" s="140">
        <f>C17+1</f>
        <v>9</v>
      </c>
      <c r="D18" s="417"/>
      <c r="E18" s="1433"/>
      <c r="F18" s="416"/>
      <c r="G18" s="1428"/>
      <c r="H18" s="1891">
        <v>3157</v>
      </c>
      <c r="I18" s="1891"/>
      <c r="J18" s="1896"/>
      <c r="K18" s="1894"/>
      <c r="L18" s="1891"/>
      <c r="M18" s="1896"/>
      <c r="N18" s="1891" t="s">
        <v>1785</v>
      </c>
      <c r="O18" s="418"/>
      <c r="P18" s="420"/>
      <c r="R18" s="418"/>
    </row>
    <row r="19" spans="1:18" ht="12" customHeight="1" x14ac:dyDescent="0.2">
      <c r="A19" s="269"/>
      <c r="B19" s="416" t="s">
        <v>1047</v>
      </c>
      <c r="C19" s="140">
        <f>C18+1</f>
        <v>10</v>
      </c>
      <c r="D19" s="417"/>
      <c r="E19" s="1433"/>
      <c r="F19" s="416"/>
      <c r="G19" s="1428"/>
      <c r="H19" s="1891">
        <v>3158</v>
      </c>
      <c r="I19" s="1891"/>
      <c r="J19" s="1896"/>
      <c r="K19" s="1894"/>
      <c r="L19" s="1891"/>
      <c r="M19" s="1896"/>
      <c r="N19" s="1891" t="s">
        <v>1786</v>
      </c>
      <c r="O19" s="418"/>
      <c r="P19" s="420"/>
      <c r="R19" s="418"/>
    </row>
    <row r="20" spans="1:18" ht="12" customHeight="1" x14ac:dyDescent="0.2">
      <c r="A20" s="269"/>
      <c r="B20" s="425" t="s">
        <v>1185</v>
      </c>
      <c r="C20" s="140">
        <f t="shared" si="0"/>
        <v>11</v>
      </c>
      <c r="D20" s="417"/>
      <c r="E20" s="1433"/>
      <c r="F20" s="416"/>
      <c r="G20" s="1428"/>
      <c r="H20" s="1891" t="s">
        <v>2648</v>
      </c>
      <c r="I20" s="1891"/>
      <c r="J20" s="1896"/>
      <c r="K20" s="1894"/>
      <c r="L20" s="1891"/>
      <c r="M20" s="1896"/>
      <c r="N20" s="1891" t="s">
        <v>2650</v>
      </c>
      <c r="O20" s="418"/>
      <c r="P20" s="420"/>
      <c r="R20" s="418"/>
    </row>
    <row r="21" spans="1:18" ht="12" customHeight="1" x14ac:dyDescent="0.2">
      <c r="A21" s="111"/>
      <c r="B21" s="426"/>
      <c r="C21" s="141">
        <f t="shared" si="0"/>
        <v>12</v>
      </c>
      <c r="D21" s="427"/>
      <c r="E21" s="428"/>
      <c r="F21" s="426"/>
      <c r="G21" s="429"/>
      <c r="H21" s="1899">
        <v>3143</v>
      </c>
      <c r="I21" s="1900"/>
      <c r="J21" s="1901"/>
      <c r="K21" s="1902"/>
      <c r="L21" s="1900"/>
      <c r="M21" s="1899"/>
      <c r="N21" s="1899" t="s">
        <v>1787</v>
      </c>
      <c r="O21" s="430"/>
      <c r="P21" s="431"/>
      <c r="Q21" s="463"/>
      <c r="R21" s="430"/>
    </row>
    <row r="22" spans="1:18" ht="15" customHeight="1" x14ac:dyDescent="0.2">
      <c r="A22" s="269"/>
      <c r="B22" s="415" t="s">
        <v>689</v>
      </c>
      <c r="C22" s="415"/>
      <c r="D22" s="415"/>
      <c r="E22" s="415"/>
      <c r="F22" s="415"/>
      <c r="G22" s="1428"/>
      <c r="H22" s="1903"/>
      <c r="I22" s="1903"/>
      <c r="J22" s="1893"/>
      <c r="K22" s="1894"/>
      <c r="L22" s="1903"/>
      <c r="M22" s="1896"/>
      <c r="N22" s="1903"/>
      <c r="O22" s="134"/>
      <c r="P22" s="134"/>
    </row>
    <row r="23" spans="1:18" ht="12" customHeight="1" x14ac:dyDescent="0.2">
      <c r="A23" s="269"/>
      <c r="B23" s="416" t="s">
        <v>542</v>
      </c>
      <c r="C23" s="140">
        <f>C21+1</f>
        <v>13</v>
      </c>
      <c r="D23" s="417"/>
      <c r="E23" s="1433"/>
      <c r="F23" s="416"/>
      <c r="G23" s="1428"/>
      <c r="H23" s="1891">
        <v>3297</v>
      </c>
      <c r="I23" s="1892"/>
      <c r="J23" s="1893"/>
      <c r="K23" s="1894"/>
      <c r="L23" s="1892"/>
      <c r="M23" s="1895"/>
      <c r="N23" s="1891" t="s">
        <v>1789</v>
      </c>
      <c r="O23" s="418"/>
      <c r="P23" s="419"/>
      <c r="R23" s="418"/>
    </row>
    <row r="24" spans="1:18" ht="12" customHeight="1" x14ac:dyDescent="0.2">
      <c r="A24" s="269"/>
      <c r="B24" s="421" t="s">
        <v>422</v>
      </c>
      <c r="C24" s="140">
        <f>C23+1</f>
        <v>14</v>
      </c>
      <c r="D24" s="422"/>
      <c r="E24" s="423"/>
      <c r="F24" s="421"/>
      <c r="G24" s="1428"/>
      <c r="H24" s="1891">
        <v>3298</v>
      </c>
      <c r="I24" s="1892"/>
      <c r="J24" s="1893"/>
      <c r="K24" s="1894"/>
      <c r="L24" s="1892"/>
      <c r="M24" s="1896"/>
      <c r="N24" s="1891" t="s">
        <v>1790</v>
      </c>
      <c r="O24" s="424"/>
      <c r="P24" s="420"/>
      <c r="R24" s="418"/>
    </row>
    <row r="25" spans="1:18" ht="12" customHeight="1" x14ac:dyDescent="0.2">
      <c r="A25" s="269"/>
      <c r="B25" s="416" t="s">
        <v>1046</v>
      </c>
      <c r="C25" s="140">
        <f>C24+1</f>
        <v>15</v>
      </c>
      <c r="D25" s="422"/>
      <c r="E25" s="423"/>
      <c r="F25" s="421"/>
      <c r="G25" s="1428"/>
      <c r="H25" s="1891">
        <v>3240</v>
      </c>
      <c r="I25" s="1892"/>
      <c r="J25" s="1893"/>
      <c r="K25" s="1894"/>
      <c r="L25" s="1892"/>
      <c r="M25" s="1896"/>
      <c r="N25" s="1891" t="s">
        <v>1791</v>
      </c>
      <c r="O25" s="424"/>
      <c r="P25" s="420"/>
      <c r="R25" s="418"/>
    </row>
    <row r="26" spans="1:18" ht="12" customHeight="1" x14ac:dyDescent="0.2">
      <c r="A26" s="269"/>
      <c r="B26" s="416" t="s">
        <v>1047</v>
      </c>
      <c r="C26" s="140"/>
      <c r="D26" s="417"/>
      <c r="E26" s="1433"/>
      <c r="F26" s="416"/>
      <c r="G26" s="1428"/>
      <c r="H26" s="1891"/>
      <c r="I26" s="1892"/>
      <c r="J26" s="1893"/>
      <c r="K26" s="1894"/>
      <c r="L26" s="1892"/>
      <c r="M26" s="1896"/>
      <c r="N26" s="1891"/>
      <c r="O26" s="418"/>
      <c r="P26" s="420"/>
      <c r="R26" s="418"/>
    </row>
    <row r="27" spans="1:18" ht="12" customHeight="1" x14ac:dyDescent="0.2">
      <c r="A27" s="269"/>
      <c r="B27" s="416" t="s">
        <v>89</v>
      </c>
      <c r="C27" s="140">
        <f>C25+1</f>
        <v>16</v>
      </c>
      <c r="D27" s="417"/>
      <c r="E27" s="1433"/>
      <c r="F27" s="416"/>
      <c r="G27" s="269"/>
      <c r="H27" s="1891">
        <v>3239</v>
      </c>
      <c r="I27" s="1892"/>
      <c r="J27" s="1893"/>
      <c r="K27" s="1894"/>
      <c r="L27" s="1892"/>
      <c r="M27" s="1891"/>
      <c r="N27" s="1891" t="s">
        <v>1792</v>
      </c>
      <c r="O27" s="418"/>
      <c r="P27" s="120"/>
      <c r="Q27" s="464"/>
      <c r="R27" s="418"/>
    </row>
    <row r="28" spans="1:18" ht="12" customHeight="1" x14ac:dyDescent="0.2">
      <c r="A28" s="269"/>
      <c r="B28" s="416" t="s">
        <v>223</v>
      </c>
      <c r="C28" s="140">
        <f>C27+1</f>
        <v>17</v>
      </c>
      <c r="D28" s="417"/>
      <c r="E28" s="1433"/>
      <c r="F28" s="416"/>
      <c r="G28" s="269"/>
      <c r="H28" s="1891">
        <v>3299</v>
      </c>
      <c r="I28" s="1892"/>
      <c r="J28" s="1893"/>
      <c r="K28" s="1894"/>
      <c r="L28" s="1892"/>
      <c r="M28" s="1891"/>
      <c r="N28" s="1891" t="s">
        <v>1793</v>
      </c>
      <c r="O28" s="418"/>
      <c r="P28" s="120"/>
      <c r="Q28" s="464"/>
      <c r="R28" s="418"/>
    </row>
    <row r="29" spans="1:18" ht="12" customHeight="1" x14ac:dyDescent="0.2">
      <c r="A29" s="269"/>
      <c r="B29" s="416" t="s">
        <v>738</v>
      </c>
      <c r="C29" s="140"/>
      <c r="D29" s="417"/>
      <c r="E29" s="1433"/>
      <c r="F29" s="416"/>
      <c r="G29" s="269"/>
      <c r="H29" s="1891"/>
      <c r="I29" s="1892"/>
      <c r="J29" s="1893"/>
      <c r="K29" s="1894"/>
      <c r="L29" s="1892"/>
      <c r="M29" s="1891"/>
      <c r="N29" s="1891"/>
      <c r="O29" s="418"/>
      <c r="P29" s="120"/>
      <c r="Q29" s="464"/>
      <c r="R29" s="418"/>
    </row>
    <row r="30" spans="1:18" ht="12" customHeight="1" x14ac:dyDescent="0.2">
      <c r="A30" s="111"/>
      <c r="B30" s="416" t="s">
        <v>739</v>
      </c>
      <c r="C30" s="140">
        <f>C28+1</f>
        <v>18</v>
      </c>
      <c r="D30" s="417"/>
      <c r="E30" s="1433"/>
      <c r="F30" s="416"/>
      <c r="G30" s="269"/>
      <c r="H30" s="1891">
        <v>3258</v>
      </c>
      <c r="I30" s="1892"/>
      <c r="J30" s="1893"/>
      <c r="K30" s="1894"/>
      <c r="L30" s="1892"/>
      <c r="M30" s="1891"/>
      <c r="N30" s="1891" t="s">
        <v>1794</v>
      </c>
      <c r="O30" s="418"/>
      <c r="P30" s="120"/>
      <c r="Q30" s="464"/>
      <c r="R30" s="418"/>
    </row>
    <row r="31" spans="1:18" ht="12" customHeight="1" x14ac:dyDescent="0.2">
      <c r="A31" s="111"/>
      <c r="B31" s="426"/>
      <c r="C31" s="141">
        <f>C30+1</f>
        <v>19</v>
      </c>
      <c r="D31" s="427"/>
      <c r="E31" s="428"/>
      <c r="F31" s="426"/>
      <c r="G31" s="429"/>
      <c r="H31" s="1899">
        <v>3292</v>
      </c>
      <c r="I31" s="1900"/>
      <c r="J31" s="1901"/>
      <c r="K31" s="1902"/>
      <c r="L31" s="1900"/>
      <c r="M31" s="1899"/>
      <c r="N31" s="1899" t="s">
        <v>1795</v>
      </c>
      <c r="O31" s="430"/>
      <c r="P31" s="431"/>
      <c r="Q31" s="428"/>
      <c r="R31" s="430"/>
    </row>
    <row r="32" spans="1:18" ht="12" customHeight="1" x14ac:dyDescent="0.2">
      <c r="A32" s="111"/>
      <c r="B32" s="426"/>
      <c r="C32" s="141">
        <f>C31+1</f>
        <v>20</v>
      </c>
      <c r="D32" s="427"/>
      <c r="E32" s="458"/>
      <c r="F32" s="426"/>
      <c r="G32" s="429"/>
      <c r="H32" s="1899" t="s">
        <v>1788</v>
      </c>
      <c r="I32" s="1900"/>
      <c r="J32" s="1901"/>
      <c r="K32" s="1902"/>
      <c r="L32" s="1900"/>
      <c r="M32" s="1899"/>
      <c r="N32" s="1899" t="s">
        <v>1796</v>
      </c>
      <c r="O32" s="430"/>
      <c r="P32" s="431"/>
      <c r="Q32" s="458"/>
      <c r="R32" s="430"/>
    </row>
    <row r="33" spans="1:22" ht="12" customHeight="1" x14ac:dyDescent="0.2">
      <c r="A33" s="111"/>
      <c r="B33" s="416"/>
      <c r="C33" s="140"/>
      <c r="D33" s="417"/>
      <c r="E33" s="187"/>
      <c r="F33" s="416"/>
      <c r="G33" s="269"/>
      <c r="H33" s="1891"/>
      <c r="I33" s="1892"/>
      <c r="J33" s="1956"/>
      <c r="K33" s="1891"/>
      <c r="L33" s="1892"/>
      <c r="M33" s="1891"/>
      <c r="N33" s="1891"/>
      <c r="O33" s="418"/>
      <c r="P33" s="120"/>
      <c r="Q33" s="187"/>
      <c r="R33" s="418"/>
      <c r="S33" s="1439"/>
    </row>
    <row r="34" spans="1:22" ht="15" customHeight="1" x14ac:dyDescent="0.2">
      <c r="A34" s="361"/>
      <c r="B34" s="415" t="s">
        <v>508</v>
      </c>
      <c r="C34" s="140"/>
      <c r="D34" s="417"/>
      <c r="E34" s="187"/>
      <c r="F34" s="416"/>
      <c r="G34" s="269"/>
      <c r="H34" s="1891"/>
      <c r="I34" s="1892"/>
      <c r="J34" s="1956"/>
      <c r="K34" s="1891"/>
      <c r="L34" s="1892"/>
      <c r="M34" s="1891"/>
      <c r="N34" s="1903"/>
      <c r="O34" s="418"/>
      <c r="P34" s="120"/>
      <c r="Q34" s="187"/>
      <c r="R34" s="418"/>
    </row>
    <row r="35" spans="1:22" ht="15" customHeight="1" x14ac:dyDescent="0.2">
      <c r="A35" s="269"/>
      <c r="B35" s="416" t="s">
        <v>304</v>
      </c>
      <c r="C35" s="140">
        <f>C32+1</f>
        <v>21</v>
      </c>
      <c r="D35" s="417"/>
      <c r="E35" s="1433"/>
      <c r="F35" s="416"/>
      <c r="G35" s="1428"/>
      <c r="H35" s="1891">
        <v>3105</v>
      </c>
      <c r="I35" s="1892"/>
      <c r="J35" s="1896"/>
      <c r="K35" s="1891" t="s">
        <v>1797</v>
      </c>
      <c r="L35" s="1892"/>
      <c r="M35" s="1896"/>
      <c r="N35" s="1891" t="s">
        <v>1798</v>
      </c>
      <c r="O35" s="418"/>
      <c r="P35" s="420"/>
      <c r="R35" s="418"/>
    </row>
    <row r="36" spans="1:22" ht="12" customHeight="1" x14ac:dyDescent="0.2">
      <c r="A36" s="269"/>
      <c r="B36" s="416" t="s">
        <v>305</v>
      </c>
      <c r="C36" s="140">
        <f t="shared" ref="C36:C47" si="1">C35+1</f>
        <v>22</v>
      </c>
      <c r="D36" s="417"/>
      <c r="E36" s="1433"/>
      <c r="F36" s="416"/>
      <c r="G36" s="1428"/>
      <c r="H36" s="1891">
        <v>3106</v>
      </c>
      <c r="I36" s="1892"/>
      <c r="J36" s="1896"/>
      <c r="K36" s="1891" t="s">
        <v>1799</v>
      </c>
      <c r="L36" s="1892"/>
      <c r="M36" s="1896"/>
      <c r="N36" s="1891" t="s">
        <v>1800</v>
      </c>
      <c r="O36" s="418"/>
      <c r="P36" s="420"/>
      <c r="R36" s="418"/>
    </row>
    <row r="37" spans="1:22" ht="12" customHeight="1" x14ac:dyDescent="0.2">
      <c r="A37" s="269"/>
      <c r="B37" s="416" t="s">
        <v>215</v>
      </c>
      <c r="C37" s="140">
        <f t="shared" si="1"/>
        <v>23</v>
      </c>
      <c r="D37" s="417"/>
      <c r="E37" s="1433"/>
      <c r="F37" s="416"/>
      <c r="G37" s="1428"/>
      <c r="H37" s="1891">
        <v>3107</v>
      </c>
      <c r="I37" s="1892"/>
      <c r="J37" s="1896"/>
      <c r="K37" s="1891" t="s">
        <v>1801</v>
      </c>
      <c r="L37" s="1892"/>
      <c r="M37" s="1896"/>
      <c r="N37" s="1891" t="s">
        <v>1802</v>
      </c>
      <c r="O37" s="418"/>
      <c r="P37" s="420"/>
      <c r="R37" s="418"/>
      <c r="S37" s="249"/>
    </row>
    <row r="38" spans="1:22" ht="12" customHeight="1" x14ac:dyDescent="0.2">
      <c r="A38" s="269"/>
      <c r="B38" s="416" t="s">
        <v>216</v>
      </c>
      <c r="C38" s="140">
        <f t="shared" si="1"/>
        <v>24</v>
      </c>
      <c r="D38" s="417"/>
      <c r="E38" s="1433"/>
      <c r="F38" s="416"/>
      <c r="G38" s="1428"/>
      <c r="H38" s="1891">
        <v>3108</v>
      </c>
      <c r="I38" s="1892"/>
      <c r="J38" s="1896"/>
      <c r="K38" s="1891" t="s">
        <v>1803</v>
      </c>
      <c r="L38" s="1892"/>
      <c r="M38" s="1896"/>
      <c r="N38" s="1891" t="s">
        <v>1804</v>
      </c>
      <c r="O38" s="418"/>
      <c r="P38" s="420"/>
      <c r="R38" s="418"/>
    </row>
    <row r="39" spans="1:22" ht="12" customHeight="1" x14ac:dyDescent="0.2">
      <c r="A39" s="269"/>
      <c r="B39" s="416" t="s">
        <v>217</v>
      </c>
      <c r="C39" s="140">
        <f t="shared" si="1"/>
        <v>25</v>
      </c>
      <c r="D39" s="417"/>
      <c r="E39" s="1433"/>
      <c r="F39" s="416"/>
      <c r="G39" s="1428"/>
      <c r="H39" s="1891">
        <v>3109</v>
      </c>
      <c r="I39" s="1892"/>
      <c r="J39" s="1896"/>
      <c r="K39" s="1891" t="s">
        <v>1805</v>
      </c>
      <c r="L39" s="1892"/>
      <c r="M39" s="1896"/>
      <c r="N39" s="1891" t="s">
        <v>1806</v>
      </c>
      <c r="O39" s="418"/>
      <c r="P39" s="420"/>
      <c r="R39" s="418"/>
    </row>
    <row r="40" spans="1:22" ht="12" customHeight="1" x14ac:dyDescent="0.2">
      <c r="A40" s="269"/>
      <c r="B40" s="416" t="s">
        <v>789</v>
      </c>
      <c r="C40" s="140">
        <f t="shared" si="1"/>
        <v>26</v>
      </c>
      <c r="D40" s="417"/>
      <c r="E40" s="1433"/>
      <c r="F40" s="416"/>
      <c r="G40" s="1428"/>
      <c r="H40" s="1891">
        <v>3110</v>
      </c>
      <c r="I40" s="1892"/>
      <c r="J40" s="1896"/>
      <c r="K40" s="1891" t="s">
        <v>1807</v>
      </c>
      <c r="L40" s="1892"/>
      <c r="M40" s="1896"/>
      <c r="N40" s="1891" t="s">
        <v>1808</v>
      </c>
      <c r="O40" s="418"/>
      <c r="P40" s="420"/>
      <c r="R40" s="418"/>
    </row>
    <row r="41" spans="1:22" ht="12" customHeight="1" x14ac:dyDescent="0.2">
      <c r="A41" s="269"/>
      <c r="B41" s="416" t="s">
        <v>182</v>
      </c>
      <c r="C41" s="140">
        <f t="shared" si="1"/>
        <v>27</v>
      </c>
      <c r="D41" s="417"/>
      <c r="E41" s="1433"/>
      <c r="F41" s="416"/>
      <c r="G41" s="1428"/>
      <c r="H41" s="1891">
        <v>3111</v>
      </c>
      <c r="I41" s="1892"/>
      <c r="J41" s="1896"/>
      <c r="K41" s="1891" t="s">
        <v>1809</v>
      </c>
      <c r="L41" s="1892"/>
      <c r="M41" s="1896"/>
      <c r="N41" s="1891" t="s">
        <v>1810</v>
      </c>
      <c r="O41" s="418"/>
      <c r="P41" s="420"/>
      <c r="R41" s="418"/>
    </row>
    <row r="42" spans="1:22" ht="12" customHeight="1" x14ac:dyDescent="0.2">
      <c r="A42" s="269"/>
      <c r="B42" s="416" t="s">
        <v>183</v>
      </c>
      <c r="C42" s="140">
        <f t="shared" si="1"/>
        <v>28</v>
      </c>
      <c r="D42" s="417"/>
      <c r="E42" s="1433"/>
      <c r="F42" s="416"/>
      <c r="G42" s="1428"/>
      <c r="H42" s="1891">
        <v>3112</v>
      </c>
      <c r="I42" s="1892"/>
      <c r="J42" s="1896"/>
      <c r="K42" s="1891" t="s">
        <v>1811</v>
      </c>
      <c r="L42" s="1892"/>
      <c r="M42" s="1896"/>
      <c r="N42" s="1891" t="s">
        <v>1812</v>
      </c>
      <c r="O42" s="418"/>
      <c r="P42" s="420"/>
      <c r="R42" s="418"/>
    </row>
    <row r="43" spans="1:22" ht="12" customHeight="1" x14ac:dyDescent="0.2">
      <c r="A43" s="269"/>
      <c r="B43" s="416" t="s">
        <v>509</v>
      </c>
      <c r="C43" s="140">
        <f t="shared" si="1"/>
        <v>29</v>
      </c>
      <c r="D43" s="417"/>
      <c r="E43" s="1433"/>
      <c r="F43" s="416"/>
      <c r="G43" s="1428"/>
      <c r="H43" s="1891">
        <v>3113</v>
      </c>
      <c r="I43" s="1892"/>
      <c r="J43" s="1896"/>
      <c r="K43" s="1904"/>
      <c r="L43" s="1892"/>
      <c r="M43" s="1896"/>
      <c r="N43" s="1891" t="s">
        <v>1813</v>
      </c>
      <c r="O43" s="418"/>
      <c r="P43" s="420"/>
      <c r="R43" s="418"/>
    </row>
    <row r="44" spans="1:22" ht="12" customHeight="1" x14ac:dyDescent="0.2">
      <c r="A44" s="269"/>
      <c r="B44" s="416" t="s">
        <v>1186</v>
      </c>
      <c r="C44" s="140">
        <f>C43+1</f>
        <v>30</v>
      </c>
      <c r="D44" s="417"/>
      <c r="E44" s="1433"/>
      <c r="F44" s="416"/>
      <c r="G44" s="1428"/>
      <c r="H44" s="1891" t="s">
        <v>2651</v>
      </c>
      <c r="I44" s="1892"/>
      <c r="J44" s="1896"/>
      <c r="K44" s="1904"/>
      <c r="L44" s="1892"/>
      <c r="M44" s="1896"/>
      <c r="N44" s="1891" t="s">
        <v>2652</v>
      </c>
      <c r="O44" s="418"/>
      <c r="P44" s="420"/>
      <c r="R44" s="418"/>
    </row>
    <row r="45" spans="1:22" ht="12" customHeight="1" x14ac:dyDescent="0.2">
      <c r="A45" s="269"/>
      <c r="B45" s="425" t="s">
        <v>316</v>
      </c>
      <c r="C45" s="140">
        <f>C44+1</f>
        <v>31</v>
      </c>
      <c r="D45" s="417"/>
      <c r="E45" s="1433"/>
      <c r="F45" s="416"/>
      <c r="G45" s="1428"/>
      <c r="H45" s="1891" t="s">
        <v>1814</v>
      </c>
      <c r="I45" s="1892"/>
      <c r="J45" s="1896" t="s">
        <v>820</v>
      </c>
      <c r="K45" s="1906" t="s">
        <v>1815</v>
      </c>
      <c r="L45" s="1892" t="s">
        <v>821</v>
      </c>
      <c r="M45" s="1896"/>
      <c r="N45" s="1904"/>
      <c r="O45" s="418"/>
      <c r="P45" s="420"/>
      <c r="Q45" s="849"/>
      <c r="R45" s="418"/>
    </row>
    <row r="46" spans="1:22" ht="12" customHeight="1" x14ac:dyDescent="0.2">
      <c r="A46" s="269"/>
      <c r="B46" s="426"/>
      <c r="C46" s="141">
        <f t="shared" si="1"/>
        <v>32</v>
      </c>
      <c r="D46" s="427"/>
      <c r="E46" s="458"/>
      <c r="F46" s="426"/>
      <c r="G46" s="429"/>
      <c r="H46" s="1899">
        <v>3115</v>
      </c>
      <c r="I46" s="1900"/>
      <c r="J46" s="1899"/>
      <c r="K46" s="1982"/>
      <c r="L46" s="1900"/>
      <c r="M46" s="1899"/>
      <c r="N46" s="1899" t="s">
        <v>1817</v>
      </c>
      <c r="O46" s="430"/>
      <c r="P46" s="431"/>
      <c r="Q46" s="458"/>
      <c r="R46" s="430"/>
    </row>
    <row r="47" spans="1:22" ht="15" customHeight="1" thickBot="1" x14ac:dyDescent="0.25">
      <c r="A47" s="269"/>
      <c r="B47" s="1571" t="s">
        <v>499</v>
      </c>
      <c r="C47" s="969">
        <f t="shared" si="1"/>
        <v>33</v>
      </c>
      <c r="D47" s="1570"/>
      <c r="E47" s="177"/>
      <c r="F47" s="1571"/>
      <c r="G47" s="965"/>
      <c r="H47" s="1908" t="s">
        <v>1816</v>
      </c>
      <c r="I47" s="1912"/>
      <c r="J47" s="1910"/>
      <c r="K47" s="1910"/>
      <c r="L47" s="1912"/>
      <c r="M47" s="1908"/>
      <c r="N47" s="1908" t="s">
        <v>1818</v>
      </c>
      <c r="O47" s="1572"/>
      <c r="P47" s="968"/>
      <c r="Q47" s="177"/>
      <c r="R47" s="1572"/>
      <c r="S47" s="108"/>
      <c r="T47" s="108"/>
      <c r="U47" s="108"/>
      <c r="V47" s="108"/>
    </row>
    <row r="48" spans="1:22" ht="12.75" customHeight="1" x14ac:dyDescent="0.2">
      <c r="A48" s="108"/>
      <c r="B48" s="490" t="s">
        <v>3722</v>
      </c>
      <c r="C48" s="490"/>
      <c r="D48" s="490"/>
      <c r="E48" s="490"/>
      <c r="F48" s="490"/>
      <c r="G48" s="490"/>
      <c r="H48" s="490"/>
      <c r="I48" s="490"/>
      <c r="J48" s="490"/>
      <c r="K48" s="490"/>
      <c r="L48" s="490"/>
      <c r="M48" s="490"/>
      <c r="N48" s="490"/>
      <c r="O48" s="490"/>
      <c r="P48" s="490"/>
      <c r="Q48" s="490"/>
      <c r="R48" s="490"/>
      <c r="S48" s="1540"/>
      <c r="T48" s="913"/>
      <c r="U48" s="913"/>
      <c r="V48" s="913"/>
    </row>
    <row r="49" spans="2:19" x14ac:dyDescent="0.2">
      <c r="B49" s="927"/>
      <c r="C49" s="1439"/>
      <c r="D49" s="1439"/>
      <c r="E49" s="1439"/>
      <c r="F49" s="1439"/>
      <c r="G49" s="1439"/>
      <c r="H49" s="1439"/>
      <c r="I49" s="1439"/>
      <c r="J49" s="1439"/>
      <c r="K49" s="1439"/>
      <c r="L49" s="1439"/>
      <c r="M49" s="1439"/>
      <c r="N49" s="1439"/>
      <c r="O49" s="1439"/>
      <c r="P49" s="1439"/>
      <c r="R49" s="1439"/>
      <c r="S49" s="1439"/>
    </row>
    <row r="50" spans="2:19" x14ac:dyDescent="0.2">
      <c r="B50" s="323"/>
      <c r="C50" s="1439"/>
      <c r="D50" s="1439"/>
      <c r="E50" s="1439"/>
      <c r="F50" s="1439"/>
      <c r="G50" s="1439"/>
      <c r="H50" s="1439"/>
      <c r="I50" s="1439"/>
      <c r="J50" s="1439"/>
      <c r="K50" s="1439"/>
      <c r="L50" s="1439"/>
      <c r="M50" s="1439"/>
      <c r="N50" s="1439"/>
      <c r="O50" s="1439"/>
      <c r="P50" s="1439"/>
      <c r="R50" s="1439"/>
      <c r="S50" s="1439"/>
    </row>
    <row r="51" spans="2:19" x14ac:dyDescent="0.2">
      <c r="B51" s="927"/>
    </row>
  </sheetData>
  <mergeCells count="10">
    <mergeCell ref="D6:E6"/>
    <mergeCell ref="D7:E7"/>
    <mergeCell ref="G7:I7"/>
    <mergeCell ref="G6:I6"/>
    <mergeCell ref="A1:A2"/>
    <mergeCell ref="B3:Q3"/>
    <mergeCell ref="B2:Q2"/>
    <mergeCell ref="G4:O4"/>
    <mergeCell ref="B4:E4"/>
    <mergeCell ref="B1:Q1"/>
  </mergeCells>
  <phoneticPr fontId="25" type="noConversion"/>
  <pageMargins left="0.39370078740157483" right="0.19685039370078741" top="0.59055118110236227" bottom="0.39370078740157483" header="0.39370078740157483" footer="0.31496062992125984"/>
  <pageSetup scale="88" orientation="landscape" r:id="rId1"/>
  <headerFooter alignWithMargins="0">
    <oddHeader xml:space="preserve">&amp;LOrganisme  ____________________________________
&amp;RCode géographique ________ </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3:N58"/>
  <sheetViews>
    <sheetView showZeros="0" zoomScaleNormal="100" workbookViewId="0"/>
  </sheetViews>
  <sheetFormatPr baseColWidth="10" defaultColWidth="11.42578125" defaultRowHeight="12.75" x14ac:dyDescent="0.2"/>
  <cols>
    <col min="1" max="1" width="1.7109375" style="1" customWidth="1"/>
    <col min="2" max="2" width="44.85546875" style="1" customWidth="1"/>
    <col min="3" max="3" width="2.42578125" style="233" customWidth="1"/>
    <col min="4" max="4" width="1.28515625" style="1" customWidth="1"/>
    <col min="5" max="5" width="15.7109375" style="1" customWidth="1"/>
    <col min="6" max="7" width="1.28515625" style="1" customWidth="1"/>
    <col min="8" max="8" width="15.7109375" style="1" customWidth="1"/>
    <col min="9" max="10" width="1.28515625" style="1" customWidth="1"/>
    <col min="11" max="11" width="15.7109375" style="1" customWidth="1"/>
    <col min="12" max="12" width="1.140625" style="1" customWidth="1"/>
    <col min="13" max="13" width="14.42578125" style="1" bestFit="1" customWidth="1"/>
    <col min="14" max="14" width="13.42578125" style="1" bestFit="1" customWidth="1"/>
    <col min="15" max="16384" width="11.42578125" style="1"/>
  </cols>
  <sheetData>
    <row r="3" spans="1:14" ht="14.1" customHeight="1" x14ac:dyDescent="0.2">
      <c r="B3" s="49"/>
      <c r="C3" s="234"/>
      <c r="D3" s="50"/>
      <c r="E3" s="50"/>
      <c r="F3" s="50"/>
      <c r="G3" s="50"/>
      <c r="H3" s="51"/>
      <c r="I3" s="51"/>
      <c r="J3" s="51"/>
      <c r="K3" s="52"/>
    </row>
    <row r="4" spans="1:14" x14ac:dyDescent="0.2">
      <c r="B4" s="2881" t="s">
        <v>415</v>
      </c>
      <c r="C4" s="2881"/>
      <c r="D4" s="2881"/>
      <c r="E4" s="2881"/>
      <c r="F4" s="2881"/>
      <c r="G4" s="2881"/>
      <c r="H4" s="2881"/>
      <c r="I4" s="2881"/>
      <c r="J4" s="2847"/>
      <c r="K4" s="2847"/>
    </row>
    <row r="5" spans="1:14" x14ac:dyDescent="0.2">
      <c r="B5" s="54" t="s">
        <v>573</v>
      </c>
      <c r="C5" s="234"/>
      <c r="D5" s="50"/>
      <c r="E5" s="50"/>
      <c r="F5" s="50"/>
      <c r="G5" s="50"/>
      <c r="H5" s="51"/>
      <c r="I5" s="51"/>
      <c r="J5" s="51"/>
      <c r="K5" s="52"/>
    </row>
    <row r="6" spans="1:14" x14ac:dyDescent="0.2">
      <c r="B6" s="55" t="s">
        <v>1171</v>
      </c>
      <c r="C6" s="234"/>
      <c r="D6" s="114"/>
      <c r="E6" s="114"/>
      <c r="F6" s="114"/>
      <c r="G6" s="114"/>
      <c r="H6" s="1548"/>
      <c r="I6" s="1548"/>
      <c r="J6" s="1548"/>
      <c r="K6" s="1549"/>
    </row>
    <row r="7" spans="1:14" ht="12" customHeight="1" x14ac:dyDescent="0.2">
      <c r="B7" s="2882" t="s">
        <v>2898</v>
      </c>
      <c r="C7" s="2882"/>
      <c r="D7" s="2882"/>
      <c r="E7" s="2882"/>
      <c r="F7" s="114"/>
      <c r="G7" s="114"/>
      <c r="H7" s="1548"/>
      <c r="I7" s="1548"/>
      <c r="J7" s="1548"/>
      <c r="K7" s="1439"/>
    </row>
    <row r="8" spans="1:14" x14ac:dyDescent="0.2">
      <c r="B8" s="1439"/>
      <c r="C8" s="259"/>
      <c r="D8" s="120"/>
      <c r="E8" s="2901" t="s">
        <v>1174</v>
      </c>
      <c r="F8" s="2901"/>
      <c r="G8" s="2901"/>
      <c r="H8" s="2901"/>
      <c r="I8" s="60"/>
      <c r="J8" s="60"/>
      <c r="K8" s="1425" t="s">
        <v>1087</v>
      </c>
      <c r="L8" s="16"/>
    </row>
    <row r="9" spans="1:14" ht="12.75" customHeight="1" x14ac:dyDescent="0.2">
      <c r="B9" s="108"/>
      <c r="C9" s="242"/>
      <c r="D9" s="108"/>
      <c r="E9" s="1355" t="s">
        <v>541</v>
      </c>
      <c r="F9" s="60"/>
      <c r="G9" s="60"/>
      <c r="H9" s="1186" t="s">
        <v>570</v>
      </c>
      <c r="I9" s="60"/>
      <c r="J9" s="60"/>
      <c r="K9" s="1355" t="s">
        <v>570</v>
      </c>
      <c r="L9" s="65"/>
    </row>
    <row r="10" spans="1:14" s="1307" customFormat="1" ht="12.75" customHeight="1" thickBot="1" x14ac:dyDescent="0.25">
      <c r="B10" s="266"/>
      <c r="C10" s="238"/>
      <c r="D10" s="266"/>
      <c r="E10" s="240"/>
      <c r="F10" s="1184"/>
      <c r="G10" s="1184"/>
      <c r="H10" s="1183"/>
      <c r="I10" s="1184"/>
      <c r="J10" s="1184"/>
      <c r="K10" s="240"/>
      <c r="L10" s="62"/>
    </row>
    <row r="11" spans="1:14" ht="12.75" customHeight="1" x14ac:dyDescent="0.2">
      <c r="B11" s="1313"/>
      <c r="C11" s="242"/>
      <c r="D11" s="17"/>
      <c r="E11" s="17"/>
      <c r="F11" s="17"/>
      <c r="G11" s="17"/>
      <c r="H11" s="64"/>
      <c r="I11" s="65"/>
      <c r="J11" s="65"/>
      <c r="K11" s="65"/>
      <c r="L11" s="17"/>
    </row>
    <row r="12" spans="1:14" ht="13.5" customHeight="1" x14ac:dyDescent="0.2">
      <c r="A12" s="329"/>
      <c r="B12" s="190" t="s">
        <v>499</v>
      </c>
      <c r="C12" s="140">
        <v>1</v>
      </c>
      <c r="D12" s="34"/>
      <c r="E12" s="537"/>
      <c r="F12" s="538"/>
      <c r="G12" s="538"/>
      <c r="H12" s="1891" t="s">
        <v>1819</v>
      </c>
      <c r="I12" s="317"/>
      <c r="J12" s="317"/>
      <c r="K12" s="537"/>
      <c r="L12" s="536"/>
      <c r="N12" s="82"/>
    </row>
    <row r="13" spans="1:14" ht="14.25" customHeight="1" x14ac:dyDescent="0.2">
      <c r="A13" s="329"/>
      <c r="B13" s="41" t="s">
        <v>174</v>
      </c>
      <c r="C13" s="210">
        <f>C12+1</f>
        <v>2</v>
      </c>
      <c r="D13" s="425" t="s">
        <v>820</v>
      </c>
      <c r="E13" s="539"/>
      <c r="F13" s="386" t="s">
        <v>821</v>
      </c>
      <c r="G13" s="425" t="s">
        <v>820</v>
      </c>
      <c r="H13" s="1906" t="s">
        <v>1820</v>
      </c>
      <c r="I13" s="959" t="s">
        <v>821</v>
      </c>
      <c r="J13" s="425" t="s">
        <v>820</v>
      </c>
      <c r="K13" s="539"/>
      <c r="L13" s="386" t="s">
        <v>821</v>
      </c>
    </row>
    <row r="14" spans="1:14" ht="14.25" customHeight="1" x14ac:dyDescent="0.2">
      <c r="A14" s="329"/>
      <c r="B14" s="40" t="s">
        <v>804</v>
      </c>
      <c r="C14" s="211"/>
      <c r="D14" s="920"/>
      <c r="E14" s="310"/>
      <c r="F14" s="921"/>
      <c r="G14" s="921"/>
      <c r="H14" s="1891"/>
      <c r="I14" s="311"/>
      <c r="J14" s="311"/>
      <c r="K14" s="310"/>
      <c r="L14" s="17"/>
    </row>
    <row r="15" spans="1:14" ht="12" customHeight="1" x14ac:dyDescent="0.2">
      <c r="A15" s="223"/>
      <c r="B15" s="922" t="s">
        <v>691</v>
      </c>
      <c r="C15" s="144">
        <f>C13+1</f>
        <v>3</v>
      </c>
      <c r="D15" s="36"/>
      <c r="E15" s="923"/>
      <c r="F15" s="924"/>
      <c r="G15" s="924"/>
      <c r="H15" s="1906">
        <v>3159</v>
      </c>
      <c r="I15" s="313"/>
      <c r="J15" s="313"/>
      <c r="K15" s="923"/>
      <c r="L15" s="36"/>
    </row>
    <row r="16" spans="1:14" ht="12" customHeight="1" x14ac:dyDescent="0.2">
      <c r="A16" s="223"/>
      <c r="B16" s="190"/>
      <c r="C16" s="140"/>
      <c r="D16" s="17"/>
      <c r="E16" s="537"/>
      <c r="F16" s="925"/>
      <c r="G16" s="925"/>
      <c r="H16" s="1919"/>
      <c r="I16" s="317"/>
      <c r="J16" s="317"/>
      <c r="K16" s="537"/>
      <c r="L16" s="17"/>
    </row>
    <row r="17" spans="1:12" s="477" customFormat="1" ht="12" customHeight="1" x14ac:dyDescent="0.2">
      <c r="A17" s="231"/>
      <c r="B17" s="476" t="s">
        <v>188</v>
      </c>
      <c r="C17" s="146"/>
      <c r="H17" s="1893"/>
      <c r="K17" s="478"/>
      <c r="L17" s="479"/>
    </row>
    <row r="18" spans="1:12" s="477" customFormat="1" ht="11.25" customHeight="1" x14ac:dyDescent="0.2">
      <c r="A18" s="863"/>
      <c r="B18" s="480" t="s">
        <v>510</v>
      </c>
      <c r="C18" s="146"/>
      <c r="H18" s="1893"/>
      <c r="K18" s="478"/>
      <c r="L18" s="479"/>
    </row>
    <row r="19" spans="1:12" s="477" customFormat="1" ht="15" customHeight="1" x14ac:dyDescent="0.2">
      <c r="A19" s="863"/>
      <c r="B19" s="19" t="s">
        <v>511</v>
      </c>
      <c r="C19" s="138"/>
      <c r="H19" s="1893"/>
      <c r="K19" s="478"/>
      <c r="L19" s="479"/>
    </row>
    <row r="20" spans="1:12" s="477" customFormat="1" ht="12" customHeight="1" x14ac:dyDescent="0.2">
      <c r="A20" s="863"/>
      <c r="B20" s="477" t="s">
        <v>512</v>
      </c>
      <c r="C20" s="138">
        <f>C15+1</f>
        <v>4</v>
      </c>
      <c r="E20" s="481"/>
      <c r="H20" s="1896" t="s">
        <v>1821</v>
      </c>
      <c r="K20" s="478"/>
      <c r="L20" s="479"/>
    </row>
    <row r="21" spans="1:12" s="477" customFormat="1" ht="12" customHeight="1" x14ac:dyDescent="0.2">
      <c r="A21" s="863"/>
      <c r="B21" s="477" t="s">
        <v>427</v>
      </c>
      <c r="C21" s="138">
        <f>C20+1</f>
        <v>5</v>
      </c>
      <c r="E21" s="481"/>
      <c r="H21" s="1896" t="s">
        <v>1822</v>
      </c>
      <c r="K21" s="478"/>
      <c r="L21" s="479"/>
    </row>
    <row r="22" spans="1:12" s="477" customFormat="1" ht="12" customHeight="1" x14ac:dyDescent="0.2">
      <c r="A22" s="863"/>
      <c r="B22" s="479" t="s">
        <v>428</v>
      </c>
      <c r="C22" s="138">
        <f>C21+1</f>
        <v>6</v>
      </c>
      <c r="E22" s="481"/>
      <c r="H22" s="1896" t="s">
        <v>1823</v>
      </c>
      <c r="K22" s="478"/>
      <c r="L22" s="479"/>
    </row>
    <row r="23" spans="1:12" s="477" customFormat="1" ht="12" customHeight="1" x14ac:dyDescent="0.2">
      <c r="A23" s="863"/>
      <c r="B23" s="260" t="s">
        <v>354</v>
      </c>
      <c r="C23" s="138">
        <f>C22+1</f>
        <v>7</v>
      </c>
      <c r="E23" s="481"/>
      <c r="H23" s="1896" t="s">
        <v>1824</v>
      </c>
      <c r="K23" s="478"/>
      <c r="L23" s="479"/>
    </row>
    <row r="24" spans="1:12" s="477" customFormat="1" ht="12" customHeight="1" x14ac:dyDescent="0.2">
      <c r="A24" s="863"/>
      <c r="B24" s="483"/>
      <c r="C24" s="141">
        <f>C23+1</f>
        <v>8</v>
      </c>
      <c r="D24" s="483"/>
      <c r="E24" s="484"/>
      <c r="F24" s="483"/>
      <c r="G24" s="483"/>
      <c r="H24" s="1899" t="s">
        <v>1825</v>
      </c>
      <c r="I24" s="483"/>
      <c r="J24" s="483"/>
      <c r="K24" s="484"/>
      <c r="L24" s="483"/>
    </row>
    <row r="25" spans="1:12" s="477" customFormat="1" ht="15.75" customHeight="1" x14ac:dyDescent="0.2">
      <c r="A25" s="863"/>
      <c r="B25" s="39" t="s">
        <v>945</v>
      </c>
      <c r="C25" s="140"/>
      <c r="E25" s="481"/>
      <c r="H25" s="1897"/>
      <c r="K25" s="478"/>
      <c r="L25" s="479"/>
    </row>
    <row r="26" spans="1:12" s="477" customFormat="1" ht="12" customHeight="1" x14ac:dyDescent="0.2">
      <c r="A26" s="863"/>
      <c r="B26" s="479" t="s">
        <v>411</v>
      </c>
      <c r="C26" s="140">
        <f>C24+1</f>
        <v>9</v>
      </c>
      <c r="E26" s="481"/>
      <c r="H26" s="1896" t="s">
        <v>1826</v>
      </c>
      <c r="K26" s="478"/>
      <c r="L26" s="479"/>
    </row>
    <row r="27" spans="1:12" s="477" customFormat="1" ht="12" customHeight="1" x14ac:dyDescent="0.2">
      <c r="A27" s="863"/>
      <c r="B27" s="108" t="s">
        <v>354</v>
      </c>
      <c r="C27" s="140">
        <f>C26+1</f>
        <v>10</v>
      </c>
      <c r="E27" s="481"/>
      <c r="H27" s="1896" t="s">
        <v>1827</v>
      </c>
      <c r="K27" s="478"/>
      <c r="L27" s="479"/>
    </row>
    <row r="28" spans="1:12" s="477" customFormat="1" ht="12" customHeight="1" x14ac:dyDescent="0.2">
      <c r="A28" s="863"/>
      <c r="B28" s="483"/>
      <c r="C28" s="141">
        <f>C27+1</f>
        <v>11</v>
      </c>
      <c r="D28" s="483"/>
      <c r="E28" s="484">
        <f>SUM(E26:E27)</f>
        <v>0</v>
      </c>
      <c r="F28" s="483"/>
      <c r="G28" s="483"/>
      <c r="H28" s="1899" t="s">
        <v>1828</v>
      </c>
      <c r="I28" s="483"/>
      <c r="J28" s="483"/>
      <c r="K28" s="484">
        <f>SUM(K26:K27)</f>
        <v>0</v>
      </c>
      <c r="L28" s="483"/>
    </row>
    <row r="29" spans="1:12" s="477" customFormat="1" ht="15.75" customHeight="1" x14ac:dyDescent="0.2">
      <c r="A29" s="863"/>
      <c r="B29" s="40" t="s">
        <v>1083</v>
      </c>
      <c r="C29" s="140"/>
      <c r="E29" s="481"/>
      <c r="H29" s="1897"/>
      <c r="K29" s="478"/>
      <c r="L29" s="479"/>
    </row>
    <row r="30" spans="1:12" s="477" customFormat="1" ht="12" customHeight="1" x14ac:dyDescent="0.2">
      <c r="A30" s="863"/>
      <c r="B30" s="39" t="s">
        <v>1042</v>
      </c>
      <c r="C30" s="140"/>
      <c r="E30" s="481"/>
      <c r="H30" s="1897"/>
      <c r="K30" s="478"/>
      <c r="L30" s="479"/>
    </row>
    <row r="31" spans="1:12" s="477" customFormat="1" ht="12" customHeight="1" x14ac:dyDescent="0.2">
      <c r="A31" s="863"/>
      <c r="B31" s="40" t="s">
        <v>1194</v>
      </c>
      <c r="C31" s="140"/>
      <c r="E31" s="481"/>
      <c r="H31" s="1897"/>
      <c r="K31" s="478"/>
      <c r="L31" s="479"/>
    </row>
    <row r="32" spans="1:12" s="477" customFormat="1" ht="12" customHeight="1" x14ac:dyDescent="0.2">
      <c r="A32" s="863"/>
      <c r="B32" s="479" t="s">
        <v>412</v>
      </c>
      <c r="C32" s="140">
        <f>C28+1</f>
        <v>12</v>
      </c>
      <c r="E32" s="481"/>
      <c r="H32" s="1896" t="s">
        <v>1829</v>
      </c>
      <c r="K32" s="478"/>
      <c r="L32" s="479"/>
    </row>
    <row r="33" spans="1:12" s="477" customFormat="1" ht="12" customHeight="1" x14ac:dyDescent="0.2">
      <c r="A33" s="863"/>
      <c r="B33" s="479" t="s">
        <v>583</v>
      </c>
      <c r="C33" s="140">
        <f>C32+1</f>
        <v>13</v>
      </c>
      <c r="E33" s="481"/>
      <c r="H33" s="1896" t="s">
        <v>1830</v>
      </c>
      <c r="K33" s="478"/>
      <c r="L33" s="479"/>
    </row>
    <row r="34" spans="1:12" s="477" customFormat="1" ht="12" customHeight="1" x14ac:dyDescent="0.2">
      <c r="A34" s="863"/>
      <c r="B34" s="479" t="s">
        <v>817</v>
      </c>
      <c r="C34" s="140">
        <f>C33+1</f>
        <v>14</v>
      </c>
      <c r="E34" s="481"/>
      <c r="H34" s="1896" t="s">
        <v>1831</v>
      </c>
      <c r="K34" s="478"/>
      <c r="L34" s="479"/>
    </row>
    <row r="35" spans="1:12" s="477" customFormat="1" ht="12" customHeight="1" x14ac:dyDescent="0.2">
      <c r="A35" s="863"/>
      <c r="B35" s="483"/>
      <c r="C35" s="141">
        <f>C34+1</f>
        <v>15</v>
      </c>
      <c r="D35" s="483"/>
      <c r="E35" s="484">
        <f>SUM(E32:E34)</f>
        <v>0</v>
      </c>
      <c r="F35" s="483"/>
      <c r="G35" s="483"/>
      <c r="H35" s="1899" t="s">
        <v>1832</v>
      </c>
      <c r="I35" s="483"/>
      <c r="J35" s="483"/>
      <c r="K35" s="484">
        <f>SUM(K32:K34)</f>
        <v>0</v>
      </c>
      <c r="L35" s="483"/>
    </row>
    <row r="36" spans="1:12" s="477" customFormat="1" ht="15.75" customHeight="1" x14ac:dyDescent="0.2">
      <c r="A36" s="863"/>
      <c r="B36" s="19" t="s">
        <v>806</v>
      </c>
      <c r="C36" s="138"/>
      <c r="E36" s="481"/>
      <c r="H36" s="1896"/>
      <c r="K36" s="478"/>
      <c r="L36" s="479"/>
    </row>
    <row r="37" spans="1:12" s="477" customFormat="1" ht="13.5" customHeight="1" x14ac:dyDescent="0.2">
      <c r="A37" s="863"/>
      <c r="B37" s="960" t="s">
        <v>73</v>
      </c>
      <c r="E37" s="481"/>
      <c r="H37" s="1896"/>
      <c r="K37" s="478"/>
      <c r="L37" s="479"/>
    </row>
    <row r="38" spans="1:12" s="477" customFormat="1" ht="13.5" customHeight="1" x14ac:dyDescent="0.2">
      <c r="A38" s="863"/>
      <c r="B38" s="960" t="s">
        <v>252</v>
      </c>
      <c r="C38" s="138">
        <f>C35+1</f>
        <v>16</v>
      </c>
      <c r="E38" s="481"/>
      <c r="H38" s="1896">
        <v>3126</v>
      </c>
      <c r="K38" s="478"/>
      <c r="L38" s="479"/>
    </row>
    <row r="39" spans="1:12" s="477" customFormat="1" ht="12" customHeight="1" x14ac:dyDescent="0.2">
      <c r="A39" s="863"/>
      <c r="B39" s="482" t="s">
        <v>807</v>
      </c>
      <c r="C39" s="144">
        <f>C38+1</f>
        <v>17</v>
      </c>
      <c r="D39" s="416" t="s">
        <v>820</v>
      </c>
      <c r="E39" s="911"/>
      <c r="F39" s="943" t="s">
        <v>590</v>
      </c>
      <c r="G39" s="416" t="s">
        <v>820</v>
      </c>
      <c r="H39" s="1896">
        <v>3146</v>
      </c>
      <c r="I39" s="943" t="s">
        <v>590</v>
      </c>
      <c r="J39" s="416" t="s">
        <v>820</v>
      </c>
      <c r="K39" s="359"/>
      <c r="L39" s="380" t="s">
        <v>821</v>
      </c>
    </row>
    <row r="40" spans="1:12" s="477" customFormat="1" ht="12" customHeight="1" x14ac:dyDescent="0.2">
      <c r="A40" s="863"/>
      <c r="B40" s="483"/>
      <c r="C40" s="141">
        <f>C39+1</f>
        <v>18</v>
      </c>
      <c r="D40" s="483"/>
      <c r="E40" s="484"/>
      <c r="F40" s="483"/>
      <c r="G40" s="483"/>
      <c r="H40" s="1899">
        <v>3160</v>
      </c>
      <c r="I40" s="483"/>
      <c r="J40" s="483"/>
      <c r="K40" s="484"/>
      <c r="L40" s="483"/>
    </row>
    <row r="41" spans="1:12" s="477" customFormat="1" ht="15.75" customHeight="1" x14ac:dyDescent="0.2">
      <c r="A41" s="863"/>
      <c r="B41" s="39" t="s">
        <v>808</v>
      </c>
      <c r="C41" s="140"/>
      <c r="E41" s="481"/>
      <c r="H41" s="1897"/>
      <c r="K41" s="478"/>
      <c r="L41" s="479"/>
    </row>
    <row r="42" spans="1:12" s="477" customFormat="1" ht="12" customHeight="1" x14ac:dyDescent="0.2">
      <c r="A42" s="863"/>
      <c r="B42" s="479" t="s">
        <v>809</v>
      </c>
      <c r="C42" s="140">
        <f>C40+1</f>
        <v>19</v>
      </c>
      <c r="D42" s="416" t="s">
        <v>820</v>
      </c>
      <c r="E42" s="911"/>
      <c r="F42" s="943" t="s">
        <v>590</v>
      </c>
      <c r="G42" s="416" t="s">
        <v>820</v>
      </c>
      <c r="H42" s="1896">
        <v>3147</v>
      </c>
      <c r="I42" s="943" t="s">
        <v>590</v>
      </c>
      <c r="J42" s="416" t="s">
        <v>820</v>
      </c>
      <c r="K42" s="359"/>
      <c r="L42" s="380" t="s">
        <v>821</v>
      </c>
    </row>
    <row r="43" spans="1:12" s="477" customFormat="1" ht="12" customHeight="1" x14ac:dyDescent="0.2">
      <c r="A43" s="863"/>
      <c r="B43" s="479" t="s">
        <v>810</v>
      </c>
      <c r="C43" s="140"/>
      <c r="D43" s="485"/>
      <c r="E43" s="841"/>
      <c r="F43" s="486"/>
      <c r="G43" s="486"/>
      <c r="H43" s="1897"/>
      <c r="I43" s="486"/>
      <c r="J43" s="486"/>
      <c r="K43" s="487"/>
      <c r="L43" s="488"/>
    </row>
    <row r="44" spans="1:12" s="477" customFormat="1" ht="12" customHeight="1" x14ac:dyDescent="0.2">
      <c r="A44" s="863"/>
      <c r="B44" s="108" t="s">
        <v>874</v>
      </c>
      <c r="C44" s="140">
        <f>C42+1</f>
        <v>20</v>
      </c>
      <c r="D44" s="485"/>
      <c r="E44" s="841"/>
      <c r="F44" s="486"/>
      <c r="G44" s="486"/>
      <c r="H44" s="1896">
        <v>3120</v>
      </c>
      <c r="I44" s="486"/>
      <c r="J44" s="486"/>
      <c r="K44" s="487"/>
      <c r="L44" s="488"/>
    </row>
    <row r="45" spans="1:12" s="477" customFormat="1" ht="12" customHeight="1" x14ac:dyDescent="0.2">
      <c r="A45" s="863"/>
      <c r="B45" s="1000" t="s">
        <v>560</v>
      </c>
      <c r="C45" s="140">
        <f>C44+1</f>
        <v>21</v>
      </c>
      <c r="E45" s="842"/>
      <c r="H45" s="1896" t="s">
        <v>1833</v>
      </c>
      <c r="K45" s="478"/>
      <c r="L45" s="479"/>
    </row>
    <row r="46" spans="1:12" s="477" customFormat="1" ht="12" customHeight="1" x14ac:dyDescent="0.2">
      <c r="A46" s="863"/>
      <c r="B46" s="108" t="s">
        <v>151</v>
      </c>
      <c r="C46" s="140">
        <f>C45+1</f>
        <v>22</v>
      </c>
      <c r="E46" s="842"/>
      <c r="H46" s="1896" t="s">
        <v>1834</v>
      </c>
      <c r="K46" s="478"/>
      <c r="L46" s="479"/>
    </row>
    <row r="47" spans="1:12" s="477" customFormat="1" ht="12" customHeight="1" x14ac:dyDescent="0.2">
      <c r="A47" s="863"/>
      <c r="B47" s="23" t="s">
        <v>712</v>
      </c>
      <c r="C47" s="140">
        <f>C46+1</f>
        <v>23</v>
      </c>
      <c r="D47" s="416"/>
      <c r="E47" s="911"/>
      <c r="F47" s="943"/>
      <c r="G47" s="416"/>
      <c r="H47" s="1896">
        <v>3150</v>
      </c>
      <c r="I47" s="943"/>
      <c r="J47" s="416"/>
      <c r="K47" s="359"/>
      <c r="L47" s="380"/>
    </row>
    <row r="48" spans="1:12" s="477" customFormat="1" ht="12" customHeight="1" x14ac:dyDescent="0.2">
      <c r="A48" s="863"/>
      <c r="B48" s="23" t="s">
        <v>785</v>
      </c>
      <c r="C48" s="140"/>
      <c r="D48" s="416"/>
      <c r="E48" s="911"/>
      <c r="F48" s="943"/>
      <c r="G48" s="416"/>
      <c r="H48" s="1896"/>
      <c r="I48" s="943"/>
      <c r="J48" s="416"/>
      <c r="K48" s="359"/>
      <c r="L48" s="380"/>
    </row>
    <row r="49" spans="1:14" s="477" customFormat="1" ht="12" customHeight="1" x14ac:dyDescent="0.2">
      <c r="A49" s="863"/>
      <c r="B49" s="1426" t="s">
        <v>797</v>
      </c>
      <c r="C49" s="140">
        <f>C47+1</f>
        <v>24</v>
      </c>
      <c r="D49" s="1439"/>
      <c r="E49" s="1573"/>
      <c r="F49" s="1439"/>
      <c r="G49" s="1439"/>
      <c r="H49" s="1896" t="s">
        <v>1835</v>
      </c>
      <c r="I49" s="1439"/>
      <c r="J49" s="1439"/>
      <c r="K49" s="1432"/>
      <c r="L49" s="108"/>
      <c r="M49" s="1439"/>
    </row>
    <row r="50" spans="1:14" s="477" customFormat="1" ht="12" customHeight="1" x14ac:dyDescent="0.2">
      <c r="A50" s="863"/>
      <c r="B50" s="83"/>
      <c r="C50" s="141">
        <f>C49+1</f>
        <v>25</v>
      </c>
      <c r="D50" s="83"/>
      <c r="E50" s="428"/>
      <c r="F50" s="83"/>
      <c r="G50" s="83"/>
      <c r="H50" s="1899">
        <v>3162</v>
      </c>
      <c r="I50" s="83"/>
      <c r="J50" s="83"/>
      <c r="K50" s="428"/>
      <c r="L50" s="83"/>
      <c r="M50" s="1439"/>
    </row>
    <row r="51" spans="1:14" s="477" customFormat="1" ht="9.6" customHeight="1" x14ac:dyDescent="0.2">
      <c r="A51" s="863"/>
      <c r="B51" s="1401"/>
      <c r="C51" s="1575"/>
      <c r="D51" s="1401"/>
      <c r="E51" s="912"/>
      <c r="F51" s="1401"/>
      <c r="G51" s="1401"/>
      <c r="H51" s="1891"/>
      <c r="I51" s="1401"/>
      <c r="J51" s="1401"/>
      <c r="K51" s="912"/>
      <c r="L51" s="1401"/>
      <c r="M51" s="1439"/>
    </row>
    <row r="52" spans="1:14" s="477" customFormat="1" ht="12.6" customHeight="1" x14ac:dyDescent="0.2">
      <c r="A52" s="863"/>
      <c r="B52" s="260"/>
      <c r="C52" s="144">
        <f>C50+1</f>
        <v>26</v>
      </c>
      <c r="D52" s="260"/>
      <c r="E52" s="76"/>
      <c r="F52" s="260"/>
      <c r="G52" s="260"/>
      <c r="H52" s="1906">
        <v>3192</v>
      </c>
      <c r="I52" s="260"/>
      <c r="J52" s="260"/>
      <c r="K52" s="886"/>
      <c r="L52" s="260"/>
      <c r="M52" s="1439"/>
    </row>
    <row r="53" spans="1:14" s="477" customFormat="1" ht="12" customHeight="1" x14ac:dyDescent="0.2">
      <c r="A53" s="863"/>
      <c r="B53" s="40" t="s">
        <v>983</v>
      </c>
      <c r="C53" s="140"/>
      <c r="D53" s="108"/>
      <c r="E53" s="94"/>
      <c r="F53" s="108"/>
      <c r="G53" s="108"/>
      <c r="H53" s="1892"/>
      <c r="I53" s="108"/>
      <c r="J53" s="108"/>
      <c r="K53" s="1433"/>
      <c r="L53" s="108"/>
      <c r="M53" s="1439"/>
    </row>
    <row r="54" spans="1:14" s="477" customFormat="1" ht="14.25" customHeight="1" thickBot="1" x14ac:dyDescent="0.25">
      <c r="A54" s="863"/>
      <c r="B54" s="1574" t="s">
        <v>984</v>
      </c>
      <c r="C54" s="147">
        <f>C52+1</f>
        <v>27</v>
      </c>
      <c r="D54" s="266"/>
      <c r="E54" s="188"/>
      <c r="F54" s="266"/>
      <c r="G54" s="266"/>
      <c r="H54" s="1935">
        <v>3127</v>
      </c>
      <c r="I54" s="266"/>
      <c r="J54" s="266"/>
      <c r="K54" s="188"/>
      <c r="L54" s="266"/>
      <c r="M54" s="1439"/>
    </row>
    <row r="55" spans="1:14" x14ac:dyDescent="0.2">
      <c r="B55" s="490" t="s">
        <v>3722</v>
      </c>
      <c r="D55" s="1439"/>
      <c r="E55" s="1439"/>
      <c r="F55" s="1439"/>
      <c r="G55" s="1439"/>
      <c r="H55" s="1439"/>
      <c r="I55" s="1439"/>
      <c r="J55" s="1439"/>
      <c r="K55" s="1439"/>
      <c r="L55" s="1439"/>
      <c r="M55" s="1439"/>
    </row>
    <row r="56" spans="1:14" s="233" customFormat="1" x14ac:dyDescent="0.2">
      <c r="A56" s="1"/>
      <c r="B56" s="927"/>
      <c r="D56" s="1439"/>
      <c r="E56" s="1439"/>
      <c r="F56" s="1439"/>
      <c r="G56" s="1439"/>
      <c r="H56" s="1439"/>
      <c r="I56" s="1439"/>
      <c r="J56" s="1439"/>
      <c r="K56" s="1439"/>
      <c r="L56" s="1439"/>
      <c r="M56" s="1439"/>
      <c r="N56" s="1"/>
    </row>
    <row r="57" spans="1:14" x14ac:dyDescent="0.2">
      <c r="B57" s="323"/>
      <c r="D57" s="1439"/>
      <c r="E57" s="1439"/>
      <c r="F57" s="1439"/>
      <c r="G57" s="1439"/>
      <c r="H57" s="1439"/>
      <c r="I57" s="1439"/>
      <c r="J57" s="1439"/>
      <c r="K57" s="1439"/>
      <c r="L57" s="1439"/>
      <c r="M57" s="1439"/>
    </row>
    <row r="58" spans="1:14" x14ac:dyDescent="0.2">
      <c r="B58" s="927"/>
      <c r="D58" s="1439"/>
      <c r="E58" s="1439"/>
      <c r="F58" s="1439"/>
      <c r="G58" s="1439"/>
      <c r="H58" s="1439"/>
      <c r="I58" s="1439"/>
      <c r="J58" s="1439"/>
      <c r="K58" s="1439"/>
      <c r="L58" s="1439"/>
      <c r="M58" s="1439"/>
    </row>
  </sheetData>
  <mergeCells count="3">
    <mergeCell ref="E8:H8"/>
    <mergeCell ref="B7:E7"/>
    <mergeCell ref="B4:K4"/>
  </mergeCells>
  <phoneticPr fontId="25" type="noConversion"/>
  <pageMargins left="0.39370078740157483" right="0.39370078740157483" top="0.59055118110236227" bottom="0.39370078740157483" header="0.59055118110236227" footer="0.39370078740157483"/>
  <pageSetup scale="95" orientation="portrait" r:id="rId1"/>
  <headerFooter alignWithMargins="0">
    <oddHeader>&amp;L&amp;9Organisme ________________________________________&amp;R&amp;9Code géographique ____________</oddHeader>
    <oddFooter>&amp;LS15-G</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3:K50"/>
  <sheetViews>
    <sheetView showZeros="0" zoomScaleNormal="100" workbookViewId="0"/>
  </sheetViews>
  <sheetFormatPr baseColWidth="10" defaultColWidth="11.42578125" defaultRowHeight="12.75" x14ac:dyDescent="0.2"/>
  <cols>
    <col min="1" max="1" width="1.7109375" style="1" customWidth="1"/>
    <col min="2" max="2" width="51.28515625" style="1" customWidth="1"/>
    <col min="3" max="3" width="2.28515625" style="1" customWidth="1"/>
    <col min="4" max="4" width="1.5703125" style="1" customWidth="1"/>
    <col min="5" max="5" width="13.5703125" style="1" customWidth="1"/>
    <col min="6" max="6" width="2" style="1" customWidth="1"/>
    <col min="7" max="7" width="13.5703125" style="1" customWidth="1"/>
    <col min="8" max="8" width="2" style="1" customWidth="1"/>
    <col min="9" max="9" width="13.42578125" style="1" customWidth="1"/>
    <col min="10" max="10" width="1.42578125" style="1" customWidth="1"/>
    <col min="11" max="16384" width="11.42578125" style="1"/>
  </cols>
  <sheetData>
    <row r="3" spans="1:11" ht="14.1" customHeight="1" x14ac:dyDescent="0.2">
      <c r="B3" s="49"/>
      <c r="C3" s="50"/>
      <c r="D3" s="50"/>
      <c r="E3" s="363"/>
      <c r="F3" s="363"/>
      <c r="G3" s="51"/>
      <c r="H3" s="51"/>
      <c r="I3" s="364"/>
    </row>
    <row r="4" spans="1:11" x14ac:dyDescent="0.2">
      <c r="B4" s="2881" t="s">
        <v>415</v>
      </c>
      <c r="C4" s="2881"/>
      <c r="D4" s="2881"/>
      <c r="E4" s="2881"/>
      <c r="F4" s="2881"/>
      <c r="G4" s="2881"/>
      <c r="H4" s="2881"/>
      <c r="I4" s="2881"/>
      <c r="J4" s="946"/>
    </row>
    <row r="5" spans="1:11" x14ac:dyDescent="0.2">
      <c r="B5" s="54" t="s">
        <v>574</v>
      </c>
      <c r="C5" s="50"/>
      <c r="D5" s="50"/>
      <c r="E5" s="363"/>
      <c r="F5" s="363"/>
      <c r="G5" s="51"/>
      <c r="H5" s="51"/>
      <c r="I5" s="364"/>
    </row>
    <row r="6" spans="1:11" x14ac:dyDescent="0.2">
      <c r="B6" s="55" t="s">
        <v>1171</v>
      </c>
      <c r="C6" s="56"/>
      <c r="D6" s="56"/>
      <c r="E6" s="1576"/>
      <c r="F6" s="1576"/>
      <c r="G6" s="57"/>
      <c r="H6" s="57"/>
      <c r="I6" s="1577"/>
    </row>
    <row r="7" spans="1:11" ht="12" customHeight="1" x14ac:dyDescent="0.2">
      <c r="B7" s="2882" t="s">
        <v>2898</v>
      </c>
      <c r="C7" s="2883"/>
      <c r="D7" s="2883"/>
      <c r="E7" s="2883"/>
      <c r="F7" s="365"/>
      <c r="G7" s="43"/>
      <c r="H7" s="43"/>
      <c r="I7" s="366"/>
    </row>
    <row r="8" spans="1:11" x14ac:dyDescent="0.2">
      <c r="B8" s="24"/>
      <c r="C8" s="1492"/>
      <c r="D8" s="1492"/>
      <c r="E8" s="2902" t="s">
        <v>1174</v>
      </c>
      <c r="F8" s="2902"/>
      <c r="G8" s="2902"/>
      <c r="H8" s="60"/>
      <c r="I8" s="1578" t="s">
        <v>1087</v>
      </c>
      <c r="J8" s="17"/>
    </row>
    <row r="9" spans="1:11" ht="12.75" customHeight="1" x14ac:dyDescent="0.2">
      <c r="B9" s="17"/>
      <c r="C9" s="17"/>
      <c r="D9" s="17"/>
      <c r="E9" s="888" t="s">
        <v>541</v>
      </c>
      <c r="F9" s="193"/>
      <c r="G9" s="888" t="s">
        <v>570</v>
      </c>
      <c r="H9" s="193"/>
      <c r="I9" s="156" t="s">
        <v>570</v>
      </c>
      <c r="J9" s="17"/>
    </row>
    <row r="10" spans="1:11" s="1307" customFormat="1" ht="12.75" customHeight="1" thickBot="1" x14ac:dyDescent="0.25">
      <c r="B10" s="14"/>
      <c r="C10" s="14"/>
      <c r="D10" s="14"/>
      <c r="E10" s="367"/>
      <c r="F10" s="368"/>
      <c r="G10" s="367"/>
      <c r="H10" s="368"/>
      <c r="I10" s="1579"/>
      <c r="J10" s="14"/>
    </row>
    <row r="11" spans="1:11" x14ac:dyDescent="0.2">
      <c r="B11" s="282"/>
      <c r="C11" s="369"/>
      <c r="D11" s="369"/>
      <c r="E11" s="370"/>
      <c r="G11" s="371"/>
      <c r="H11" s="370"/>
      <c r="I11" s="372"/>
    </row>
    <row r="12" spans="1:11" x14ac:dyDescent="0.2">
      <c r="A12" s="17"/>
      <c r="B12" s="35" t="s">
        <v>540</v>
      </c>
      <c r="C12" s="37">
        <v>1</v>
      </c>
      <c r="D12" s="35"/>
      <c r="E12" s="543">
        <f>-'S15  Excédent fonc. fisc.-G'!E13</f>
        <v>0</v>
      </c>
      <c r="F12" s="374"/>
      <c r="G12" s="1906" t="s">
        <v>1836</v>
      </c>
      <c r="H12" s="395"/>
      <c r="I12" s="543">
        <f>-'S15  Excédent fonc. fisc.-G'!K13</f>
        <v>0</v>
      </c>
      <c r="J12" s="36"/>
    </row>
    <row r="13" spans="1:11" ht="12.75" customHeight="1" x14ac:dyDescent="0.2">
      <c r="C13" s="241"/>
      <c r="D13" s="241"/>
      <c r="E13" s="97"/>
      <c r="F13" s="375"/>
      <c r="G13" s="1926"/>
      <c r="H13" s="305"/>
      <c r="I13" s="101"/>
    </row>
    <row r="14" spans="1:11" ht="13.5" customHeight="1" x14ac:dyDescent="0.2">
      <c r="A14" s="17"/>
      <c r="B14" s="376" t="s">
        <v>188</v>
      </c>
      <c r="C14" s="373"/>
      <c r="D14" s="373"/>
      <c r="E14" s="97"/>
      <c r="F14" s="123"/>
      <c r="G14" s="1926"/>
      <c r="H14" s="377"/>
      <c r="I14" s="101"/>
      <c r="J14" s="293"/>
      <c r="K14" s="373"/>
    </row>
    <row r="15" spans="1:11" ht="11.25" customHeight="1" x14ac:dyDescent="0.2">
      <c r="A15" s="17"/>
      <c r="B15" s="122" t="s">
        <v>510</v>
      </c>
      <c r="C15" s="373"/>
      <c r="D15" s="373"/>
      <c r="E15" s="97"/>
      <c r="F15" s="123"/>
      <c r="G15" s="1926"/>
      <c r="H15" s="377"/>
      <c r="I15" s="101"/>
      <c r="J15" s="293"/>
      <c r="K15" s="373"/>
    </row>
    <row r="16" spans="1:11" ht="15.75" customHeight="1" x14ac:dyDescent="0.2">
      <c r="A16" s="17"/>
      <c r="B16" s="40" t="s">
        <v>511</v>
      </c>
      <c r="C16" s="373"/>
      <c r="D16" s="373"/>
      <c r="E16" s="97"/>
      <c r="F16" s="123"/>
      <c r="G16" s="1926"/>
      <c r="H16" s="377"/>
      <c r="I16" s="101"/>
      <c r="J16" s="293"/>
      <c r="K16" s="373"/>
    </row>
    <row r="17" spans="1:11" x14ac:dyDescent="0.2">
      <c r="A17" s="17"/>
      <c r="B17" s="373" t="s">
        <v>282</v>
      </c>
      <c r="C17" s="207"/>
      <c r="D17" s="378"/>
      <c r="E17" s="97"/>
      <c r="F17" s="379"/>
      <c r="G17" s="1926"/>
      <c r="H17" s="379"/>
      <c r="I17" s="101"/>
      <c r="J17" s="380"/>
      <c r="K17" s="373"/>
    </row>
    <row r="18" spans="1:11" x14ac:dyDescent="0.2">
      <c r="A18" s="17"/>
      <c r="B18" s="1" t="s">
        <v>32</v>
      </c>
      <c r="C18" s="32">
        <f>C12+1</f>
        <v>2</v>
      </c>
      <c r="D18" s="378" t="s">
        <v>820</v>
      </c>
      <c r="E18" s="596"/>
      <c r="F18" s="379" t="s">
        <v>585</v>
      </c>
      <c r="G18" s="1891">
        <v>3209</v>
      </c>
      <c r="H18" s="379" t="s">
        <v>585</v>
      </c>
      <c r="I18" s="101"/>
      <c r="J18" s="380" t="s">
        <v>821</v>
      </c>
      <c r="K18" s="373"/>
    </row>
    <row r="19" spans="1:11" x14ac:dyDescent="0.2">
      <c r="A19" s="17"/>
      <c r="B19" s="1" t="s">
        <v>543</v>
      </c>
      <c r="C19" s="32">
        <f t="shared" ref="C19:C26" si="0">C18+1</f>
        <v>3</v>
      </c>
      <c r="D19" s="378" t="s">
        <v>820</v>
      </c>
      <c r="E19" s="596"/>
      <c r="F19" s="379" t="s">
        <v>585</v>
      </c>
      <c r="G19" s="1891">
        <v>3210</v>
      </c>
      <c r="H19" s="379" t="s">
        <v>585</v>
      </c>
      <c r="I19" s="101"/>
      <c r="J19" s="380" t="s">
        <v>821</v>
      </c>
      <c r="K19" s="373"/>
    </row>
    <row r="20" spans="1:11" x14ac:dyDescent="0.2">
      <c r="A20" s="17"/>
      <c r="B20" s="1" t="s">
        <v>544</v>
      </c>
      <c r="C20" s="32">
        <f t="shared" si="0"/>
        <v>4</v>
      </c>
      <c r="D20" s="378" t="s">
        <v>820</v>
      </c>
      <c r="E20" s="596"/>
      <c r="F20" s="379" t="s">
        <v>585</v>
      </c>
      <c r="G20" s="1891">
        <v>3211</v>
      </c>
      <c r="H20" s="379" t="s">
        <v>585</v>
      </c>
      <c r="I20" s="101"/>
      <c r="J20" s="380" t="s">
        <v>821</v>
      </c>
      <c r="K20" s="373"/>
    </row>
    <row r="21" spans="1:11" x14ac:dyDescent="0.2">
      <c r="A21" s="17"/>
      <c r="B21" s="1" t="s">
        <v>545</v>
      </c>
      <c r="C21" s="32">
        <f t="shared" si="0"/>
        <v>5</v>
      </c>
      <c r="D21" s="378" t="s">
        <v>820</v>
      </c>
      <c r="E21" s="596"/>
      <c r="F21" s="379" t="s">
        <v>585</v>
      </c>
      <c r="G21" s="1891">
        <v>3212</v>
      </c>
      <c r="H21" s="379" t="s">
        <v>585</v>
      </c>
      <c r="I21" s="101"/>
      <c r="J21" s="380" t="s">
        <v>821</v>
      </c>
      <c r="K21" s="373"/>
    </row>
    <row r="22" spans="1:11" x14ac:dyDescent="0.2">
      <c r="A22" s="17"/>
      <c r="B22" s="1" t="s">
        <v>546</v>
      </c>
      <c r="C22" s="32">
        <f t="shared" si="0"/>
        <v>6</v>
      </c>
      <c r="D22" s="378" t="s">
        <v>820</v>
      </c>
      <c r="E22" s="596"/>
      <c r="F22" s="379" t="s">
        <v>585</v>
      </c>
      <c r="G22" s="1891">
        <v>3213</v>
      </c>
      <c r="H22" s="379" t="s">
        <v>585</v>
      </c>
      <c r="I22" s="101"/>
      <c r="J22" s="380" t="s">
        <v>821</v>
      </c>
      <c r="K22" s="373"/>
    </row>
    <row r="23" spans="1:11" x14ac:dyDescent="0.2">
      <c r="A23" s="17"/>
      <c r="B23" s="1" t="s">
        <v>561</v>
      </c>
      <c r="C23" s="32">
        <f t="shared" si="0"/>
        <v>7</v>
      </c>
      <c r="D23" s="378" t="s">
        <v>820</v>
      </c>
      <c r="E23" s="596"/>
      <c r="F23" s="379" t="s">
        <v>585</v>
      </c>
      <c r="G23" s="1891">
        <v>3214</v>
      </c>
      <c r="H23" s="379" t="s">
        <v>585</v>
      </c>
      <c r="I23" s="101"/>
      <c r="J23" s="380" t="s">
        <v>821</v>
      </c>
      <c r="K23" s="373"/>
    </row>
    <row r="24" spans="1:11" x14ac:dyDescent="0.2">
      <c r="A24" s="17"/>
      <c r="B24" s="17" t="s">
        <v>548</v>
      </c>
      <c r="C24" s="32">
        <f t="shared" si="0"/>
        <v>8</v>
      </c>
      <c r="D24" s="378" t="s">
        <v>820</v>
      </c>
      <c r="E24" s="596"/>
      <c r="F24" s="379" t="s">
        <v>585</v>
      </c>
      <c r="G24" s="1891">
        <v>3215</v>
      </c>
      <c r="H24" s="379" t="s">
        <v>585</v>
      </c>
      <c r="I24" s="101"/>
      <c r="J24" s="380" t="s">
        <v>821</v>
      </c>
      <c r="K24" s="373"/>
    </row>
    <row r="25" spans="1:11" x14ac:dyDescent="0.2">
      <c r="A25" s="17"/>
      <c r="B25" s="17" t="s">
        <v>549</v>
      </c>
      <c r="C25" s="32">
        <f t="shared" si="0"/>
        <v>9</v>
      </c>
      <c r="D25" s="378" t="s">
        <v>820</v>
      </c>
      <c r="E25" s="596"/>
      <c r="F25" s="379" t="s">
        <v>585</v>
      </c>
      <c r="G25" s="1891">
        <v>3216</v>
      </c>
      <c r="H25" s="379" t="s">
        <v>585</v>
      </c>
      <c r="I25" s="101"/>
      <c r="J25" s="380" t="s">
        <v>821</v>
      </c>
      <c r="K25" s="373"/>
    </row>
    <row r="26" spans="1:11" x14ac:dyDescent="0.2">
      <c r="A26" s="17"/>
      <c r="B26" s="381"/>
      <c r="C26" s="33">
        <f t="shared" si="0"/>
        <v>10</v>
      </c>
      <c r="D26" s="382" t="s">
        <v>820</v>
      </c>
      <c r="E26" s="181"/>
      <c r="F26" s="383" t="s">
        <v>585</v>
      </c>
      <c r="G26" s="1899">
        <v>3217</v>
      </c>
      <c r="H26" s="383" t="s">
        <v>585</v>
      </c>
      <c r="I26" s="182"/>
      <c r="J26" s="384" t="s">
        <v>821</v>
      </c>
      <c r="K26" s="373"/>
    </row>
    <row r="27" spans="1:11" ht="17.25" customHeight="1" x14ac:dyDescent="0.2">
      <c r="A27" s="17"/>
      <c r="B27" s="40" t="s">
        <v>945</v>
      </c>
      <c r="C27" s="373"/>
      <c r="D27" s="373"/>
      <c r="E27" s="596"/>
      <c r="F27" s="123"/>
      <c r="G27" s="1926"/>
      <c r="H27" s="377"/>
      <c r="I27" s="101"/>
      <c r="J27" s="293"/>
      <c r="K27" s="373"/>
    </row>
    <row r="28" spans="1:11" x14ac:dyDescent="0.2">
      <c r="A28" s="17"/>
      <c r="B28" s="374" t="s">
        <v>282</v>
      </c>
      <c r="C28" s="208">
        <f>C26+1</f>
        <v>11</v>
      </c>
      <c r="D28" s="288" t="s">
        <v>820</v>
      </c>
      <c r="E28" s="597"/>
      <c r="F28" s="385" t="s">
        <v>585</v>
      </c>
      <c r="G28" s="1906">
        <v>6916</v>
      </c>
      <c r="H28" s="385" t="s">
        <v>585</v>
      </c>
      <c r="I28" s="100"/>
      <c r="J28" s="386" t="s">
        <v>821</v>
      </c>
      <c r="K28" s="373"/>
    </row>
    <row r="29" spans="1:11" ht="15.75" customHeight="1" x14ac:dyDescent="0.2">
      <c r="A29" s="17"/>
      <c r="B29" s="40" t="s">
        <v>1088</v>
      </c>
      <c r="C29" s="373"/>
      <c r="D29" s="373"/>
      <c r="E29" s="596"/>
      <c r="F29" s="123"/>
      <c r="G29" s="1926"/>
      <c r="H29" s="377"/>
      <c r="I29" s="101"/>
      <c r="J29" s="293"/>
      <c r="K29" s="373"/>
    </row>
    <row r="30" spans="1:11" x14ac:dyDescent="0.2">
      <c r="A30" s="17"/>
      <c r="B30" s="40" t="s">
        <v>1195</v>
      </c>
      <c r="C30" s="373"/>
      <c r="D30" s="373"/>
      <c r="E30" s="596"/>
      <c r="F30" s="123"/>
      <c r="G30" s="1926"/>
      <c r="H30" s="377"/>
      <c r="I30" s="101"/>
      <c r="J30" s="293"/>
      <c r="K30" s="373"/>
    </row>
    <row r="31" spans="1:11" s="1166" customFormat="1" x14ac:dyDescent="0.2">
      <c r="A31" s="17"/>
      <c r="B31" s="40" t="s">
        <v>1196</v>
      </c>
      <c r="C31" s="373"/>
      <c r="D31" s="373"/>
      <c r="E31" s="596"/>
      <c r="F31" s="1170"/>
      <c r="G31" s="1893"/>
      <c r="H31" s="377"/>
      <c r="I31" s="101"/>
      <c r="J31" s="293"/>
      <c r="K31" s="373"/>
    </row>
    <row r="32" spans="1:11" x14ac:dyDescent="0.2">
      <c r="A32" s="17"/>
      <c r="B32" s="36" t="s">
        <v>341</v>
      </c>
      <c r="C32" s="208">
        <f>C28+1</f>
        <v>12</v>
      </c>
      <c r="D32" s="288" t="s">
        <v>820</v>
      </c>
      <c r="E32" s="597"/>
      <c r="F32" s="385" t="s">
        <v>585</v>
      </c>
      <c r="G32" s="1906" t="s">
        <v>1837</v>
      </c>
      <c r="H32" s="385" t="s">
        <v>585</v>
      </c>
      <c r="I32" s="100"/>
      <c r="J32" s="386" t="s">
        <v>821</v>
      </c>
      <c r="K32" s="373"/>
    </row>
    <row r="33" spans="1:11" ht="17.25" customHeight="1" x14ac:dyDescent="0.2">
      <c r="A33" s="17"/>
      <c r="B33" s="40" t="s">
        <v>806</v>
      </c>
      <c r="C33" s="373"/>
      <c r="D33" s="373"/>
      <c r="E33" s="596"/>
      <c r="F33" s="123"/>
      <c r="G33" s="1926"/>
      <c r="H33" s="377"/>
      <c r="I33" s="101"/>
      <c r="J33" s="293"/>
      <c r="K33" s="373"/>
    </row>
    <row r="34" spans="1:11" x14ac:dyDescent="0.2">
      <c r="A34" s="17"/>
      <c r="B34" s="295" t="s">
        <v>342</v>
      </c>
      <c r="C34" s="208">
        <f>C32+1</f>
        <v>13</v>
      </c>
      <c r="D34" s="387"/>
      <c r="E34" s="597"/>
      <c r="F34" s="388"/>
      <c r="G34" s="1906">
        <v>3031</v>
      </c>
      <c r="H34" s="389"/>
      <c r="I34" s="100"/>
      <c r="J34" s="389"/>
    </row>
    <row r="35" spans="1:11" ht="17.25" customHeight="1" x14ac:dyDescent="0.2">
      <c r="A35" s="17"/>
      <c r="B35" s="40" t="s">
        <v>808</v>
      </c>
      <c r="C35" s="211"/>
      <c r="D35" s="217"/>
      <c r="E35" s="596"/>
      <c r="F35" s="391"/>
      <c r="G35" s="1926"/>
      <c r="H35" s="391"/>
      <c r="I35" s="101"/>
      <c r="J35" s="391"/>
    </row>
    <row r="36" spans="1:11" x14ac:dyDescent="0.2">
      <c r="A36" s="17"/>
      <c r="B36" s="17" t="s">
        <v>343</v>
      </c>
      <c r="C36" s="107">
        <f>C34+1</f>
        <v>14</v>
      </c>
      <c r="D36" s="373"/>
      <c r="E36" s="596"/>
      <c r="F36" s="373"/>
      <c r="G36" s="1891">
        <v>3241</v>
      </c>
      <c r="H36" s="392"/>
      <c r="I36" s="101"/>
      <c r="J36" s="392"/>
      <c r="K36" s="393"/>
    </row>
    <row r="37" spans="1:11" x14ac:dyDescent="0.2">
      <c r="A37" s="17"/>
      <c r="B37" s="17" t="s">
        <v>344</v>
      </c>
      <c r="C37" s="107"/>
      <c r="D37" s="373"/>
      <c r="E37" s="596"/>
      <c r="F37" s="373"/>
      <c r="G37" s="1926"/>
      <c r="H37" s="392"/>
      <c r="I37" s="101"/>
      <c r="J37" s="392"/>
      <c r="K37" s="393"/>
    </row>
    <row r="38" spans="1:11" x14ac:dyDescent="0.2">
      <c r="A38" s="17"/>
      <c r="B38" s="108" t="s">
        <v>550</v>
      </c>
      <c r="C38" s="107">
        <f>C36+1</f>
        <v>15</v>
      </c>
      <c r="D38" s="373"/>
      <c r="E38" s="596"/>
      <c r="F38" s="373"/>
      <c r="G38" s="1891">
        <v>3242</v>
      </c>
      <c r="H38" s="392"/>
      <c r="I38" s="101"/>
      <c r="J38" s="392"/>
      <c r="K38" s="393"/>
    </row>
    <row r="39" spans="1:11" x14ac:dyDescent="0.2">
      <c r="A39" s="17"/>
      <c r="B39" s="108" t="s">
        <v>560</v>
      </c>
      <c r="C39" s="107">
        <f>C38+1</f>
        <v>16</v>
      </c>
      <c r="D39" s="373"/>
      <c r="E39" s="596"/>
      <c r="F39" s="373"/>
      <c r="G39" s="1891" t="s">
        <v>1838</v>
      </c>
      <c r="H39" s="392"/>
      <c r="I39" s="101"/>
      <c r="J39" s="392"/>
      <c r="K39" s="393"/>
    </row>
    <row r="40" spans="1:11" x14ac:dyDescent="0.2">
      <c r="A40" s="17"/>
      <c r="B40" s="220" t="s">
        <v>151</v>
      </c>
      <c r="C40" s="208">
        <f>C39+1</f>
        <v>17</v>
      </c>
      <c r="D40" s="374"/>
      <c r="E40" s="597"/>
      <c r="F40" s="374"/>
      <c r="G40" s="1891" t="s">
        <v>1839</v>
      </c>
      <c r="H40" s="394"/>
      <c r="I40" s="100"/>
      <c r="J40" s="395"/>
      <c r="K40" s="396"/>
    </row>
    <row r="41" spans="1:11" x14ac:dyDescent="0.2">
      <c r="A41" s="17"/>
      <c r="B41" s="220"/>
      <c r="C41" s="208">
        <f>C40+1</f>
        <v>18</v>
      </c>
      <c r="D41" s="374"/>
      <c r="E41" s="181">
        <f>SUM(E36:E40)</f>
        <v>0</v>
      </c>
      <c r="F41" s="374"/>
      <c r="G41" s="1899">
        <v>3032</v>
      </c>
      <c r="H41" s="394"/>
      <c r="I41" s="100"/>
      <c r="J41" s="395"/>
      <c r="K41" s="396"/>
    </row>
    <row r="42" spans="1:11" x14ac:dyDescent="0.2">
      <c r="A42" s="17"/>
      <c r="B42" s="520"/>
      <c r="C42" s="229"/>
      <c r="D42" s="521"/>
      <c r="E42" s="390"/>
      <c r="F42" s="521"/>
      <c r="G42" s="1916"/>
      <c r="H42" s="522"/>
      <c r="I42" s="191"/>
      <c r="J42" s="523"/>
      <c r="K42" s="396"/>
    </row>
    <row r="43" spans="1:11" x14ac:dyDescent="0.2">
      <c r="A43" s="17"/>
      <c r="B43" s="41"/>
      <c r="C43" s="208">
        <f>C41+1</f>
        <v>19</v>
      </c>
      <c r="D43" s="374"/>
      <c r="E43" s="524">
        <f>E41+E34-E32-E28-E26</f>
        <v>0</v>
      </c>
      <c r="F43" s="374"/>
      <c r="G43" s="1906">
        <v>3193</v>
      </c>
      <c r="H43" s="395"/>
      <c r="I43" s="356"/>
      <c r="J43" s="36"/>
      <c r="K43" s="393"/>
    </row>
    <row r="44" spans="1:11" x14ac:dyDescent="0.2">
      <c r="A44" s="17"/>
      <c r="B44" s="190" t="s">
        <v>759</v>
      </c>
      <c r="C44" s="207"/>
      <c r="D44" s="373"/>
      <c r="E44" s="814"/>
      <c r="F44" s="373"/>
      <c r="G44" s="1903"/>
      <c r="H44" s="392"/>
      <c r="I44" s="187"/>
      <c r="J44" s="17"/>
      <c r="K44" s="393"/>
    </row>
    <row r="45" spans="1:11" ht="12.75" customHeight="1" thickBot="1" x14ac:dyDescent="0.25">
      <c r="A45" s="17"/>
      <c r="B45" s="184" t="s">
        <v>984</v>
      </c>
      <c r="C45" s="209">
        <f>C43+1</f>
        <v>20</v>
      </c>
      <c r="D45" s="792"/>
      <c r="E45" s="290"/>
      <c r="F45" s="792"/>
      <c r="G45" s="1935">
        <v>3256</v>
      </c>
      <c r="H45" s="874"/>
      <c r="I45" s="188"/>
      <c r="J45" s="14"/>
      <c r="K45" s="393"/>
    </row>
    <row r="46" spans="1:11" x14ac:dyDescent="0.2">
      <c r="B46" s="1392"/>
    </row>
    <row r="47" spans="1:11" x14ac:dyDescent="0.2">
      <c r="B47" s="490" t="s">
        <v>3722</v>
      </c>
      <c r="C47" s="233"/>
      <c r="D47" s="1458"/>
      <c r="E47" s="1458"/>
      <c r="F47" s="1458"/>
      <c r="G47" s="1458"/>
      <c r="H47" s="1458"/>
      <c r="I47" s="1458"/>
      <c r="J47" s="1458"/>
    </row>
    <row r="48" spans="1:11" x14ac:dyDescent="0.2">
      <c r="B48" s="927"/>
      <c r="C48" s="1458"/>
      <c r="D48" s="1458"/>
      <c r="E48" s="1458"/>
      <c r="F48" s="1458"/>
      <c r="G48" s="1458"/>
      <c r="H48" s="1458"/>
      <c r="I48" s="1458"/>
      <c r="J48" s="1458"/>
    </row>
    <row r="49" spans="2:10" x14ac:dyDescent="0.2">
      <c r="B49" s="323"/>
      <c r="C49" s="1458"/>
      <c r="D49" s="1458"/>
      <c r="E49" s="1458"/>
      <c r="F49" s="1458"/>
      <c r="G49" s="1458"/>
      <c r="H49" s="1458"/>
      <c r="I49" s="1458"/>
      <c r="J49" s="1458"/>
    </row>
    <row r="50" spans="2:10" x14ac:dyDescent="0.2">
      <c r="B50" s="927"/>
      <c r="C50" s="1458"/>
      <c r="D50" s="1458"/>
      <c r="E50" s="1458"/>
      <c r="F50" s="1458"/>
      <c r="G50" s="1458"/>
      <c r="H50" s="1458"/>
      <c r="I50" s="1458"/>
      <c r="J50" s="1458"/>
    </row>
  </sheetData>
  <mergeCells count="3">
    <mergeCell ref="E8:G8"/>
    <mergeCell ref="B7:E7"/>
    <mergeCell ref="B4:I4"/>
  </mergeCells>
  <phoneticPr fontId="25" type="noConversion"/>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&amp;LS16-G</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3:J49"/>
  <sheetViews>
    <sheetView showZeros="0" zoomScaleNormal="100" zoomScaleSheetLayoutView="100" workbookViewId="0"/>
  </sheetViews>
  <sheetFormatPr baseColWidth="10" defaultColWidth="11.42578125" defaultRowHeight="12.75" x14ac:dyDescent="0.2"/>
  <cols>
    <col min="1" max="1" width="2.7109375" style="544" customWidth="1"/>
    <col min="2" max="2" width="41.28515625" style="544" customWidth="1"/>
    <col min="3" max="3" width="2.42578125" style="544" customWidth="1"/>
    <col min="4" max="4" width="15.7109375" style="544" customWidth="1"/>
    <col min="5" max="5" width="2.140625" style="544" customWidth="1"/>
    <col min="6" max="6" width="15.7109375" style="544" customWidth="1"/>
    <col min="7" max="7" width="2.140625" style="544" customWidth="1"/>
    <col min="8" max="8" width="15.7109375" style="544" customWidth="1"/>
    <col min="9" max="9" width="12.7109375" style="544" customWidth="1"/>
    <col min="10" max="16384" width="11.42578125" style="544"/>
  </cols>
  <sheetData>
    <row r="3" spans="1:10" ht="14.1" customHeight="1" x14ac:dyDescent="0.2"/>
    <row r="4" spans="1:10" x14ac:dyDescent="0.2">
      <c r="B4" s="2904" t="s">
        <v>415</v>
      </c>
      <c r="C4" s="2847"/>
      <c r="D4" s="2847"/>
      <c r="E4" s="2847"/>
      <c r="F4" s="2847"/>
      <c r="G4" s="2847"/>
      <c r="H4" s="2847"/>
    </row>
    <row r="5" spans="1:10" s="547" customFormat="1" ht="12.75" customHeight="1" x14ac:dyDescent="0.2">
      <c r="B5" s="2904" t="s">
        <v>253</v>
      </c>
      <c r="C5" s="2904"/>
      <c r="D5" s="2904"/>
      <c r="E5" s="2904"/>
      <c r="F5" s="2904"/>
      <c r="G5" s="2904"/>
      <c r="H5" s="2904"/>
      <c r="I5" s="546"/>
    </row>
    <row r="6" spans="1:10" s="547" customFormat="1" ht="12.75" customHeight="1" x14ac:dyDescent="0.2">
      <c r="B6" s="2904" t="s">
        <v>1171</v>
      </c>
      <c r="C6" s="2904"/>
      <c r="D6" s="2904"/>
      <c r="E6" s="2904"/>
      <c r="F6" s="2904"/>
      <c r="G6" s="2904"/>
      <c r="H6" s="2904"/>
      <c r="I6" s="544"/>
    </row>
    <row r="7" spans="1:10" s="547" customFormat="1" ht="12" customHeight="1" x14ac:dyDescent="0.2">
      <c r="B7" s="1690" t="s">
        <v>2899</v>
      </c>
      <c r="C7" s="1467"/>
      <c r="D7" s="1467"/>
      <c r="E7" s="1467"/>
      <c r="F7" s="1467"/>
      <c r="G7" s="1467"/>
      <c r="H7" s="1467"/>
      <c r="I7" s="544"/>
    </row>
    <row r="8" spans="1:10" s="547" customFormat="1" ht="12.75" customHeight="1" x14ac:dyDescent="0.2">
      <c r="B8" s="548"/>
      <c r="C8" s="545"/>
      <c r="D8" s="2905">
        <v>2016</v>
      </c>
      <c r="E8" s="2905"/>
      <c r="F8" s="2905"/>
      <c r="G8" s="549"/>
      <c r="H8" s="1580">
        <v>2015</v>
      </c>
      <c r="I8" s="544"/>
    </row>
    <row r="9" spans="1:10" s="555" customFormat="1" ht="15" customHeight="1" x14ac:dyDescent="0.2">
      <c r="B9" s="707"/>
      <c r="C9" s="554"/>
      <c r="D9" s="1467" t="s">
        <v>541</v>
      </c>
      <c r="E9" s="554"/>
      <c r="F9" s="1467" t="s">
        <v>570</v>
      </c>
      <c r="G9" s="560"/>
      <c r="H9" s="1324" t="s">
        <v>570</v>
      </c>
      <c r="I9" s="554"/>
      <c r="J9" s="554"/>
    </row>
    <row r="10" spans="1:10" s="555" customFormat="1" ht="15" customHeight="1" thickBot="1" x14ac:dyDescent="0.25">
      <c r="B10" s="550"/>
      <c r="C10" s="551"/>
      <c r="D10" s="552"/>
      <c r="E10" s="551"/>
      <c r="F10" s="552"/>
      <c r="G10" s="553"/>
      <c r="H10" s="1581"/>
      <c r="I10" s="554"/>
      <c r="J10" s="554"/>
    </row>
    <row r="11" spans="1:10" s="555" customFormat="1" ht="9" customHeight="1" x14ac:dyDescent="0.2">
      <c r="B11" s="556"/>
      <c r="C11" s="557"/>
      <c r="D11" s="594"/>
      <c r="E11" s="557"/>
      <c r="F11" s="558"/>
      <c r="G11" s="559"/>
      <c r="H11" s="560"/>
      <c r="I11" s="554"/>
      <c r="J11" s="554"/>
    </row>
    <row r="12" spans="1:10" s="555" customFormat="1" ht="12.75" customHeight="1" x14ac:dyDescent="0.2">
      <c r="A12" s="594"/>
      <c r="B12" s="561" t="s">
        <v>762</v>
      </c>
      <c r="C12" s="557">
        <v>1</v>
      </c>
      <c r="F12" s="1980" t="s">
        <v>1840</v>
      </c>
      <c r="G12" s="562"/>
      <c r="H12" s="746"/>
      <c r="I12" s="563"/>
      <c r="J12" s="554"/>
    </row>
    <row r="13" spans="1:10" s="555" customFormat="1" ht="9" customHeight="1" x14ac:dyDescent="0.2">
      <c r="A13" s="547"/>
      <c r="B13" s="561"/>
      <c r="C13" s="557"/>
      <c r="F13" s="1980"/>
      <c r="G13" s="562"/>
      <c r="H13" s="746"/>
      <c r="I13" s="563"/>
      <c r="J13" s="554"/>
    </row>
    <row r="14" spans="1:10" s="555" customFormat="1" ht="12.75" customHeight="1" x14ac:dyDescent="0.2">
      <c r="A14" s="594"/>
      <c r="B14" s="561" t="s">
        <v>327</v>
      </c>
      <c r="C14" s="557">
        <f>C12+1</f>
        <v>2</v>
      </c>
      <c r="F14" s="1980" t="s">
        <v>1841</v>
      </c>
      <c r="G14" s="562"/>
      <c r="H14" s="746"/>
      <c r="I14" s="563"/>
      <c r="J14" s="554"/>
    </row>
    <row r="15" spans="1:10" ht="9" customHeight="1" x14ac:dyDescent="0.2">
      <c r="A15" s="574"/>
      <c r="B15" s="572"/>
      <c r="C15" s="557"/>
      <c r="D15" s="565"/>
      <c r="E15" s="557"/>
      <c r="F15" s="1980"/>
      <c r="G15" s="568"/>
      <c r="H15" s="569"/>
      <c r="I15" s="570"/>
    </row>
    <row r="16" spans="1:10" ht="12.75" customHeight="1" x14ac:dyDescent="0.2">
      <c r="A16" s="580"/>
      <c r="B16" s="554" t="s">
        <v>1017</v>
      </c>
      <c r="C16" s="557">
        <f>C14+1</f>
        <v>3</v>
      </c>
      <c r="D16" s="565"/>
      <c r="E16" s="557"/>
      <c r="F16" s="1980" t="s">
        <v>1842</v>
      </c>
      <c r="G16" s="568"/>
      <c r="H16" s="569"/>
      <c r="I16" s="570"/>
    </row>
    <row r="17" spans="1:9" ht="9" customHeight="1" x14ac:dyDescent="0.2">
      <c r="A17" s="574"/>
      <c r="B17" s="572"/>
      <c r="C17" s="557"/>
      <c r="D17" s="565"/>
      <c r="E17" s="557"/>
      <c r="F17" s="1983"/>
      <c r="G17" s="568"/>
      <c r="H17" s="569"/>
      <c r="I17" s="570"/>
    </row>
    <row r="18" spans="1:9" ht="12.75" customHeight="1" x14ac:dyDescent="0.2">
      <c r="A18" s="574"/>
      <c r="B18" s="575" t="s">
        <v>509</v>
      </c>
      <c r="C18" s="557"/>
      <c r="D18" s="565"/>
      <c r="E18" s="557"/>
      <c r="F18" s="1983"/>
      <c r="G18" s="576"/>
      <c r="H18" s="569"/>
      <c r="I18" s="570"/>
    </row>
    <row r="19" spans="1:9" ht="12.75" customHeight="1" x14ac:dyDescent="0.2">
      <c r="A19" s="574"/>
      <c r="B19" s="577" t="s">
        <v>280</v>
      </c>
      <c r="C19" s="557"/>
      <c r="D19" s="565"/>
      <c r="E19" s="557"/>
      <c r="F19" s="1984"/>
      <c r="G19" s="576"/>
      <c r="H19" s="569"/>
      <c r="I19" s="570"/>
    </row>
    <row r="20" spans="1:9" ht="12.75" customHeight="1" x14ac:dyDescent="0.2">
      <c r="A20" s="574"/>
      <c r="B20" s="577" t="s">
        <v>281</v>
      </c>
      <c r="C20" s="557"/>
      <c r="D20" s="565"/>
      <c r="E20" s="557"/>
      <c r="F20" s="1984"/>
      <c r="G20" s="576"/>
      <c r="H20" s="569"/>
      <c r="I20" s="570"/>
    </row>
    <row r="21" spans="1:9" ht="12.75" customHeight="1" x14ac:dyDescent="0.2">
      <c r="A21" s="580"/>
      <c r="B21" s="577" t="s">
        <v>556</v>
      </c>
      <c r="C21" s="557">
        <f>C16+1</f>
        <v>4</v>
      </c>
      <c r="D21" s="565"/>
      <c r="E21" s="557"/>
      <c r="F21" s="1977">
        <v>4412</v>
      </c>
      <c r="G21" s="576"/>
      <c r="H21" s="569"/>
      <c r="I21" s="570"/>
    </row>
    <row r="22" spans="1:9" ht="12.75" customHeight="1" x14ac:dyDescent="0.2">
      <c r="A22" s="580"/>
      <c r="B22" s="577" t="s">
        <v>557</v>
      </c>
      <c r="C22" s="557">
        <f>C21+1</f>
        <v>5</v>
      </c>
      <c r="D22" s="565"/>
      <c r="E22" s="557"/>
      <c r="F22" s="1977">
        <v>4413</v>
      </c>
      <c r="G22" s="576"/>
      <c r="H22" s="569"/>
      <c r="I22" s="570"/>
    </row>
    <row r="23" spans="1:9" ht="12.75" customHeight="1" x14ac:dyDescent="0.2">
      <c r="A23" s="580"/>
      <c r="B23" s="23" t="s">
        <v>558</v>
      </c>
      <c r="C23" s="557">
        <f>C22+1</f>
        <v>6</v>
      </c>
      <c r="D23" s="565"/>
      <c r="E23" s="557"/>
      <c r="F23" s="1977">
        <v>4414</v>
      </c>
      <c r="G23" s="576"/>
      <c r="H23" s="569"/>
      <c r="I23" s="570"/>
    </row>
    <row r="24" spans="1:9" ht="12.75" customHeight="1" x14ac:dyDescent="0.2">
      <c r="A24" s="580"/>
      <c r="B24" s="577" t="s">
        <v>559</v>
      </c>
      <c r="C24" s="557">
        <f>C23+1</f>
        <v>7</v>
      </c>
      <c r="D24" s="565"/>
      <c r="E24" s="557"/>
      <c r="F24" s="1980">
        <v>4415</v>
      </c>
      <c r="G24" s="576"/>
      <c r="H24" s="569"/>
    </row>
    <row r="25" spans="1:9" ht="12.75" customHeight="1" x14ac:dyDescent="0.2">
      <c r="A25" s="580"/>
      <c r="B25" s="577" t="s">
        <v>154</v>
      </c>
      <c r="C25" s="557">
        <f>C24+1</f>
        <v>8</v>
      </c>
      <c r="D25" s="565"/>
      <c r="E25" s="557"/>
      <c r="F25" s="1977">
        <v>4988</v>
      </c>
      <c r="G25" s="576"/>
      <c r="H25" s="569"/>
    </row>
    <row r="26" spans="1:9" ht="9" customHeight="1" x14ac:dyDescent="0.2">
      <c r="A26" s="574"/>
      <c r="B26" s="572"/>
      <c r="C26" s="557"/>
      <c r="D26" s="565"/>
      <c r="E26" s="557"/>
      <c r="F26" s="1984"/>
      <c r="G26" s="576"/>
      <c r="H26" s="569"/>
    </row>
    <row r="27" spans="1:9" ht="12.75" customHeight="1" x14ac:dyDescent="0.2">
      <c r="A27" s="574"/>
      <c r="B27" s="575" t="s">
        <v>938</v>
      </c>
      <c r="C27" s="557"/>
      <c r="D27" s="565"/>
      <c r="E27" s="557"/>
      <c r="F27" s="1983"/>
      <c r="G27" s="576"/>
      <c r="H27" s="569"/>
    </row>
    <row r="28" spans="1:9" ht="12.75" customHeight="1" x14ac:dyDescent="0.2">
      <c r="A28" s="574"/>
      <c r="B28" s="571" t="s">
        <v>970</v>
      </c>
      <c r="C28" s="557"/>
      <c r="D28" s="565"/>
      <c r="E28" s="557"/>
      <c r="F28" s="1983"/>
      <c r="G28" s="576"/>
      <c r="H28" s="569"/>
    </row>
    <row r="29" spans="1:9" ht="12.75" customHeight="1" x14ac:dyDescent="0.2">
      <c r="A29" s="580"/>
      <c r="B29" s="571" t="s">
        <v>422</v>
      </c>
      <c r="C29" s="557">
        <f>C25+1</f>
        <v>9</v>
      </c>
      <c r="D29" s="565"/>
      <c r="E29" s="557"/>
      <c r="F29" s="1980">
        <v>4417</v>
      </c>
      <c r="G29" s="576"/>
      <c r="H29" s="569"/>
    </row>
    <row r="30" spans="1:9" ht="12.75" customHeight="1" x14ac:dyDescent="0.2">
      <c r="A30" s="580"/>
      <c r="B30" s="1232" t="s">
        <v>1046</v>
      </c>
      <c r="C30" s="557">
        <f>C29+1</f>
        <v>10</v>
      </c>
      <c r="D30" s="565"/>
      <c r="E30" s="557"/>
      <c r="F30" s="1985" t="s">
        <v>2653</v>
      </c>
      <c r="G30" s="576"/>
      <c r="H30" s="569"/>
    </row>
    <row r="31" spans="1:9" ht="12.75" customHeight="1" x14ac:dyDescent="0.2">
      <c r="A31" s="580"/>
      <c r="B31" s="571" t="s">
        <v>747</v>
      </c>
      <c r="C31" s="557">
        <f>C30+1</f>
        <v>11</v>
      </c>
      <c r="D31" s="565"/>
      <c r="E31" s="557"/>
      <c r="F31" s="1980">
        <v>4482</v>
      </c>
      <c r="G31" s="576"/>
      <c r="H31" s="569"/>
    </row>
    <row r="32" spans="1:9" ht="12.75" customHeight="1" x14ac:dyDescent="0.2">
      <c r="A32" s="580"/>
      <c r="B32" s="571" t="s">
        <v>728</v>
      </c>
      <c r="C32" s="557"/>
      <c r="D32" s="565"/>
      <c r="E32" s="557"/>
      <c r="F32" s="1985"/>
      <c r="G32" s="568"/>
      <c r="H32" s="569"/>
      <c r="I32" s="578"/>
    </row>
    <row r="33" spans="1:9" ht="12.75" customHeight="1" x14ac:dyDescent="0.2">
      <c r="A33" s="580"/>
      <c r="B33" s="1232" t="s">
        <v>1046</v>
      </c>
      <c r="C33" s="557">
        <f>C31+1</f>
        <v>12</v>
      </c>
      <c r="D33" s="565"/>
      <c r="E33" s="557"/>
      <c r="F33" s="1985" t="s">
        <v>2654</v>
      </c>
      <c r="G33" s="568"/>
      <c r="H33" s="569"/>
      <c r="I33" s="578"/>
    </row>
    <row r="34" spans="1:9" ht="12.75" customHeight="1" x14ac:dyDescent="0.2">
      <c r="A34" s="580"/>
      <c r="B34" s="1232" t="s">
        <v>747</v>
      </c>
      <c r="C34" s="557">
        <f>C33+1</f>
        <v>13</v>
      </c>
      <c r="D34" s="565"/>
      <c r="E34" s="557"/>
      <c r="F34" s="1980">
        <v>4423</v>
      </c>
      <c r="G34" s="568"/>
      <c r="H34" s="569"/>
      <c r="I34" s="578"/>
    </row>
    <row r="35" spans="1:9" ht="9" customHeight="1" x14ac:dyDescent="0.2">
      <c r="A35" s="574"/>
      <c r="B35" s="571"/>
      <c r="C35" s="557"/>
      <c r="D35" s="565"/>
      <c r="E35" s="557"/>
      <c r="F35" s="1983"/>
      <c r="G35" s="568"/>
      <c r="H35" s="569"/>
      <c r="I35" s="578"/>
    </row>
    <row r="36" spans="1:9" ht="12.75" customHeight="1" x14ac:dyDescent="0.2">
      <c r="A36" s="580"/>
      <c r="B36" s="554" t="s">
        <v>316</v>
      </c>
      <c r="C36" s="557">
        <f>C34+1</f>
        <v>14</v>
      </c>
      <c r="D36" s="565"/>
      <c r="E36" s="557"/>
      <c r="F36" s="1980" t="s">
        <v>1843</v>
      </c>
      <c r="G36" s="568"/>
      <c r="H36" s="569"/>
      <c r="I36" s="578"/>
    </row>
    <row r="37" spans="1:9" ht="9" customHeight="1" x14ac:dyDescent="0.2">
      <c r="A37" s="898"/>
      <c r="B37" s="571"/>
      <c r="C37" s="557"/>
      <c r="D37" s="565"/>
      <c r="E37" s="557"/>
      <c r="F37" s="1986"/>
      <c r="G37" s="568"/>
      <c r="H37" s="569"/>
      <c r="I37" s="578"/>
    </row>
    <row r="38" spans="1:9" ht="12.75" customHeight="1" x14ac:dyDescent="0.2">
      <c r="A38" s="580"/>
      <c r="B38" s="554" t="s">
        <v>504</v>
      </c>
      <c r="C38" s="557"/>
      <c r="D38" s="565"/>
      <c r="E38" s="557"/>
      <c r="F38" s="1986"/>
      <c r="G38" s="981"/>
      <c r="H38" s="569"/>
    </row>
    <row r="39" spans="1:9" ht="12.75" customHeight="1" x14ac:dyDescent="0.2">
      <c r="A39" s="580"/>
      <c r="B39" s="554" t="s">
        <v>503</v>
      </c>
      <c r="C39" s="557">
        <f>C36+1</f>
        <v>15</v>
      </c>
      <c r="D39" s="565"/>
      <c r="E39" s="557"/>
      <c r="F39" s="1980" t="s">
        <v>1844</v>
      </c>
      <c r="G39" s="981"/>
      <c r="H39" s="569"/>
    </row>
    <row r="40" spans="1:9" ht="12.75" customHeight="1" x14ac:dyDescent="0.2">
      <c r="A40" s="580"/>
      <c r="B40" s="554" t="s">
        <v>503</v>
      </c>
      <c r="C40" s="557">
        <f>C39+1</f>
        <v>16</v>
      </c>
      <c r="D40" s="565"/>
      <c r="E40" s="557"/>
      <c r="F40" s="1980" t="s">
        <v>1845</v>
      </c>
      <c r="G40" s="981"/>
      <c r="H40" s="569"/>
    </row>
    <row r="41" spans="1:9" ht="12.75" customHeight="1" x14ac:dyDescent="0.2">
      <c r="A41" s="580"/>
      <c r="B41" s="984" t="s">
        <v>503</v>
      </c>
      <c r="C41" s="582">
        <f>C40+1</f>
        <v>17</v>
      </c>
      <c r="D41" s="583"/>
      <c r="E41" s="582"/>
      <c r="F41" s="1979" t="s">
        <v>1846</v>
      </c>
      <c r="G41" s="985"/>
      <c r="H41" s="585"/>
    </row>
    <row r="42" spans="1:9" ht="9" customHeight="1" x14ac:dyDescent="0.2">
      <c r="A42" s="574"/>
      <c r="B42" s="554"/>
      <c r="C42" s="557"/>
      <c r="D42" s="565"/>
      <c r="E42" s="557"/>
      <c r="F42" s="1986"/>
      <c r="G42" s="580"/>
      <c r="H42" s="569"/>
    </row>
    <row r="43" spans="1:9" ht="12.75" customHeight="1" thickBot="1" x14ac:dyDescent="0.25">
      <c r="A43" s="580"/>
      <c r="B43" s="586"/>
      <c r="C43" s="587">
        <f>C41+1</f>
        <v>18</v>
      </c>
      <c r="D43" s="588"/>
      <c r="E43" s="587"/>
      <c r="F43" s="1981">
        <v>4426</v>
      </c>
      <c r="G43" s="590"/>
      <c r="H43" s="589"/>
    </row>
    <row r="44" spans="1:9" ht="12.75" customHeight="1" x14ac:dyDescent="0.2">
      <c r="B44" s="571"/>
      <c r="C44" s="557"/>
      <c r="D44" s="565"/>
      <c r="E44" s="557"/>
      <c r="F44" s="593"/>
      <c r="G44" s="594"/>
      <c r="H44" s="595"/>
    </row>
    <row r="45" spans="1:9" ht="12.75" customHeight="1" x14ac:dyDescent="0.2">
      <c r="B45" s="2903" t="s">
        <v>3722</v>
      </c>
      <c r="C45" s="2903"/>
      <c r="D45" s="2903"/>
      <c r="E45" s="2903"/>
      <c r="F45" s="2903"/>
      <c r="G45" s="2903"/>
      <c r="H45" s="2903"/>
      <c r="I45" s="1582"/>
    </row>
    <row r="46" spans="1:9" x14ac:dyDescent="0.2">
      <c r="B46" s="927"/>
      <c r="C46" s="1582"/>
      <c r="D46" s="1582"/>
      <c r="E46" s="1582"/>
      <c r="F46" s="1582"/>
      <c r="G46" s="1582"/>
      <c r="H46" s="1582"/>
      <c r="I46" s="1582"/>
    </row>
    <row r="47" spans="1:9" x14ac:dyDescent="0.2">
      <c r="B47" s="323"/>
      <c r="C47" s="1582"/>
      <c r="D47" s="1582"/>
      <c r="E47" s="1582"/>
      <c r="F47" s="1582"/>
      <c r="G47" s="1582"/>
      <c r="H47" s="1582"/>
      <c r="I47" s="1582"/>
    </row>
    <row r="48" spans="1:9" x14ac:dyDescent="0.2">
      <c r="B48" s="927"/>
      <c r="C48" s="1582"/>
      <c r="D48" s="1582"/>
      <c r="E48" s="1582"/>
      <c r="F48" s="1582"/>
      <c r="G48" s="1582"/>
      <c r="H48" s="1582"/>
      <c r="I48" s="1582"/>
    </row>
    <row r="49" spans="2:9" x14ac:dyDescent="0.2">
      <c r="B49" s="1582"/>
      <c r="C49" s="1582"/>
      <c r="D49" s="1582"/>
      <c r="E49" s="1582"/>
      <c r="F49" s="1582"/>
      <c r="G49" s="1582"/>
      <c r="H49" s="1582"/>
      <c r="I49" s="1582"/>
    </row>
  </sheetData>
  <mergeCells count="5">
    <mergeCell ref="B45:H45"/>
    <mergeCell ref="B4:H4"/>
    <mergeCell ref="B5:H5"/>
    <mergeCell ref="B6:H6"/>
    <mergeCell ref="D8:F8"/>
  </mergeCells>
  <phoneticPr fontId="25" type="noConversion"/>
  <pageMargins left="0.59055118110236227" right="0.39370078740157483" top="0.59055118110236227" bottom="0.39370078740157483" header="0.59055118110236227" footer="0.39370078740157483"/>
  <pageSetup scale="99" orientation="portrait" r:id="rId1"/>
  <headerFooter alignWithMargins="0">
    <oddHeader>&amp;L&amp;9Organisme ________________________________________&amp;R&amp;9Code géographique ____________</oddHeader>
    <oddFooter>&amp;LS17-G</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K60"/>
  <sheetViews>
    <sheetView showZeros="0" zoomScaleNormal="100" workbookViewId="0"/>
  </sheetViews>
  <sheetFormatPr baseColWidth="10" defaultColWidth="11.42578125" defaultRowHeight="12.75" x14ac:dyDescent="0.2"/>
  <cols>
    <col min="1" max="1" width="42.140625" style="1" customWidth="1"/>
    <col min="2" max="3" width="2.28515625" style="1" customWidth="1"/>
    <col min="4" max="4" width="2.42578125" style="1" customWidth="1"/>
    <col min="5" max="5" width="1.28515625" style="1" customWidth="1"/>
    <col min="6" max="6" width="14.42578125" style="1" customWidth="1"/>
    <col min="7" max="7" width="1.28515625" style="1" customWidth="1"/>
    <col min="8" max="8" width="15.7109375" style="1" customWidth="1"/>
    <col min="9" max="9" width="1" style="1" customWidth="1"/>
    <col min="10" max="10" width="16.85546875" style="1" customWidth="1"/>
    <col min="11" max="11" width="1" style="1" customWidth="1"/>
    <col min="12" max="16384" width="11.42578125" style="1"/>
  </cols>
  <sheetData>
    <row r="1" spans="1:11" ht="14.1" customHeight="1" x14ac:dyDescent="0.2">
      <c r="A1" s="49"/>
      <c r="B1" s="49"/>
      <c r="C1" s="49"/>
      <c r="D1" s="50"/>
      <c r="E1" s="50"/>
      <c r="F1" s="50"/>
      <c r="G1" s="50"/>
      <c r="H1" s="51"/>
      <c r="I1" s="51"/>
      <c r="J1" s="52"/>
    </row>
    <row r="2" spans="1:11" x14ac:dyDescent="0.2">
      <c r="A2" s="53"/>
      <c r="B2" s="53"/>
      <c r="C2" s="53"/>
      <c r="D2" s="50"/>
      <c r="E2" s="50"/>
      <c r="F2" s="50"/>
      <c r="G2" s="50"/>
      <c r="H2" s="51"/>
      <c r="I2" s="51"/>
      <c r="J2" s="52"/>
    </row>
    <row r="3" spans="1:11" x14ac:dyDescent="0.2">
      <c r="A3" s="54" t="s">
        <v>589</v>
      </c>
      <c r="B3" s="54"/>
      <c r="C3" s="54"/>
      <c r="D3" s="50"/>
      <c r="E3" s="50"/>
      <c r="F3" s="50"/>
      <c r="G3" s="50"/>
      <c r="H3" s="51"/>
      <c r="I3" s="51"/>
      <c r="J3" s="52"/>
    </row>
    <row r="4" spans="1:11" x14ac:dyDescent="0.2">
      <c r="A4" s="55" t="s">
        <v>1171</v>
      </c>
      <c r="B4" s="55"/>
      <c r="C4" s="55"/>
      <c r="D4" s="56"/>
      <c r="E4" s="56"/>
      <c r="F4" s="56"/>
      <c r="G4" s="56"/>
      <c r="H4" s="57"/>
      <c r="I4" s="57"/>
      <c r="J4" s="58"/>
    </row>
    <row r="5" spans="1:11" ht="12" customHeight="1" x14ac:dyDescent="0.2">
      <c r="A5" s="1481" t="s">
        <v>2898</v>
      </c>
      <c r="B5" s="2877"/>
      <c r="C5" s="2877"/>
      <c r="D5" s="2877"/>
      <c r="E5" s="2877"/>
      <c r="F5" s="2877"/>
      <c r="G5" s="56"/>
      <c r="H5" s="57"/>
      <c r="I5" s="57"/>
      <c r="J5" s="58"/>
    </row>
    <row r="6" spans="1:11" ht="12.95" customHeight="1" x14ac:dyDescent="0.2">
      <c r="A6" s="56"/>
      <c r="B6" s="2907"/>
      <c r="C6" s="2908"/>
      <c r="D6" s="56"/>
      <c r="E6" s="56"/>
      <c r="F6" s="56"/>
      <c r="G6" s="56"/>
      <c r="H6" s="57"/>
      <c r="I6" s="57"/>
      <c r="J6" s="24"/>
    </row>
    <row r="7" spans="1:11" ht="12.95" customHeight="1" x14ac:dyDescent="0.2">
      <c r="A7" s="24"/>
      <c r="B7" s="2907"/>
      <c r="C7" s="2908"/>
      <c r="D7" s="59"/>
      <c r="E7" s="59"/>
      <c r="F7" s="1012" t="s">
        <v>541</v>
      </c>
      <c r="G7" s="895"/>
      <c r="H7" s="2901" t="s">
        <v>570</v>
      </c>
      <c r="I7" s="2901"/>
      <c r="J7" s="2901"/>
      <c r="K7" s="16"/>
    </row>
    <row r="8" spans="1:11" ht="14.85" customHeight="1" x14ac:dyDescent="0.2">
      <c r="A8" s="1313"/>
      <c r="B8" s="2907"/>
      <c r="C8" s="2907"/>
      <c r="D8" s="17"/>
      <c r="E8" s="17"/>
      <c r="F8" s="1355" t="s">
        <v>1174</v>
      </c>
      <c r="G8" s="65"/>
      <c r="H8" s="1355" t="s">
        <v>1174</v>
      </c>
      <c r="I8" s="65"/>
      <c r="J8" s="1355" t="s">
        <v>1087</v>
      </c>
      <c r="K8" s="65"/>
    </row>
    <row r="9" spans="1:11" ht="14.85" customHeight="1" thickBot="1" x14ac:dyDescent="0.25">
      <c r="A9" s="14"/>
      <c r="B9" s="14"/>
      <c r="C9" s="14"/>
      <c r="D9" s="62"/>
      <c r="E9" s="61"/>
      <c r="F9" s="62"/>
      <c r="G9" s="62"/>
      <c r="H9" s="62"/>
      <c r="I9" s="62"/>
      <c r="J9" s="62"/>
      <c r="K9" s="65"/>
    </row>
    <row r="10" spans="1:11" ht="9" customHeight="1" x14ac:dyDescent="0.2">
      <c r="A10" s="17"/>
      <c r="B10" s="957"/>
      <c r="C10" s="957"/>
      <c r="D10" s="17"/>
      <c r="E10" s="17"/>
      <c r="F10" s="17"/>
      <c r="G10" s="17"/>
      <c r="H10" s="64"/>
      <c r="I10" s="65"/>
      <c r="J10" s="65"/>
      <c r="K10" s="17"/>
    </row>
    <row r="11" spans="1:11" x14ac:dyDescent="0.2">
      <c r="A11" s="19" t="s">
        <v>293</v>
      </c>
      <c r="B11" s="17"/>
      <c r="C11" s="17"/>
      <c r="H11" s="1948"/>
      <c r="I11" s="66"/>
      <c r="J11" s="67"/>
      <c r="K11" s="17"/>
    </row>
    <row r="12" spans="1:11" x14ac:dyDescent="0.2">
      <c r="A12" s="1" t="s">
        <v>294</v>
      </c>
      <c r="B12" s="40"/>
      <c r="C12" s="40"/>
      <c r="D12" s="32">
        <v>1</v>
      </c>
      <c r="E12" s="32"/>
      <c r="F12" s="68"/>
      <c r="G12" s="32"/>
      <c r="H12" s="1922">
        <v>3163</v>
      </c>
      <c r="I12" s="69"/>
      <c r="J12" s="70"/>
      <c r="K12" s="855"/>
    </row>
    <row r="13" spans="1:11" x14ac:dyDescent="0.2">
      <c r="A13" s="1" t="s">
        <v>964</v>
      </c>
      <c r="B13" s="40"/>
      <c r="C13" s="40"/>
      <c r="D13" s="32">
        <f t="shared" ref="D13:D18" si="0">D12+1</f>
        <v>2</v>
      </c>
      <c r="E13" s="32"/>
      <c r="F13" s="68"/>
      <c r="G13" s="32"/>
      <c r="H13" s="1922">
        <v>3164</v>
      </c>
      <c r="I13" s="71"/>
      <c r="J13" s="70"/>
      <c r="K13" s="855"/>
    </row>
    <row r="14" spans="1:11" x14ac:dyDescent="0.2">
      <c r="A14" s="1" t="s">
        <v>295</v>
      </c>
      <c r="B14" s="24"/>
      <c r="C14" s="24"/>
      <c r="D14" s="32">
        <f t="shared" si="0"/>
        <v>3</v>
      </c>
      <c r="E14" s="32"/>
      <c r="F14" s="68"/>
      <c r="G14" s="32"/>
      <c r="H14" s="1922">
        <v>3165</v>
      </c>
      <c r="I14" s="69"/>
      <c r="J14" s="72"/>
      <c r="K14" s="855"/>
    </row>
    <row r="15" spans="1:11" x14ac:dyDescent="0.2">
      <c r="A15" s="1" t="s">
        <v>296</v>
      </c>
      <c r="B15" s="24"/>
      <c r="C15" s="24"/>
      <c r="D15" s="32">
        <f t="shared" si="0"/>
        <v>4</v>
      </c>
      <c r="E15" s="32"/>
      <c r="F15" s="68"/>
      <c r="G15" s="32"/>
      <c r="H15" s="1896">
        <v>3166</v>
      </c>
      <c r="I15" s="71"/>
      <c r="J15" s="70"/>
      <c r="K15" s="855"/>
    </row>
    <row r="16" spans="1:11" x14ac:dyDescent="0.2">
      <c r="A16" s="1" t="s">
        <v>297</v>
      </c>
      <c r="B16" s="24"/>
      <c r="C16" s="24"/>
      <c r="D16" s="32">
        <f t="shared" si="0"/>
        <v>5</v>
      </c>
      <c r="E16" s="32"/>
      <c r="F16" s="68"/>
      <c r="G16" s="32"/>
      <c r="H16" s="1922">
        <v>3167</v>
      </c>
      <c r="I16" s="71"/>
      <c r="J16" s="70"/>
      <c r="K16" s="855"/>
    </row>
    <row r="17" spans="1:11" x14ac:dyDescent="0.2">
      <c r="A17" s="17" t="s">
        <v>298</v>
      </c>
      <c r="B17" s="24"/>
      <c r="C17" s="24"/>
      <c r="D17" s="32">
        <f t="shared" si="0"/>
        <v>6</v>
      </c>
      <c r="E17" s="32"/>
      <c r="F17" s="68"/>
      <c r="G17" s="32"/>
      <c r="H17" s="1929">
        <v>3168</v>
      </c>
      <c r="I17" s="73"/>
      <c r="J17" s="74"/>
      <c r="K17" s="855"/>
    </row>
    <row r="18" spans="1:11" x14ac:dyDescent="0.2">
      <c r="A18" s="17" t="s">
        <v>299</v>
      </c>
      <c r="B18" s="24"/>
      <c r="C18" s="24"/>
      <c r="D18" s="32">
        <f t="shared" si="0"/>
        <v>7</v>
      </c>
      <c r="E18" s="32"/>
      <c r="F18" s="68"/>
      <c r="G18" s="32"/>
      <c r="H18" s="1929">
        <v>3194</v>
      </c>
      <c r="I18" s="73"/>
      <c r="J18" s="74"/>
      <c r="K18" s="855"/>
    </row>
    <row r="19" spans="1:11" s="1166" customFormat="1" x14ac:dyDescent="0.2">
      <c r="A19" s="108" t="s">
        <v>1188</v>
      </c>
      <c r="B19" s="24"/>
      <c r="C19" s="24"/>
      <c r="D19" s="1233">
        <f>D18+1</f>
        <v>8</v>
      </c>
      <c r="E19" s="1169"/>
      <c r="F19" s="68"/>
      <c r="G19" s="1169"/>
      <c r="H19" s="1929" t="s">
        <v>2655</v>
      </c>
      <c r="I19" s="73"/>
      <c r="J19" s="74"/>
      <c r="K19" s="855"/>
    </row>
    <row r="20" spans="1:11" s="1166" customFormat="1" x14ac:dyDescent="0.2">
      <c r="A20" s="108" t="s">
        <v>1189</v>
      </c>
      <c r="B20" s="24"/>
      <c r="C20" s="24"/>
      <c r="D20" s="1233">
        <f>D19+1</f>
        <v>9</v>
      </c>
      <c r="E20" s="1169"/>
      <c r="F20" s="68"/>
      <c r="G20" s="1169"/>
      <c r="H20" s="1929">
        <v>3195</v>
      </c>
      <c r="I20" s="73"/>
      <c r="J20" s="74"/>
      <c r="K20" s="855"/>
    </row>
    <row r="21" spans="1:11" x14ac:dyDescent="0.2">
      <c r="A21" s="17" t="s">
        <v>300</v>
      </c>
      <c r="B21" s="23"/>
      <c r="C21" s="23"/>
      <c r="D21" s="1233">
        <f>D20+1</f>
        <v>10</v>
      </c>
      <c r="E21" s="32"/>
      <c r="F21" s="68"/>
      <c r="G21" s="32"/>
      <c r="H21" s="1929">
        <v>3169</v>
      </c>
      <c r="I21" s="73"/>
      <c r="J21" s="74"/>
      <c r="K21" s="855"/>
    </row>
    <row r="22" spans="1:11" x14ac:dyDescent="0.2">
      <c r="A22" s="17" t="s">
        <v>301</v>
      </c>
      <c r="B22" s="39"/>
      <c r="C22" s="39"/>
      <c r="D22" s="1233"/>
      <c r="E22" s="32"/>
      <c r="F22" s="68"/>
      <c r="G22" s="32"/>
      <c r="H22" s="1929"/>
      <c r="I22" s="73"/>
      <c r="J22" s="74"/>
      <c r="K22" s="75"/>
    </row>
    <row r="23" spans="1:11" s="1166" customFormat="1" x14ac:dyDescent="0.2">
      <c r="A23" s="373" t="s">
        <v>302</v>
      </c>
      <c r="B23" s="39"/>
      <c r="C23" s="39"/>
      <c r="D23" s="1233">
        <f>D21+1</f>
        <v>11</v>
      </c>
      <c r="E23" s="1169"/>
      <c r="F23" s="68"/>
      <c r="G23" s="1169"/>
      <c r="H23" s="1929">
        <v>3170</v>
      </c>
      <c r="I23" s="73"/>
      <c r="J23" s="74"/>
      <c r="K23" s="75"/>
    </row>
    <row r="24" spans="1:11" x14ac:dyDescent="0.2">
      <c r="A24" s="260" t="s">
        <v>1186</v>
      </c>
      <c r="B24" s="23"/>
      <c r="C24" s="23"/>
      <c r="D24" s="1233">
        <f>D23+1</f>
        <v>12</v>
      </c>
      <c r="E24" s="37"/>
      <c r="F24" s="76"/>
      <c r="G24" s="37"/>
      <c r="H24" s="1942" t="s">
        <v>2656</v>
      </c>
      <c r="I24" s="77"/>
      <c r="J24" s="78"/>
      <c r="K24" s="17"/>
    </row>
    <row r="25" spans="1:11" ht="12.75" customHeight="1" x14ac:dyDescent="0.2">
      <c r="A25" s="36"/>
      <c r="B25" s="25"/>
      <c r="C25" s="25"/>
      <c r="D25" s="1300">
        <f>D24+1</f>
        <v>13</v>
      </c>
      <c r="E25" s="37"/>
      <c r="F25" s="76"/>
      <c r="G25" s="37"/>
      <c r="H25" s="1942">
        <v>3171</v>
      </c>
      <c r="I25" s="79"/>
      <c r="J25" s="78"/>
      <c r="K25" s="17"/>
    </row>
    <row r="26" spans="1:11" ht="9" customHeight="1" x14ac:dyDescent="0.2">
      <c r="A26" s="17"/>
      <c r="B26" s="17"/>
      <c r="C26" s="17"/>
      <c r="D26" s="1233"/>
      <c r="E26" s="32"/>
      <c r="F26" s="68"/>
      <c r="G26" s="32"/>
      <c r="H26" s="1896"/>
      <c r="I26" s="80"/>
      <c r="J26" s="70"/>
      <c r="K26" s="17"/>
    </row>
    <row r="27" spans="1:11" x14ac:dyDescent="0.2">
      <c r="A27" s="19" t="s">
        <v>303</v>
      </c>
      <c r="B27" s="17"/>
      <c r="C27" s="17"/>
      <c r="D27" s="1233"/>
      <c r="E27" s="32"/>
      <c r="F27" s="68"/>
      <c r="G27" s="32"/>
      <c r="H27" s="1922"/>
      <c r="I27" s="69"/>
      <c r="J27" s="70"/>
      <c r="K27" s="17"/>
    </row>
    <row r="28" spans="1:11" x14ac:dyDescent="0.2">
      <c r="A28" s="1392" t="s">
        <v>304</v>
      </c>
      <c r="B28" s="17"/>
      <c r="C28" s="17"/>
      <c r="D28" s="1233">
        <f>D25+1</f>
        <v>14</v>
      </c>
      <c r="E28" s="32"/>
      <c r="F28" s="68"/>
      <c r="G28" s="32"/>
      <c r="H28" s="1922">
        <v>3172</v>
      </c>
      <c r="I28" s="71"/>
      <c r="J28" s="81"/>
      <c r="K28" s="73"/>
    </row>
    <row r="29" spans="1:11" x14ac:dyDescent="0.2">
      <c r="A29" s="1392" t="s">
        <v>305</v>
      </c>
      <c r="B29" s="17"/>
      <c r="C29" s="17"/>
      <c r="D29" s="1233">
        <f t="shared" ref="D29:D39" si="1">D28+1</f>
        <v>15</v>
      </c>
      <c r="E29" s="32"/>
      <c r="F29" s="68"/>
      <c r="G29" s="32"/>
      <c r="H29" s="1922">
        <v>3173</v>
      </c>
      <c r="I29" s="71"/>
      <c r="J29" s="81"/>
      <c r="K29" s="73"/>
    </row>
    <row r="30" spans="1:11" x14ac:dyDescent="0.2">
      <c r="A30" s="1392" t="s">
        <v>215</v>
      </c>
      <c r="B30" s="17"/>
      <c r="C30" s="17"/>
      <c r="D30" s="1233">
        <f t="shared" si="1"/>
        <v>16</v>
      </c>
      <c r="E30" s="32"/>
      <c r="F30" s="68"/>
      <c r="G30" s="32"/>
      <c r="H30" s="1922">
        <v>3174</v>
      </c>
      <c r="I30" s="71"/>
      <c r="J30" s="81"/>
      <c r="K30" s="73"/>
    </row>
    <row r="31" spans="1:11" x14ac:dyDescent="0.2">
      <c r="A31" s="1392" t="s">
        <v>216</v>
      </c>
      <c r="B31" s="1392"/>
      <c r="C31" s="1392"/>
      <c r="D31" s="1233">
        <f t="shared" si="1"/>
        <v>17</v>
      </c>
      <c r="E31" s="32"/>
      <c r="F31" s="68"/>
      <c r="G31" s="32"/>
      <c r="H31" s="1922">
        <v>3175</v>
      </c>
      <c r="I31" s="71"/>
      <c r="J31" s="81"/>
      <c r="K31" s="73"/>
    </row>
    <row r="32" spans="1:11" x14ac:dyDescent="0.2">
      <c r="A32" s="1392" t="s">
        <v>217</v>
      </c>
      <c r="B32" s="17"/>
      <c r="C32" s="17"/>
      <c r="D32" s="1233">
        <f t="shared" si="1"/>
        <v>18</v>
      </c>
      <c r="E32" s="32"/>
      <c r="F32" s="68"/>
      <c r="G32" s="32"/>
      <c r="H32" s="1922">
        <v>3176</v>
      </c>
      <c r="I32" s="71"/>
      <c r="J32" s="81"/>
      <c r="K32" s="73"/>
    </row>
    <row r="33" spans="1:11" x14ac:dyDescent="0.2">
      <c r="A33" s="1392" t="s">
        <v>181</v>
      </c>
      <c r="B33" s="17"/>
      <c r="C33" s="17"/>
      <c r="D33" s="1233">
        <f t="shared" si="1"/>
        <v>19</v>
      </c>
      <c r="E33" s="32"/>
      <c r="F33" s="68"/>
      <c r="G33" s="32"/>
      <c r="H33" s="1922">
        <v>3177</v>
      </c>
      <c r="I33" s="71"/>
      <c r="J33" s="81"/>
      <c r="K33" s="73"/>
    </row>
    <row r="34" spans="1:11" x14ac:dyDescent="0.2">
      <c r="A34" s="17" t="s">
        <v>182</v>
      </c>
      <c r="B34" s="40"/>
      <c r="C34" s="40"/>
      <c r="D34" s="1233">
        <f t="shared" si="1"/>
        <v>20</v>
      </c>
      <c r="E34" s="32"/>
      <c r="F34" s="68"/>
      <c r="G34" s="32"/>
      <c r="H34" s="1929">
        <v>3178</v>
      </c>
      <c r="I34" s="73"/>
      <c r="J34" s="81"/>
      <c r="K34" s="73"/>
    </row>
    <row r="35" spans="1:11" x14ac:dyDescent="0.2">
      <c r="A35" s="17" t="s">
        <v>183</v>
      </c>
      <c r="B35" s="40"/>
      <c r="C35" s="40"/>
      <c r="D35" s="1233">
        <f t="shared" si="1"/>
        <v>21</v>
      </c>
      <c r="E35" s="32"/>
      <c r="F35" s="68"/>
      <c r="G35" s="32"/>
      <c r="H35" s="1929">
        <v>3179</v>
      </c>
      <c r="I35" s="73"/>
      <c r="J35" s="81"/>
      <c r="K35" s="73"/>
    </row>
    <row r="36" spans="1:11" s="1166" customFormat="1" x14ac:dyDescent="0.2">
      <c r="A36" s="17" t="s">
        <v>184</v>
      </c>
      <c r="B36" s="40"/>
      <c r="C36" s="40"/>
      <c r="D36" s="1233">
        <f>D35+1</f>
        <v>22</v>
      </c>
      <c r="E36" s="1169"/>
      <c r="F36" s="68"/>
      <c r="G36" s="1169"/>
      <c r="H36" s="1929">
        <v>3180</v>
      </c>
      <c r="I36" s="73"/>
      <c r="J36" s="81"/>
      <c r="K36" s="73"/>
    </row>
    <row r="37" spans="1:11" x14ac:dyDescent="0.2">
      <c r="A37" s="108" t="s">
        <v>1186</v>
      </c>
      <c r="B37" s="35"/>
      <c r="C37" s="35"/>
      <c r="D37" s="1233">
        <f>D36+1</f>
        <v>23</v>
      </c>
      <c r="E37" s="32"/>
      <c r="F37" s="68"/>
      <c r="G37" s="32"/>
      <c r="H37" s="1929" t="s">
        <v>2657</v>
      </c>
      <c r="I37" s="73"/>
      <c r="J37" s="81"/>
      <c r="K37" s="73"/>
    </row>
    <row r="38" spans="1:11" ht="12.75" customHeight="1" x14ac:dyDescent="0.2">
      <c r="A38" s="83"/>
      <c r="B38" s="40"/>
      <c r="C38" s="40"/>
      <c r="D38" s="1300">
        <f t="shared" si="1"/>
        <v>24</v>
      </c>
      <c r="E38" s="33"/>
      <c r="F38" s="84"/>
      <c r="G38" s="33"/>
      <c r="H38" s="1930">
        <v>3181</v>
      </c>
      <c r="I38" s="85"/>
      <c r="J38" s="86"/>
      <c r="K38" s="17"/>
    </row>
    <row r="39" spans="1:11" ht="12.75" customHeight="1" x14ac:dyDescent="0.2">
      <c r="A39" s="87" t="s">
        <v>185</v>
      </c>
      <c r="B39" s="25"/>
      <c r="C39" s="25"/>
      <c r="D39" s="1300">
        <f t="shared" si="1"/>
        <v>25</v>
      </c>
      <c r="E39" s="33"/>
      <c r="F39" s="88"/>
      <c r="G39" s="33"/>
      <c r="H39" s="1930">
        <v>3182</v>
      </c>
      <c r="I39" s="89"/>
      <c r="J39" s="90"/>
      <c r="K39" s="536"/>
    </row>
    <row r="40" spans="1:11" ht="9" customHeight="1" x14ac:dyDescent="0.2">
      <c r="A40" s="40"/>
      <c r="B40" s="23"/>
      <c r="C40" s="23"/>
      <c r="D40" s="34"/>
      <c r="E40" s="34"/>
      <c r="F40" s="91"/>
      <c r="G40" s="34"/>
      <c r="H40" s="1944"/>
      <c r="I40" s="73"/>
      <c r="J40" s="93"/>
      <c r="K40" s="17"/>
    </row>
    <row r="41" spans="1:11" x14ac:dyDescent="0.2">
      <c r="A41" s="23" t="s">
        <v>993</v>
      </c>
      <c r="B41" s="23"/>
      <c r="C41" s="23"/>
      <c r="D41" s="34"/>
      <c r="E41" s="34"/>
      <c r="F41" s="94"/>
      <c r="G41" s="34"/>
      <c r="H41" s="1928"/>
      <c r="I41" s="73"/>
      <c r="J41" s="93"/>
      <c r="K41" s="536"/>
    </row>
    <row r="42" spans="1:11" s="1296" customFormat="1" x14ac:dyDescent="0.2">
      <c r="A42" s="108" t="s">
        <v>1275</v>
      </c>
      <c r="B42" s="23"/>
      <c r="C42" s="23"/>
      <c r="D42" s="34">
        <f>D39+1</f>
        <v>26</v>
      </c>
      <c r="E42" s="34"/>
      <c r="F42" s="971"/>
      <c r="G42" s="34"/>
      <c r="H42" s="1929">
        <v>3188</v>
      </c>
      <c r="I42" s="73"/>
      <c r="J42" s="93"/>
      <c r="K42" s="536"/>
    </row>
    <row r="43" spans="1:11" x14ac:dyDescent="0.2">
      <c r="A43" s="260" t="s">
        <v>2876</v>
      </c>
      <c r="B43" s="36"/>
      <c r="C43" s="36"/>
      <c r="D43" s="37">
        <f>D42+1</f>
        <v>27</v>
      </c>
      <c r="E43" s="37"/>
      <c r="F43" s="972"/>
      <c r="G43" s="37"/>
      <c r="H43" s="1906">
        <v>3189</v>
      </c>
      <c r="I43" s="95"/>
      <c r="J43" s="96"/>
      <c r="K43" s="17"/>
    </row>
    <row r="44" spans="1:11" x14ac:dyDescent="0.2">
      <c r="A44" s="83" t="s">
        <v>1276</v>
      </c>
      <c r="B44" s="26"/>
      <c r="C44" s="26"/>
      <c r="D44" s="1300">
        <f>D43+1</f>
        <v>28</v>
      </c>
      <c r="E44" s="1300"/>
      <c r="F44" s="1321"/>
      <c r="G44" s="1300"/>
      <c r="H44" s="1906">
        <v>3190</v>
      </c>
      <c r="I44" s="1320"/>
      <c r="J44" s="86"/>
      <c r="K44" s="17"/>
    </row>
    <row r="45" spans="1:11" x14ac:dyDescent="0.2">
      <c r="A45" s="40" t="s">
        <v>810</v>
      </c>
      <c r="B45" s="40"/>
      <c r="C45" s="40"/>
      <c r="D45" s="34"/>
      <c r="E45" s="34"/>
      <c r="F45" s="94"/>
      <c r="G45" s="34"/>
      <c r="H45" s="1892"/>
      <c r="I45" s="98"/>
      <c r="J45" s="101"/>
      <c r="K45" s="17"/>
    </row>
    <row r="46" spans="1:11" ht="12.75" customHeight="1" thickBot="1" x14ac:dyDescent="0.25">
      <c r="A46" s="894" t="s">
        <v>350</v>
      </c>
      <c r="B46" s="14"/>
      <c r="C46" s="14"/>
      <c r="D46" s="1151">
        <f>D44+1</f>
        <v>29</v>
      </c>
      <c r="E46" s="103"/>
      <c r="F46" s="973"/>
      <c r="G46" s="103"/>
      <c r="H46" s="1937">
        <v>3191</v>
      </c>
      <c r="I46" s="104"/>
      <c r="J46" s="105"/>
      <c r="K46" s="17"/>
    </row>
    <row r="47" spans="1:11" ht="12.75" customHeight="1" x14ac:dyDescent="0.2">
      <c r="A47" s="39"/>
      <c r="B47" s="108"/>
      <c r="C47" s="108"/>
      <c r="D47" s="34"/>
      <c r="E47" s="34"/>
      <c r="F47" s="34"/>
      <c r="G47" s="34"/>
      <c r="H47" s="106"/>
      <c r="I47" s="73"/>
      <c r="J47" s="73"/>
      <c r="K47" s="17"/>
    </row>
    <row r="48" spans="1:11" x14ac:dyDescent="0.2">
      <c r="A48" s="108" t="s">
        <v>1018</v>
      </c>
      <c r="B48" s="197"/>
      <c r="C48" s="197"/>
      <c r="D48" s="109"/>
      <c r="E48" s="109"/>
      <c r="F48" s="109"/>
      <c r="G48" s="109"/>
      <c r="H48" s="110"/>
      <c r="I48" s="110"/>
      <c r="J48" s="1583"/>
      <c r="K48" s="17"/>
    </row>
    <row r="49" spans="1:11" x14ac:dyDescent="0.2">
      <c r="A49" s="2909" t="s">
        <v>2895</v>
      </c>
      <c r="B49" s="2909"/>
      <c r="C49" s="2909"/>
      <c r="D49" s="2909"/>
      <c r="E49" s="2909"/>
      <c r="F49" s="2909"/>
      <c r="G49" s="2909"/>
      <c r="H49" s="2909"/>
      <c r="I49" s="2909"/>
      <c r="J49" s="2909"/>
      <c r="K49" s="2909"/>
    </row>
    <row r="50" spans="1:11" ht="12.95" customHeight="1" x14ac:dyDescent="0.2">
      <c r="A50" s="2875" t="s">
        <v>2896</v>
      </c>
      <c r="B50" s="2875"/>
      <c r="C50" s="2875"/>
      <c r="D50" s="2875"/>
      <c r="E50" s="2875"/>
      <c r="F50" s="2875"/>
      <c r="G50" s="2875"/>
      <c r="H50" s="2875"/>
      <c r="I50" s="2875"/>
      <c r="J50" s="2875"/>
      <c r="K50" s="2875"/>
    </row>
    <row r="51" spans="1:11" ht="12.75" customHeight="1" x14ac:dyDescent="0.2">
      <c r="A51" s="2909" t="s">
        <v>2895</v>
      </c>
      <c r="B51" s="2909"/>
      <c r="C51" s="2909"/>
      <c r="D51" s="2909"/>
      <c r="E51" s="2909"/>
      <c r="F51" s="2909"/>
      <c r="G51" s="2909"/>
      <c r="H51" s="2909"/>
      <c r="I51" s="2909"/>
      <c r="J51" s="2909"/>
      <c r="K51" s="2909"/>
    </row>
    <row r="52" spans="1:11" ht="12.75" customHeight="1" x14ac:dyDescent="0.2">
      <c r="A52" s="2875" t="s">
        <v>2897</v>
      </c>
      <c r="B52" s="2875"/>
      <c r="C52" s="2875"/>
      <c r="D52" s="2875"/>
      <c r="E52" s="2875"/>
      <c r="F52" s="2875"/>
      <c r="G52" s="2875"/>
      <c r="H52" s="2875"/>
      <c r="I52" s="2875"/>
      <c r="J52" s="2875"/>
      <c r="K52" s="2875"/>
    </row>
    <row r="53" spans="1:11" ht="12.75" customHeight="1" x14ac:dyDescent="0.2">
      <c r="A53" s="1517"/>
      <c r="B53" s="1481"/>
      <c r="C53" s="1481"/>
      <c r="D53" s="1481"/>
      <c r="E53" s="1481"/>
      <c r="F53" s="1481"/>
      <c r="G53" s="1481"/>
      <c r="H53" s="1481"/>
      <c r="I53" s="1481"/>
      <c r="J53" s="1481"/>
    </row>
    <row r="54" spans="1:11" ht="12.75" customHeight="1" x14ac:dyDescent="0.2">
      <c r="A54" s="2906"/>
      <c r="B54" s="2906"/>
      <c r="C54" s="2906"/>
      <c r="D54" s="2906"/>
      <c r="E54" s="2906"/>
      <c r="F54" s="2906"/>
      <c r="G54" s="2906"/>
      <c r="H54" s="2906"/>
      <c r="I54" s="2906"/>
      <c r="J54" s="2906"/>
    </row>
    <row r="55" spans="1:11" ht="12.95" customHeight="1" x14ac:dyDescent="0.2">
      <c r="A55" s="2846"/>
      <c r="B55" s="2846"/>
      <c r="C55" s="2846"/>
      <c r="D55" s="2846"/>
      <c r="E55" s="2846"/>
      <c r="F55" s="2846"/>
      <c r="G55" s="2846"/>
      <c r="H55" s="2846"/>
      <c r="I55" s="2846"/>
      <c r="J55" s="2846"/>
    </row>
    <row r="56" spans="1:11" x14ac:dyDescent="0.2">
      <c r="A56" s="1456"/>
      <c r="B56" s="1456"/>
      <c r="C56" s="1456"/>
      <c r="D56" s="1456"/>
      <c r="E56" s="1456"/>
      <c r="F56" s="1456"/>
      <c r="G56" s="1456"/>
      <c r="H56" s="1458"/>
      <c r="I56" s="1458"/>
      <c r="J56" s="1458"/>
    </row>
    <row r="57" spans="1:11" x14ac:dyDescent="0.2">
      <c r="A57" s="1584"/>
      <c r="B57" s="1584"/>
      <c r="C57" s="1584"/>
      <c r="D57" s="1584"/>
      <c r="E57" s="1584"/>
      <c r="F57" s="1584"/>
      <c r="G57" s="1584"/>
      <c r="H57" s="1458"/>
      <c r="I57" s="1458"/>
      <c r="J57" s="1458"/>
    </row>
    <row r="58" spans="1:11" x14ac:dyDescent="0.2">
      <c r="A58" s="1456"/>
      <c r="B58" s="1456"/>
      <c r="C58" s="1456"/>
      <c r="D58" s="1456"/>
      <c r="E58" s="1456"/>
      <c r="F58" s="1456"/>
      <c r="G58" s="122"/>
      <c r="H58" s="122"/>
      <c r="I58" s="122"/>
      <c r="J58" s="122"/>
    </row>
    <row r="59" spans="1:11" x14ac:dyDescent="0.2">
      <c r="A59" s="1456"/>
      <c r="B59" s="1456"/>
      <c r="C59" s="1456"/>
      <c r="D59" s="1456"/>
      <c r="E59" s="1456"/>
      <c r="F59" s="1456"/>
      <c r="G59" s="122"/>
      <c r="H59" s="122"/>
      <c r="I59" s="122"/>
      <c r="J59" s="122"/>
    </row>
    <row r="60" spans="1:11" x14ac:dyDescent="0.2">
      <c r="A60" s="1458"/>
      <c r="B60" s="1458"/>
      <c r="C60" s="1458"/>
      <c r="D60" s="1458"/>
      <c r="E60" s="1458"/>
      <c r="F60" s="1458"/>
      <c r="G60" s="1458"/>
      <c r="H60" s="1458"/>
      <c r="I60" s="1458"/>
      <c r="J60" s="1458"/>
    </row>
  </sheetData>
  <mergeCells count="10">
    <mergeCell ref="B5:F5"/>
    <mergeCell ref="A55:J55"/>
    <mergeCell ref="A54:J54"/>
    <mergeCell ref="B6:B8"/>
    <mergeCell ref="C6:C8"/>
    <mergeCell ref="H7:J7"/>
    <mergeCell ref="A49:K49"/>
    <mergeCell ref="A50:K50"/>
    <mergeCell ref="A51:K51"/>
    <mergeCell ref="A52:K52"/>
  </mergeCells>
  <phoneticPr fontId="25" type="noConversion"/>
  <pageMargins left="0.39370078740157483" right="0.39370078740157483" top="0.59055118110236227" bottom="0.39370078740157483" header="0.39370078740157483" footer="0.39370078740157483"/>
  <pageSetup scale="99" orientation="portrait" r:id="rId1"/>
  <headerFooter alignWithMargins="0">
    <oddHeader>&amp;L&amp;9Organisme ________________________________________&amp;R&amp;9Code géographique ____________</oddHeader>
    <oddFooter>&amp;LS18-G</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S70"/>
  <sheetViews>
    <sheetView zoomScaleNormal="100" workbookViewId="0"/>
  </sheetViews>
  <sheetFormatPr baseColWidth="10" defaultColWidth="11.42578125" defaultRowHeight="12.75" x14ac:dyDescent="0.2"/>
  <cols>
    <col min="1" max="1" width="1.85546875" style="1" customWidth="1"/>
    <col min="2" max="2" width="47.7109375" style="1" customWidth="1"/>
    <col min="3" max="3" width="2.28515625" style="1" customWidth="1"/>
    <col min="4" max="4" width="1.140625" style="1" customWidth="1"/>
    <col min="5" max="5" width="14.28515625" style="1" customWidth="1"/>
    <col min="6" max="7" width="1.28515625" style="1" customWidth="1"/>
    <col min="8" max="8" width="15.7109375" style="1" customWidth="1"/>
    <col min="9" max="9" width="1.42578125" style="1" customWidth="1"/>
    <col min="10" max="10" width="1.28515625" style="1" customWidth="1"/>
    <col min="11" max="11" width="15.7109375" style="1" customWidth="1"/>
    <col min="12" max="12" width="1.28515625" style="1" customWidth="1"/>
    <col min="13" max="16384" width="11.42578125" style="1"/>
  </cols>
  <sheetData>
    <row r="1" spans="1:12" x14ac:dyDescent="0.2">
      <c r="B1" s="49"/>
      <c r="C1" s="49"/>
      <c r="D1" s="49"/>
      <c r="E1" s="49"/>
      <c r="F1" s="50"/>
      <c r="G1" s="50"/>
      <c r="H1" s="51"/>
      <c r="I1" s="51"/>
      <c r="J1" s="51"/>
      <c r="K1" s="52"/>
    </row>
    <row r="2" spans="1:12" x14ac:dyDescent="0.2">
      <c r="B2" s="53"/>
      <c r="C2" s="53"/>
      <c r="D2" s="53"/>
      <c r="E2" s="53"/>
      <c r="F2" s="50"/>
      <c r="G2" s="50"/>
      <c r="H2" s="51"/>
      <c r="I2" s="51"/>
      <c r="J2" s="51"/>
      <c r="K2" s="52"/>
    </row>
    <row r="3" spans="1:12" x14ac:dyDescent="0.2">
      <c r="B3" s="54" t="s">
        <v>498</v>
      </c>
      <c r="C3" s="54"/>
      <c r="D3" s="54"/>
      <c r="E3" s="54"/>
      <c r="F3" s="50"/>
      <c r="G3" s="50"/>
      <c r="H3" s="51"/>
      <c r="I3" s="51"/>
      <c r="J3" s="51"/>
      <c r="K3" s="52"/>
    </row>
    <row r="4" spans="1:12" x14ac:dyDescent="0.2">
      <c r="B4" s="55" t="s">
        <v>1171</v>
      </c>
      <c r="C4" s="55"/>
      <c r="D4" s="55"/>
      <c r="E4" s="55"/>
      <c r="F4" s="56"/>
      <c r="G4" s="56"/>
      <c r="H4" s="57"/>
      <c r="I4" s="57"/>
      <c r="J4" s="57"/>
      <c r="K4" s="58"/>
    </row>
    <row r="5" spans="1:12" x14ac:dyDescent="0.2">
      <c r="B5" s="55"/>
      <c r="C5" s="55"/>
      <c r="D5" s="55"/>
      <c r="E5" s="55"/>
      <c r="F5" s="56"/>
      <c r="G5" s="56"/>
      <c r="H5" s="57"/>
      <c r="I5" s="57"/>
      <c r="J5" s="57"/>
      <c r="K5" s="58"/>
    </row>
    <row r="6" spans="1:12" ht="12.75" customHeight="1" x14ac:dyDescent="0.2">
      <c r="B6" s="1458" t="s">
        <v>2899</v>
      </c>
      <c r="C6" s="24"/>
      <c r="D6" s="24"/>
      <c r="E6" s="24"/>
      <c r="F6" s="1492"/>
      <c r="G6" s="1492"/>
      <c r="H6" s="43"/>
      <c r="I6" s="43"/>
      <c r="J6" s="43"/>
      <c r="K6" s="343"/>
    </row>
    <row r="7" spans="1:12" ht="12.95" customHeight="1" x14ac:dyDescent="0.2">
      <c r="B7" s="24"/>
      <c r="C7" s="24"/>
      <c r="D7" s="24"/>
      <c r="E7" s="1012" t="s">
        <v>541</v>
      </c>
      <c r="F7" s="895"/>
      <c r="G7" s="937"/>
      <c r="H7" s="2901" t="s">
        <v>570</v>
      </c>
      <c r="I7" s="2901"/>
      <c r="J7" s="2910"/>
      <c r="K7" s="2910"/>
      <c r="L7" s="938"/>
    </row>
    <row r="8" spans="1:12" ht="15" customHeight="1" x14ac:dyDescent="0.2">
      <c r="B8" s="17"/>
      <c r="C8" s="17"/>
      <c r="D8" s="17"/>
      <c r="E8" s="1355" t="s">
        <v>1174</v>
      </c>
      <c r="F8" s="65"/>
      <c r="G8" s="65"/>
      <c r="H8" s="1355" t="s">
        <v>1174</v>
      </c>
      <c r="I8" s="134"/>
      <c r="J8" s="65"/>
      <c r="K8" s="1355" t="s">
        <v>1087</v>
      </c>
      <c r="L8" s="65"/>
    </row>
    <row r="9" spans="1:12" s="17" customFormat="1" ht="15" customHeight="1" thickBot="1" x14ac:dyDescent="0.25">
      <c r="B9" s="14"/>
      <c r="C9" s="14"/>
      <c r="D9" s="14"/>
      <c r="E9" s="61"/>
      <c r="F9" s="62"/>
      <c r="G9" s="62"/>
      <c r="H9" s="61"/>
      <c r="I9" s="61"/>
      <c r="J9" s="62"/>
      <c r="K9" s="61"/>
      <c r="L9" s="62"/>
    </row>
    <row r="10" spans="1:12" ht="9" customHeight="1" x14ac:dyDescent="0.2">
      <c r="F10" s="344"/>
      <c r="G10" s="344"/>
      <c r="H10" s="345"/>
      <c r="I10" s="345"/>
      <c r="J10" s="345"/>
      <c r="K10" s="346"/>
    </row>
    <row r="11" spans="1:12" x14ac:dyDescent="0.2">
      <c r="A11" s="223"/>
      <c r="B11" s="35" t="s">
        <v>499</v>
      </c>
      <c r="C11" s="208">
        <v>1</v>
      </c>
      <c r="D11" s="35"/>
      <c r="E11" s="347"/>
      <c r="F11" s="36"/>
      <c r="G11" s="36"/>
      <c r="H11" s="1942" t="s">
        <v>1847</v>
      </c>
      <c r="I11" s="348"/>
      <c r="J11" s="349"/>
      <c r="K11" s="348"/>
      <c r="L11" s="36"/>
    </row>
    <row r="12" spans="1:12" ht="9" customHeight="1" x14ac:dyDescent="0.2">
      <c r="A12" s="223"/>
      <c r="B12" s="40"/>
      <c r="C12" s="207"/>
      <c r="D12" s="40"/>
      <c r="E12" s="350"/>
      <c r="H12" s="1944"/>
      <c r="I12" s="351"/>
      <c r="J12" s="352"/>
      <c r="K12" s="93"/>
    </row>
    <row r="13" spans="1:12" x14ac:dyDescent="0.2">
      <c r="A13" s="223"/>
      <c r="B13" s="24" t="s">
        <v>278</v>
      </c>
      <c r="C13" s="207"/>
      <c r="D13" s="24"/>
      <c r="E13" s="353"/>
      <c r="H13" s="1945"/>
      <c r="I13" s="354"/>
      <c r="J13" s="59"/>
      <c r="K13" s="355"/>
    </row>
    <row r="14" spans="1:12" x14ac:dyDescent="0.2">
      <c r="A14" s="223"/>
      <c r="B14" s="24" t="s">
        <v>551</v>
      </c>
      <c r="C14" s="207">
        <f>C11+1</f>
        <v>2</v>
      </c>
      <c r="D14" s="378" t="s">
        <v>820</v>
      </c>
      <c r="E14" s="353"/>
      <c r="F14" s="418" t="s">
        <v>821</v>
      </c>
      <c r="G14" s="378" t="s">
        <v>820</v>
      </c>
      <c r="H14" s="1891" t="s">
        <v>1848</v>
      </c>
      <c r="I14" s="418" t="s">
        <v>821</v>
      </c>
      <c r="J14" s="378" t="s">
        <v>820</v>
      </c>
      <c r="K14" s="81"/>
      <c r="L14" s="418" t="s">
        <v>821</v>
      </c>
    </row>
    <row r="15" spans="1:12" x14ac:dyDescent="0.2">
      <c r="A15" s="223"/>
      <c r="B15" s="24" t="s">
        <v>552</v>
      </c>
      <c r="C15" s="207">
        <f>C14+1</f>
        <v>3</v>
      </c>
      <c r="D15" s="24"/>
      <c r="E15" s="353"/>
      <c r="H15" s="1891" t="s">
        <v>1849</v>
      </c>
      <c r="I15" s="101"/>
      <c r="J15" s="59"/>
      <c r="K15" s="81"/>
    </row>
    <row r="16" spans="1:12" x14ac:dyDescent="0.2">
      <c r="A16" s="223"/>
      <c r="B16" s="23" t="s">
        <v>553</v>
      </c>
      <c r="C16" s="207">
        <f>C15+1</f>
        <v>4</v>
      </c>
      <c r="D16" s="23"/>
      <c r="E16" s="215"/>
      <c r="H16" s="1891" t="s">
        <v>1850</v>
      </c>
      <c r="I16" s="101"/>
      <c r="J16" s="59"/>
      <c r="K16" s="93"/>
    </row>
    <row r="17" spans="1:12" x14ac:dyDescent="0.2">
      <c r="A17" s="223"/>
      <c r="B17" s="23" t="s">
        <v>554</v>
      </c>
      <c r="C17" s="207">
        <f>C16+1</f>
        <v>5</v>
      </c>
      <c r="D17" s="23"/>
      <c r="E17" s="215"/>
      <c r="H17" s="1891" t="s">
        <v>1851</v>
      </c>
      <c r="I17" s="101"/>
      <c r="J17" s="59"/>
      <c r="K17" s="93"/>
    </row>
    <row r="18" spans="1:12" x14ac:dyDescent="0.2">
      <c r="A18" s="223"/>
      <c r="B18" s="36" t="s">
        <v>355</v>
      </c>
      <c r="C18" s="207">
        <f>C17+1</f>
        <v>6</v>
      </c>
      <c r="D18" s="36"/>
      <c r="E18" s="38"/>
      <c r="G18" s="36"/>
      <c r="H18" s="1942" t="s">
        <v>1852</v>
      </c>
      <c r="I18" s="96"/>
      <c r="J18" s="349"/>
      <c r="K18" s="96"/>
    </row>
    <row r="19" spans="1:12" ht="12.75" customHeight="1" x14ac:dyDescent="0.2">
      <c r="A19" s="223"/>
      <c r="B19" s="36"/>
      <c r="C19" s="296">
        <f>C18+1</f>
        <v>7</v>
      </c>
      <c r="D19" s="36"/>
      <c r="E19" s="38"/>
      <c r="F19" s="26"/>
      <c r="G19" s="36"/>
      <c r="H19" s="1942" t="s">
        <v>1853</v>
      </c>
      <c r="I19" s="96"/>
      <c r="J19" s="349"/>
      <c r="K19" s="96"/>
      <c r="L19" s="26"/>
    </row>
    <row r="20" spans="1:12" ht="9" customHeight="1" x14ac:dyDescent="0.2">
      <c r="A20" s="223"/>
      <c r="B20" s="17"/>
      <c r="C20" s="207"/>
      <c r="D20" s="17"/>
      <c r="E20" s="31"/>
      <c r="H20" s="1928"/>
      <c r="I20" s="93"/>
      <c r="J20" s="352"/>
      <c r="K20" s="93"/>
    </row>
    <row r="21" spans="1:12" ht="12.75" customHeight="1" x14ac:dyDescent="0.2">
      <c r="A21" s="223"/>
      <c r="B21" s="17" t="s">
        <v>121</v>
      </c>
      <c r="C21" s="207">
        <f>C19+1</f>
        <v>8</v>
      </c>
      <c r="D21" s="17"/>
      <c r="E21" s="31"/>
      <c r="H21" s="1929" t="s">
        <v>1854</v>
      </c>
      <c r="I21" s="93"/>
      <c r="J21" s="352"/>
      <c r="K21" s="93"/>
    </row>
    <row r="22" spans="1:12" x14ac:dyDescent="0.2">
      <c r="A22" s="223"/>
      <c r="B22" s="1" t="s">
        <v>881</v>
      </c>
      <c r="C22" s="207">
        <f>C21+1</f>
        <v>9</v>
      </c>
      <c r="E22" s="21"/>
      <c r="H22" s="1896" t="s">
        <v>1855</v>
      </c>
      <c r="I22" s="166"/>
      <c r="J22" s="284"/>
      <c r="K22" s="81"/>
    </row>
    <row r="23" spans="1:12" x14ac:dyDescent="0.2">
      <c r="A23" s="223"/>
      <c r="B23" s="17" t="s">
        <v>642</v>
      </c>
      <c r="C23" s="207">
        <f>C22+1</f>
        <v>10</v>
      </c>
      <c r="D23" s="17"/>
      <c r="E23" s="31"/>
      <c r="H23" s="1891" t="s">
        <v>1856</v>
      </c>
      <c r="I23" s="101"/>
      <c r="J23" s="59"/>
      <c r="K23" s="93"/>
    </row>
    <row r="24" spans="1:12" ht="12.75" customHeight="1" x14ac:dyDescent="0.2">
      <c r="A24" s="223"/>
      <c r="B24" s="87"/>
      <c r="C24" s="296">
        <f>C23+1</f>
        <v>11</v>
      </c>
      <c r="D24" s="87"/>
      <c r="E24" s="214"/>
      <c r="F24" s="26"/>
      <c r="G24" s="26"/>
      <c r="H24" s="1899" t="s">
        <v>1857</v>
      </c>
      <c r="I24" s="182"/>
      <c r="J24" s="222"/>
      <c r="K24" s="86"/>
      <c r="L24" s="26"/>
    </row>
    <row r="25" spans="1:12" ht="12.75" customHeight="1" x14ac:dyDescent="0.2">
      <c r="A25" s="223"/>
      <c r="B25" s="87"/>
      <c r="C25" s="296">
        <f>C24+1</f>
        <v>12</v>
      </c>
      <c r="D25" s="87"/>
      <c r="E25" s="214"/>
      <c r="F25" s="26"/>
      <c r="G25" s="26"/>
      <c r="H25" s="1899" t="s">
        <v>1858</v>
      </c>
      <c r="I25" s="182"/>
      <c r="J25" s="222"/>
      <c r="K25" s="86"/>
      <c r="L25" s="26"/>
    </row>
    <row r="26" spans="1:12" ht="12.75" customHeight="1" x14ac:dyDescent="0.2">
      <c r="A26" s="223"/>
      <c r="B26" s="87" t="s">
        <v>998</v>
      </c>
      <c r="C26" s="296">
        <f>C25+1</f>
        <v>13</v>
      </c>
      <c r="D26" s="87"/>
      <c r="E26" s="214"/>
      <c r="F26" s="26"/>
      <c r="G26" s="26"/>
      <c r="H26" s="1899" t="s">
        <v>1859</v>
      </c>
      <c r="I26" s="182"/>
      <c r="J26" s="222"/>
      <c r="K26" s="86"/>
      <c r="L26" s="26"/>
    </row>
    <row r="27" spans="1:12" ht="12.75" customHeight="1" x14ac:dyDescent="0.2">
      <c r="A27" s="223"/>
      <c r="B27" s="40"/>
      <c r="C27" s="207"/>
      <c r="D27" s="40"/>
      <c r="E27" s="350"/>
      <c r="F27" s="17"/>
      <c r="G27" s="17"/>
      <c r="H27" s="1892"/>
      <c r="I27" s="101"/>
      <c r="J27" s="59"/>
      <c r="K27" s="93"/>
      <c r="L27" s="17"/>
    </row>
    <row r="28" spans="1:12" ht="12.75" customHeight="1" x14ac:dyDescent="0.2">
      <c r="A28" s="223"/>
      <c r="B28" s="40" t="s">
        <v>643</v>
      </c>
      <c r="C28" s="207"/>
      <c r="D28" s="40"/>
      <c r="E28" s="350"/>
      <c r="H28" s="1892"/>
      <c r="I28" s="101"/>
      <c r="J28" s="59"/>
      <c r="K28" s="93"/>
    </row>
    <row r="29" spans="1:12" ht="12.75" customHeight="1" x14ac:dyDescent="0.2">
      <c r="A29" s="223"/>
      <c r="B29" s="35" t="s">
        <v>644</v>
      </c>
      <c r="C29" s="208">
        <f>C26+1</f>
        <v>14</v>
      </c>
      <c r="D29" s="35"/>
      <c r="E29" s="347"/>
      <c r="F29" s="36"/>
      <c r="G29" s="36"/>
      <c r="H29" s="1906" t="s">
        <v>1860</v>
      </c>
      <c r="I29" s="356"/>
      <c r="J29" s="285"/>
      <c r="K29" s="356"/>
      <c r="L29" s="36"/>
    </row>
    <row r="30" spans="1:12" ht="9" customHeight="1" x14ac:dyDescent="0.2">
      <c r="A30" s="223"/>
      <c r="B30" s="40"/>
      <c r="C30" s="207"/>
      <c r="D30" s="40"/>
      <c r="E30" s="350"/>
      <c r="H30" s="1892"/>
      <c r="I30" s="101"/>
      <c r="J30" s="59"/>
      <c r="K30" s="93"/>
    </row>
    <row r="31" spans="1:12" x14ac:dyDescent="0.2">
      <c r="A31" s="223"/>
      <c r="B31" s="23" t="s">
        <v>624</v>
      </c>
      <c r="C31" s="1392"/>
      <c r="D31" s="23"/>
      <c r="E31" s="215"/>
      <c r="H31" s="1892"/>
      <c r="I31" s="101"/>
      <c r="J31" s="59"/>
      <c r="K31" s="93"/>
    </row>
    <row r="32" spans="1:12" x14ac:dyDescent="0.2">
      <c r="A32" s="223"/>
      <c r="B32" s="23" t="s">
        <v>10</v>
      </c>
      <c r="C32" s="1392"/>
      <c r="D32" s="23"/>
      <c r="E32" s="215"/>
      <c r="H32" s="1892"/>
      <c r="I32" s="101"/>
      <c r="J32" s="59"/>
      <c r="K32" s="93"/>
    </row>
    <row r="33" spans="1:12" s="1292" customFormat="1" x14ac:dyDescent="0.2">
      <c r="A33" s="1293"/>
      <c r="B33" s="108" t="s">
        <v>1275</v>
      </c>
      <c r="C33" s="207">
        <f>C29+1</f>
        <v>15</v>
      </c>
      <c r="D33" s="23"/>
      <c r="E33" s="974"/>
      <c r="H33" s="1891" t="s">
        <v>1861</v>
      </c>
      <c r="I33" s="101"/>
      <c r="J33" s="59"/>
      <c r="K33" s="93"/>
    </row>
    <row r="34" spans="1:12" ht="14.25" customHeight="1" x14ac:dyDescent="0.2">
      <c r="A34" s="223"/>
      <c r="B34" s="1469" t="s">
        <v>2861</v>
      </c>
      <c r="C34" s="207">
        <f>C33+1</f>
        <v>16</v>
      </c>
      <c r="D34" s="23"/>
      <c r="E34" s="974"/>
      <c r="H34" s="1891" t="s">
        <v>2658</v>
      </c>
      <c r="I34" s="101"/>
      <c r="J34" s="59"/>
      <c r="K34" s="93"/>
    </row>
    <row r="35" spans="1:12" x14ac:dyDescent="0.2">
      <c r="A35" s="223"/>
      <c r="B35" s="220" t="s">
        <v>242</v>
      </c>
      <c r="C35" s="208">
        <f>C34+1</f>
        <v>17</v>
      </c>
      <c r="D35" s="41"/>
      <c r="E35" s="975"/>
      <c r="F35" s="36"/>
      <c r="G35" s="36"/>
      <c r="H35" s="1906" t="s">
        <v>2659</v>
      </c>
      <c r="I35" s="100"/>
      <c r="J35" s="285"/>
      <c r="K35" s="96"/>
      <c r="L35" s="36"/>
    </row>
    <row r="36" spans="1:12" ht="12.75" customHeight="1" x14ac:dyDescent="0.2">
      <c r="A36" s="223"/>
      <c r="B36" s="260" t="s">
        <v>1276</v>
      </c>
      <c r="C36" s="208">
        <f>C35+1</f>
        <v>18</v>
      </c>
      <c r="D36" s="36"/>
      <c r="E36" s="919"/>
      <c r="F36" s="36"/>
      <c r="G36" s="36"/>
      <c r="H36" s="1906" t="s">
        <v>1862</v>
      </c>
      <c r="I36" s="100"/>
      <c r="J36" s="285"/>
      <c r="K36" s="100"/>
      <c r="L36" s="36"/>
    </row>
    <row r="37" spans="1:12" ht="9" customHeight="1" x14ac:dyDescent="0.2">
      <c r="A37" s="223"/>
      <c r="B37" s="17"/>
      <c r="C37" s="207"/>
      <c r="D37" s="17"/>
      <c r="E37" s="31"/>
      <c r="H37" s="1892"/>
      <c r="I37" s="101"/>
      <c r="J37" s="59"/>
      <c r="K37" s="101"/>
    </row>
    <row r="38" spans="1:12" ht="12.75" customHeight="1" x14ac:dyDescent="0.2">
      <c r="A38" s="223"/>
      <c r="B38" s="40" t="s">
        <v>349</v>
      </c>
      <c r="C38" s="207"/>
      <c r="D38" s="40"/>
      <c r="E38" s="350"/>
      <c r="H38" s="1892"/>
      <c r="I38" s="101"/>
      <c r="J38" s="59"/>
      <c r="K38" s="101"/>
    </row>
    <row r="39" spans="1:12" ht="12.75" customHeight="1" thickBot="1" x14ac:dyDescent="0.25">
      <c r="A39" s="223"/>
      <c r="B39" s="184" t="s">
        <v>350</v>
      </c>
      <c r="C39" s="209">
        <f>C36+1</f>
        <v>19</v>
      </c>
      <c r="D39" s="184"/>
      <c r="E39" s="976"/>
      <c r="F39" s="14"/>
      <c r="G39" s="14"/>
      <c r="H39" s="1935" t="s">
        <v>1863</v>
      </c>
      <c r="I39" s="188"/>
      <c r="J39" s="357"/>
      <c r="K39" s="105"/>
      <c r="L39" s="14"/>
    </row>
    <row r="40" spans="1:12" x14ac:dyDescent="0.2">
      <c r="B40" s="17"/>
      <c r="C40" s="17"/>
      <c r="D40" s="17"/>
      <c r="E40" s="17"/>
      <c r="F40" s="17"/>
      <c r="G40" s="17"/>
      <c r="H40" s="17"/>
      <c r="I40" s="17"/>
      <c r="J40" s="17"/>
      <c r="K40" s="17"/>
    </row>
    <row r="41" spans="1:12" ht="12.95" customHeight="1" x14ac:dyDescent="0.2">
      <c r="B41" s="856"/>
    </row>
    <row r="42" spans="1:12" ht="12.95" customHeight="1" x14ac:dyDescent="0.2">
      <c r="B42" s="2881" t="s">
        <v>994</v>
      </c>
      <c r="C42" s="2881"/>
      <c r="D42" s="2881"/>
      <c r="E42" s="2881"/>
      <c r="F42" s="2881"/>
      <c r="G42" s="2881"/>
      <c r="H42" s="2881"/>
      <c r="I42" s="2881"/>
      <c r="J42" s="2881"/>
      <c r="K42" s="2881"/>
      <c r="L42" s="2881"/>
    </row>
    <row r="43" spans="1:12" ht="12.95" customHeight="1" x14ac:dyDescent="0.2">
      <c r="B43" s="2881" t="s">
        <v>1175</v>
      </c>
      <c r="C43" s="2881"/>
      <c r="D43" s="2881"/>
      <c r="E43" s="2881"/>
      <c r="F43" s="2881"/>
      <c r="G43" s="2881"/>
      <c r="H43" s="2881"/>
      <c r="I43" s="2881"/>
      <c r="J43" s="2881"/>
      <c r="K43" s="2881"/>
      <c r="L43" s="2881"/>
    </row>
    <row r="44" spans="1:12" ht="12.95" customHeight="1" x14ac:dyDescent="0.2">
      <c r="B44" s="1458"/>
      <c r="C44" s="1458"/>
      <c r="D44" s="1458"/>
      <c r="E44" s="1458"/>
      <c r="F44" s="1458"/>
      <c r="G44" s="1458"/>
      <c r="H44" s="1458"/>
      <c r="I44" s="1458"/>
      <c r="J44" s="1458"/>
      <c r="K44" s="1458"/>
      <c r="L44" s="1458"/>
    </row>
    <row r="45" spans="1:12" ht="12.95" customHeight="1" thickBot="1" x14ac:dyDescent="0.25">
      <c r="B45" s="266"/>
      <c r="C45" s="266"/>
      <c r="D45" s="266"/>
      <c r="E45" s="266"/>
      <c r="F45" s="266"/>
      <c r="G45" s="266"/>
      <c r="H45" s="1466">
        <v>2016</v>
      </c>
      <c r="I45" s="184"/>
      <c r="J45" s="184"/>
      <c r="K45" s="1466">
        <v>2015</v>
      </c>
      <c r="L45" s="266"/>
    </row>
    <row r="46" spans="1:12" ht="12.95" customHeight="1" x14ac:dyDescent="0.2">
      <c r="B46" s="1458" t="s">
        <v>995</v>
      </c>
      <c r="C46" s="1458"/>
      <c r="D46" s="1458"/>
      <c r="E46" s="1458"/>
      <c r="F46" s="108"/>
      <c r="G46" s="108"/>
      <c r="H46" s="1877"/>
      <c r="I46" s="1458"/>
      <c r="J46" s="1458"/>
      <c r="K46" s="1458"/>
      <c r="L46" s="1458"/>
    </row>
    <row r="47" spans="1:12" ht="12.95" customHeight="1" x14ac:dyDescent="0.2">
      <c r="B47" s="260" t="s">
        <v>10</v>
      </c>
      <c r="C47" s="260"/>
      <c r="D47" s="260"/>
      <c r="E47" s="260"/>
      <c r="F47" s="2911">
        <f>C39+1</f>
        <v>20</v>
      </c>
      <c r="G47" s="2912"/>
      <c r="H47" s="1906" t="s">
        <v>1864</v>
      </c>
      <c r="I47" s="260"/>
      <c r="J47" s="260"/>
      <c r="K47" s="260"/>
      <c r="L47" s="260"/>
    </row>
    <row r="48" spans="1:12" ht="12.95" customHeight="1" x14ac:dyDescent="0.2">
      <c r="B48" s="2913" t="s">
        <v>272</v>
      </c>
      <c r="C48" s="2913"/>
      <c r="D48" s="2913"/>
      <c r="E48" s="2913"/>
      <c r="F48" s="1458"/>
      <c r="G48" s="1458"/>
      <c r="H48" s="1896"/>
      <c r="I48" s="1458"/>
      <c r="J48" s="1458"/>
      <c r="K48" s="1458"/>
      <c r="L48" s="1458"/>
    </row>
    <row r="49" spans="1:19" ht="12.95" customHeight="1" x14ac:dyDescent="0.2">
      <c r="B49" s="1458" t="s">
        <v>996</v>
      </c>
      <c r="C49" s="1458"/>
      <c r="D49" s="1458"/>
      <c r="E49" s="1458"/>
      <c r="F49" s="2914">
        <f>F47+1</f>
        <v>21</v>
      </c>
      <c r="G49" s="2915"/>
      <c r="H49" s="1896" t="s">
        <v>1865</v>
      </c>
      <c r="I49" s="1458"/>
      <c r="J49" s="1458"/>
      <c r="K49" s="1458"/>
      <c r="L49" s="1458"/>
    </row>
    <row r="50" spans="1:19" ht="12.95" customHeight="1" x14ac:dyDescent="0.2">
      <c r="B50" s="1458" t="s">
        <v>1089</v>
      </c>
      <c r="C50" s="1458"/>
      <c r="D50" s="1458"/>
      <c r="E50" s="1458"/>
      <c r="F50" s="2914">
        <f>F49+1</f>
        <v>22</v>
      </c>
      <c r="G50" s="2915"/>
      <c r="H50" s="1896" t="s">
        <v>1866</v>
      </c>
      <c r="I50" s="1458"/>
      <c r="J50" s="1458"/>
      <c r="K50" s="1458"/>
      <c r="L50" s="1458"/>
    </row>
    <row r="51" spans="1:19" ht="12.95" customHeight="1" x14ac:dyDescent="0.2">
      <c r="B51" s="1458" t="s">
        <v>747</v>
      </c>
      <c r="C51" s="1458"/>
      <c r="D51" s="1458"/>
      <c r="E51" s="1458"/>
      <c r="F51" s="1458"/>
      <c r="G51" s="1458"/>
      <c r="H51" s="1893"/>
      <c r="I51" s="1458"/>
      <c r="J51" s="1458"/>
      <c r="K51" s="1458"/>
      <c r="L51" s="1458"/>
    </row>
    <row r="52" spans="1:19" ht="12.95" customHeight="1" x14ac:dyDescent="0.2">
      <c r="B52" s="1458" t="s">
        <v>959</v>
      </c>
      <c r="C52" s="1458"/>
      <c r="D52" s="1458"/>
      <c r="E52" s="1458"/>
      <c r="F52" s="2914">
        <f>F50+1</f>
        <v>23</v>
      </c>
      <c r="G52" s="2915"/>
      <c r="H52" s="1896" t="s">
        <v>1867</v>
      </c>
      <c r="I52" s="1458"/>
      <c r="J52" s="1458"/>
      <c r="K52" s="1458"/>
      <c r="L52" s="1458"/>
    </row>
    <row r="53" spans="1:19" ht="12.95" customHeight="1" x14ac:dyDescent="0.2">
      <c r="B53" s="1458" t="s">
        <v>959</v>
      </c>
      <c r="C53" s="1458"/>
      <c r="D53" s="1458"/>
      <c r="E53" s="1458"/>
      <c r="F53" s="2914">
        <f>F52+1</f>
        <v>24</v>
      </c>
      <c r="G53" s="2915"/>
      <c r="H53" s="1896" t="s">
        <v>1868</v>
      </c>
      <c r="I53" s="1458"/>
      <c r="J53" s="1458"/>
      <c r="K53" s="1458"/>
      <c r="L53" s="1458"/>
    </row>
    <row r="54" spans="1:19" ht="12.95" customHeight="1" x14ac:dyDescent="0.2">
      <c r="B54" s="1458" t="s">
        <v>997</v>
      </c>
      <c r="C54" s="1458"/>
      <c r="D54" s="1458"/>
      <c r="E54" s="1458"/>
      <c r="F54" s="1458"/>
      <c r="G54" s="1458"/>
      <c r="H54" s="1896"/>
      <c r="I54" s="1458"/>
      <c r="J54" s="1458"/>
      <c r="K54" s="1458"/>
      <c r="L54" s="1458"/>
    </row>
    <row r="55" spans="1:19" ht="12.95" customHeight="1" x14ac:dyDescent="0.2">
      <c r="B55" s="260" t="s">
        <v>435</v>
      </c>
      <c r="C55" s="260"/>
      <c r="D55" s="260"/>
      <c r="E55" s="260"/>
      <c r="F55" s="2911">
        <f>+F53+1</f>
        <v>25</v>
      </c>
      <c r="G55" s="2912"/>
      <c r="H55" s="1906" t="s">
        <v>1869</v>
      </c>
      <c r="I55" s="260"/>
      <c r="J55" s="260"/>
      <c r="K55" s="260"/>
      <c r="L55" s="260"/>
    </row>
    <row r="56" spans="1:19" ht="12.95" customHeight="1" x14ac:dyDescent="0.2">
      <c r="B56" s="87" t="s">
        <v>998</v>
      </c>
      <c r="C56" s="87"/>
      <c r="D56" s="83"/>
      <c r="E56" s="83"/>
      <c r="F56" s="2911">
        <f>F55+1</f>
        <v>26</v>
      </c>
      <c r="G56" s="2912"/>
      <c r="H56" s="1899" t="s">
        <v>1870</v>
      </c>
      <c r="I56" s="83"/>
      <c r="J56" s="83"/>
      <c r="K56" s="83"/>
      <c r="L56" s="83"/>
    </row>
    <row r="57" spans="1:19" ht="12.95" customHeight="1" x14ac:dyDescent="0.2">
      <c r="B57" s="1401" t="s">
        <v>853</v>
      </c>
      <c r="C57" s="1401"/>
      <c r="D57" s="1401"/>
      <c r="E57" s="1401"/>
      <c r="F57" s="2916">
        <f>F56+1</f>
        <v>27</v>
      </c>
      <c r="G57" s="2917"/>
      <c r="H57" s="1915" t="s">
        <v>1871</v>
      </c>
      <c r="I57" s="1401"/>
      <c r="J57" s="1401"/>
      <c r="K57" s="1401"/>
      <c r="L57" s="1401"/>
    </row>
    <row r="58" spans="1:19" ht="12.95" customHeight="1" thickBot="1" x14ac:dyDescent="0.25">
      <c r="B58" s="45" t="s">
        <v>999</v>
      </c>
      <c r="C58" s="45"/>
      <c r="D58" s="970"/>
      <c r="E58" s="970"/>
      <c r="F58" s="2918">
        <f>F57+1</f>
        <v>28</v>
      </c>
      <c r="G58" s="2919"/>
      <c r="H58" s="1908" t="s">
        <v>1872</v>
      </c>
      <c r="I58" s="970"/>
      <c r="J58" s="970"/>
      <c r="K58" s="970"/>
      <c r="L58" s="970"/>
    </row>
    <row r="59" spans="1:19" ht="12.95" customHeight="1" x14ac:dyDescent="0.2">
      <c r="B59" s="108"/>
      <c r="C59" s="108"/>
      <c r="D59" s="108"/>
      <c r="E59" s="108"/>
      <c r="F59" s="108"/>
      <c r="G59" s="108"/>
      <c r="H59" s="108"/>
      <c r="I59" s="108"/>
      <c r="J59" s="108"/>
      <c r="K59" s="108"/>
      <c r="L59" s="108"/>
    </row>
    <row r="60" spans="1:19" x14ac:dyDescent="0.2">
      <c r="A60" s="17"/>
      <c r="B60" s="108" t="s">
        <v>1018</v>
      </c>
      <c r="C60" s="109"/>
      <c r="D60" s="109"/>
      <c r="E60" s="109"/>
      <c r="F60" s="109"/>
      <c r="G60" s="109"/>
      <c r="H60" s="110"/>
      <c r="I60" s="110"/>
      <c r="J60" s="110"/>
      <c r="K60" s="1585"/>
      <c r="L60" s="108"/>
      <c r="M60" s="17"/>
      <c r="N60" s="17"/>
      <c r="O60" s="17"/>
      <c r="P60" s="17"/>
      <c r="Q60" s="17"/>
      <c r="R60" s="17"/>
      <c r="S60" s="17"/>
    </row>
    <row r="61" spans="1:19" ht="12.75" customHeight="1" x14ac:dyDescent="0.2">
      <c r="A61" s="17"/>
      <c r="B61" s="1469"/>
      <c r="C61" s="1469"/>
      <c r="D61" s="1469"/>
      <c r="E61" s="1469"/>
      <c r="F61" s="1469"/>
      <c r="G61" s="1469"/>
      <c r="H61" s="1469"/>
      <c r="I61" s="1469"/>
      <c r="J61" s="1469"/>
      <c r="K61" s="1469"/>
      <c r="L61" s="1458"/>
    </row>
    <row r="62" spans="1:19" ht="12.75" customHeight="1" x14ac:dyDescent="0.2">
      <c r="A62" s="17"/>
      <c r="B62" s="1469"/>
      <c r="C62" s="1469"/>
      <c r="D62" s="1469"/>
      <c r="E62" s="1469"/>
      <c r="F62" s="1469"/>
      <c r="G62" s="1469"/>
      <c r="H62" s="1469"/>
      <c r="I62" s="1469"/>
      <c r="J62" s="1469"/>
      <c r="K62" s="1469"/>
      <c r="L62" s="1458"/>
    </row>
    <row r="63" spans="1:19" ht="12.95" customHeight="1" x14ac:dyDescent="0.2">
      <c r="B63" s="2834"/>
      <c r="C63" s="2834"/>
      <c r="D63" s="2834"/>
      <c r="E63" s="2834"/>
      <c r="F63" s="2834"/>
      <c r="G63" s="2834"/>
      <c r="H63" s="2834"/>
      <c r="I63" s="2834"/>
      <c r="J63" s="2834"/>
      <c r="K63" s="2834"/>
      <c r="L63" s="1458"/>
    </row>
    <row r="64" spans="1:19" x14ac:dyDescent="0.2">
      <c r="B64" s="1456"/>
      <c r="C64" s="1456"/>
      <c r="D64" s="1456"/>
      <c r="E64" s="1456"/>
      <c r="F64" s="1456"/>
      <c r="G64" s="1456"/>
      <c r="H64" s="1456"/>
      <c r="I64" s="1456"/>
      <c r="J64" s="2832"/>
      <c r="K64" s="2832"/>
      <c r="L64" s="1458"/>
    </row>
    <row r="65" spans="2:12" ht="12.75" customHeight="1" x14ac:dyDescent="0.2">
      <c r="B65" s="1584"/>
      <c r="C65" s="1584"/>
      <c r="D65" s="1584"/>
      <c r="E65" s="1584"/>
      <c r="F65" s="1584"/>
      <c r="G65" s="1584"/>
      <c r="H65" s="1584"/>
      <c r="I65" s="1584"/>
      <c r="J65" s="1018"/>
      <c r="K65" s="1018"/>
      <c r="L65" s="1458"/>
    </row>
    <row r="66" spans="2:12" x14ac:dyDescent="0.2">
      <c r="B66" s="1456"/>
      <c r="C66" s="1456"/>
      <c r="D66" s="1456"/>
      <c r="E66" s="1456"/>
      <c r="F66" s="1456"/>
      <c r="G66" s="1456"/>
      <c r="H66" s="1456"/>
      <c r="I66" s="122"/>
      <c r="J66" s="122"/>
      <c r="K66" s="122"/>
      <c r="L66" s="122"/>
    </row>
    <row r="67" spans="2:12" x14ac:dyDescent="0.2">
      <c r="B67" s="1456"/>
      <c r="C67" s="1456"/>
      <c r="D67" s="1456"/>
      <c r="E67" s="1456"/>
      <c r="F67" s="1456"/>
      <c r="G67" s="1456"/>
      <c r="H67" s="1456"/>
      <c r="I67" s="122"/>
      <c r="J67" s="122"/>
      <c r="K67" s="122"/>
      <c r="L67" s="122"/>
    </row>
    <row r="68" spans="2:12" x14ac:dyDescent="0.2">
      <c r="B68" s="927"/>
      <c r="C68" s="1458"/>
      <c r="D68" s="1458"/>
      <c r="E68" s="1458"/>
      <c r="F68" s="1458"/>
      <c r="G68" s="1458"/>
      <c r="H68" s="1458"/>
      <c r="I68" s="1458"/>
      <c r="J68" s="1458"/>
      <c r="K68" s="1458"/>
      <c r="L68" s="1458"/>
    </row>
    <row r="69" spans="2:12" s="6" customFormat="1" x14ac:dyDescent="0.2">
      <c r="B69" s="927"/>
      <c r="C69" s="1458"/>
      <c r="D69" s="1458"/>
      <c r="E69" s="1458"/>
      <c r="F69" s="1458"/>
      <c r="G69" s="1458"/>
      <c r="H69" s="1458"/>
      <c r="I69" s="1458"/>
      <c r="J69" s="1458"/>
      <c r="K69" s="1458"/>
      <c r="L69" s="1458"/>
    </row>
    <row r="70" spans="2:12" s="6" customFormat="1" x14ac:dyDescent="0.2">
      <c r="B70" s="927"/>
      <c r="C70" s="1458"/>
      <c r="D70" s="1458"/>
      <c r="E70" s="1458"/>
      <c r="F70" s="1458"/>
      <c r="G70" s="1458"/>
      <c r="H70" s="1458"/>
      <c r="I70" s="1458"/>
      <c r="J70" s="1458"/>
      <c r="K70" s="1458"/>
      <c r="L70" s="1458"/>
    </row>
  </sheetData>
  <mergeCells count="13">
    <mergeCell ref="H7:K7"/>
    <mergeCell ref="B42:L42"/>
    <mergeCell ref="B43:L43"/>
    <mergeCell ref="F47:G47"/>
    <mergeCell ref="B48:E48"/>
    <mergeCell ref="F49:G49"/>
    <mergeCell ref="F50:G50"/>
    <mergeCell ref="F57:G57"/>
    <mergeCell ref="F58:G58"/>
    <mergeCell ref="F52:G52"/>
    <mergeCell ref="F53:G53"/>
    <mergeCell ref="F55:G55"/>
    <mergeCell ref="F56:G56"/>
  </mergeCells>
  <phoneticPr fontId="25"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&amp;LS19-G</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M60"/>
  <sheetViews>
    <sheetView showZeros="0" zoomScaleNormal="100" workbookViewId="0"/>
  </sheetViews>
  <sheetFormatPr baseColWidth="10" defaultColWidth="11.42578125" defaultRowHeight="12.75" x14ac:dyDescent="0.2"/>
  <cols>
    <col min="1" max="1" width="2.42578125" style="1" customWidth="1"/>
    <col min="2" max="2" width="44.7109375" style="1" customWidth="1"/>
    <col min="3" max="4" width="1.7109375" style="1" customWidth="1"/>
    <col min="5" max="5" width="2.5703125" style="1" customWidth="1"/>
    <col min="6" max="6" width="15.7109375" style="1" customWidth="1"/>
    <col min="7" max="7" width="2.7109375" style="1" customWidth="1"/>
    <col min="8" max="8" width="16.140625" style="1" customWidth="1"/>
    <col min="9" max="16384" width="11.42578125" style="1"/>
  </cols>
  <sheetData>
    <row r="1" spans="1:9" ht="14.1" customHeight="1" x14ac:dyDescent="0.2"/>
    <row r="3" spans="1:9" x14ac:dyDescent="0.2">
      <c r="B3" s="2897" t="s">
        <v>55</v>
      </c>
      <c r="C3" s="2897"/>
      <c r="D3" s="2897"/>
      <c r="E3" s="2897"/>
      <c r="F3" s="2897"/>
      <c r="G3" s="2897"/>
      <c r="H3" s="2897"/>
    </row>
    <row r="4" spans="1:9" ht="12.75" customHeight="1" x14ac:dyDescent="0.2">
      <c r="B4" s="2881" t="s">
        <v>1175</v>
      </c>
      <c r="C4" s="2881"/>
      <c r="D4" s="2881"/>
      <c r="E4" s="2881"/>
      <c r="F4" s="2881"/>
      <c r="G4" s="2881"/>
      <c r="H4" s="2881"/>
    </row>
    <row r="5" spans="1:9" ht="12" customHeight="1" x14ac:dyDescent="0.2">
      <c r="B5" s="1498" t="s">
        <v>2899</v>
      </c>
      <c r="C5" s="1463"/>
      <c r="D5" s="1463"/>
      <c r="E5" s="1463"/>
      <c r="F5" s="1462"/>
      <c r="G5" s="1463"/>
      <c r="H5" s="1462"/>
    </row>
    <row r="6" spans="1:9" ht="12.75" customHeight="1" x14ac:dyDescent="0.2">
      <c r="B6" s="108"/>
      <c r="C6" s="1566"/>
      <c r="D6" s="108"/>
      <c r="E6" s="108"/>
      <c r="F6" s="306" t="s">
        <v>1174</v>
      </c>
      <c r="G6" s="307"/>
      <c r="H6" s="308" t="s">
        <v>1087</v>
      </c>
    </row>
    <row r="7" spans="1:9" s="17" customFormat="1" ht="12.75" customHeight="1" thickBot="1" x14ac:dyDescent="0.25">
      <c r="B7" s="266"/>
      <c r="C7" s="266"/>
      <c r="D7" s="995"/>
      <c r="E7" s="996"/>
      <c r="F7" s="997"/>
      <c r="G7" s="997"/>
      <c r="H7" s="997"/>
    </row>
    <row r="8" spans="1:9" ht="9" customHeight="1" x14ac:dyDescent="0.2">
      <c r="B8" s="108"/>
      <c r="C8" s="1566"/>
      <c r="D8" s="108"/>
      <c r="E8" s="108"/>
      <c r="F8" s="306"/>
      <c r="G8" s="307"/>
      <c r="H8" s="308"/>
    </row>
    <row r="9" spans="1:9" x14ac:dyDescent="0.2">
      <c r="B9" s="408" t="s">
        <v>666</v>
      </c>
      <c r="C9" s="1498"/>
      <c r="D9" s="1458"/>
      <c r="E9" s="20"/>
      <c r="F9" s="1550"/>
      <c r="G9" s="1550"/>
      <c r="H9" s="327"/>
    </row>
    <row r="10" spans="1:9" x14ac:dyDescent="0.2">
      <c r="A10" s="223"/>
      <c r="B10" s="1458" t="s">
        <v>802</v>
      </c>
      <c r="C10" s="1498"/>
      <c r="D10" s="1458"/>
      <c r="E10" s="20">
        <v>1</v>
      </c>
      <c r="F10" s="1891">
        <v>3000</v>
      </c>
      <c r="G10" s="1586"/>
      <c r="H10" s="1587"/>
      <c r="I10" s="309"/>
    </row>
    <row r="11" spans="1:9" x14ac:dyDescent="0.2">
      <c r="A11" s="223"/>
      <c r="B11" s="1458" t="s">
        <v>2862</v>
      </c>
      <c r="C11" s="1498"/>
      <c r="D11" s="1458"/>
      <c r="E11" s="20">
        <f>E10+1</f>
        <v>2</v>
      </c>
      <c r="F11" s="1891">
        <v>3033</v>
      </c>
      <c r="G11" s="1588"/>
      <c r="H11" s="1587"/>
      <c r="I11" s="2"/>
    </row>
    <row r="12" spans="1:9" x14ac:dyDescent="0.2">
      <c r="A12" s="223"/>
      <c r="B12" s="1458" t="s">
        <v>2878</v>
      </c>
      <c r="C12" s="1498"/>
      <c r="D12" s="1458"/>
      <c r="E12" s="20">
        <f t="shared" ref="E12:E18" si="0">E11+1</f>
        <v>3</v>
      </c>
      <c r="F12" s="1891">
        <v>3034</v>
      </c>
      <c r="G12" s="1588"/>
      <c r="H12" s="1587"/>
    </row>
    <row r="13" spans="1:9" x14ac:dyDescent="0.2">
      <c r="A13" s="223"/>
      <c r="B13" s="1458" t="s">
        <v>2879</v>
      </c>
      <c r="C13" s="1498"/>
      <c r="D13" s="1458"/>
      <c r="E13" s="20">
        <f t="shared" si="0"/>
        <v>4</v>
      </c>
      <c r="F13" s="1891">
        <v>3035</v>
      </c>
      <c r="G13" s="1588"/>
      <c r="H13" s="1589"/>
    </row>
    <row r="14" spans="1:9" x14ac:dyDescent="0.2">
      <c r="A14" s="223"/>
      <c r="B14" s="1458" t="s">
        <v>1293</v>
      </c>
      <c r="C14" s="1498"/>
      <c r="D14" s="1458"/>
      <c r="E14" s="20"/>
      <c r="F14" s="1926"/>
      <c r="G14" s="1588"/>
      <c r="H14" s="1587"/>
    </row>
    <row r="15" spans="1:9" s="1166" customFormat="1" x14ac:dyDescent="0.2">
      <c r="A15" s="1167"/>
      <c r="B15" s="1458" t="s">
        <v>1196</v>
      </c>
      <c r="C15" s="1498"/>
      <c r="D15" s="1458"/>
      <c r="E15" s="20">
        <f>E13+1</f>
        <v>5</v>
      </c>
      <c r="F15" s="1891">
        <v>3036</v>
      </c>
      <c r="G15" s="1588"/>
      <c r="H15" s="1587"/>
    </row>
    <row r="16" spans="1:9" x14ac:dyDescent="0.2">
      <c r="A16" s="223"/>
      <c r="B16" s="1458" t="s">
        <v>2865</v>
      </c>
      <c r="C16" s="1498"/>
      <c r="D16" s="1458"/>
      <c r="E16" s="20">
        <f>E15+1</f>
        <v>6</v>
      </c>
      <c r="F16" s="1891">
        <v>3037</v>
      </c>
      <c r="G16" s="1588"/>
      <c r="H16" s="1587"/>
    </row>
    <row r="17" spans="1:9" x14ac:dyDescent="0.2">
      <c r="A17" s="223"/>
      <c r="B17" s="1458" t="s">
        <v>2880</v>
      </c>
      <c r="C17" s="1498"/>
      <c r="D17" s="1458"/>
      <c r="E17" s="20">
        <f t="shared" si="0"/>
        <v>7</v>
      </c>
      <c r="F17" s="1891">
        <v>3038</v>
      </c>
      <c r="G17" s="1588"/>
      <c r="H17" s="1587"/>
    </row>
    <row r="18" spans="1:9" ht="12.75" customHeight="1" x14ac:dyDescent="0.2">
      <c r="A18" s="223"/>
      <c r="B18" s="87"/>
      <c r="C18" s="1035"/>
      <c r="D18" s="83"/>
      <c r="E18" s="27">
        <f t="shared" si="0"/>
        <v>8</v>
      </c>
      <c r="F18" s="1899">
        <v>3039</v>
      </c>
      <c r="G18" s="1590"/>
      <c r="H18" s="448"/>
    </row>
    <row r="19" spans="1:9" ht="9" customHeight="1" x14ac:dyDescent="0.2">
      <c r="A19" s="223"/>
      <c r="B19" s="1458"/>
      <c r="C19" s="1566"/>
      <c r="D19" s="108"/>
      <c r="E19" s="29"/>
      <c r="F19" s="1970"/>
      <c r="G19" s="1592"/>
      <c r="H19" s="1587"/>
    </row>
    <row r="20" spans="1:9" x14ac:dyDescent="0.2">
      <c r="A20" s="223"/>
      <c r="B20" s="4" t="s">
        <v>178</v>
      </c>
      <c r="C20" s="1498"/>
      <c r="D20" s="1458"/>
      <c r="E20" s="20"/>
      <c r="F20" s="1987"/>
      <c r="G20" s="1588"/>
      <c r="H20" s="1587"/>
    </row>
    <row r="21" spans="1:9" x14ac:dyDescent="0.2">
      <c r="A21" s="223"/>
      <c r="B21" s="1458" t="s">
        <v>179</v>
      </c>
      <c r="C21" s="1498"/>
      <c r="D21" s="1458"/>
      <c r="E21" s="20">
        <f>E18+1</f>
        <v>9</v>
      </c>
      <c r="F21" s="1929">
        <v>3013</v>
      </c>
      <c r="G21" s="1588"/>
      <c r="H21" s="1587"/>
    </row>
    <row r="22" spans="1:9" x14ac:dyDescent="0.2">
      <c r="A22" s="223"/>
      <c r="B22" s="1458" t="s">
        <v>2867</v>
      </c>
      <c r="C22" s="1498"/>
      <c r="D22" s="1458"/>
      <c r="E22" s="20">
        <f t="shared" ref="E22:E27" si="1">E21+1</f>
        <v>10</v>
      </c>
      <c r="F22" s="1929">
        <v>3014</v>
      </c>
      <c r="G22" s="1588"/>
      <c r="H22" s="1587"/>
    </row>
    <row r="23" spans="1:9" x14ac:dyDescent="0.2">
      <c r="A23" s="223"/>
      <c r="B23" s="1458" t="s">
        <v>2868</v>
      </c>
      <c r="C23" s="1498"/>
      <c r="D23" s="1458"/>
      <c r="E23" s="20">
        <f t="shared" si="1"/>
        <v>11</v>
      </c>
      <c r="F23" s="1929">
        <v>3045</v>
      </c>
      <c r="G23" s="1588"/>
      <c r="H23" s="1587"/>
      <c r="I23" s="2"/>
    </row>
    <row r="24" spans="1:9" x14ac:dyDescent="0.2">
      <c r="A24" s="223"/>
      <c r="B24" s="1458" t="s">
        <v>2869</v>
      </c>
      <c r="C24" s="1498"/>
      <c r="D24" s="1458"/>
      <c r="E24" s="20">
        <f t="shared" si="1"/>
        <v>12</v>
      </c>
      <c r="F24" s="1929">
        <v>3046</v>
      </c>
      <c r="G24" s="1588"/>
      <c r="H24" s="1591"/>
    </row>
    <row r="25" spans="1:9" x14ac:dyDescent="0.2">
      <c r="A25" s="223"/>
      <c r="B25" s="1458" t="s">
        <v>2870</v>
      </c>
      <c r="C25" s="1498"/>
      <c r="D25" s="1458"/>
      <c r="E25" s="20">
        <f t="shared" si="1"/>
        <v>13</v>
      </c>
      <c r="F25" s="1929">
        <v>3047</v>
      </c>
      <c r="G25" s="1588"/>
      <c r="H25" s="1591"/>
    </row>
    <row r="26" spans="1:9" x14ac:dyDescent="0.2">
      <c r="A26" s="223"/>
      <c r="B26" s="1458" t="s">
        <v>2881</v>
      </c>
      <c r="C26" s="1498"/>
      <c r="D26" s="1458"/>
      <c r="E26" s="20">
        <f t="shared" si="1"/>
        <v>14</v>
      </c>
      <c r="F26" s="1922">
        <v>3048</v>
      </c>
      <c r="G26" s="1588"/>
      <c r="H26" s="446"/>
    </row>
    <row r="27" spans="1:9" ht="12.75" customHeight="1" x14ac:dyDescent="0.2">
      <c r="A27" s="223"/>
      <c r="B27" s="87"/>
      <c r="C27" s="1035"/>
      <c r="D27" s="83"/>
      <c r="E27" s="27">
        <f t="shared" si="1"/>
        <v>15</v>
      </c>
      <c r="F27" s="1930">
        <v>3022</v>
      </c>
      <c r="G27" s="1593"/>
      <c r="H27" s="1594"/>
    </row>
    <row r="28" spans="1:9" ht="9" customHeight="1" x14ac:dyDescent="0.2">
      <c r="A28" s="223"/>
      <c r="B28" s="40"/>
      <c r="C28" s="1566"/>
      <c r="D28" s="108"/>
      <c r="E28" s="108"/>
      <c r="F28" s="1929"/>
      <c r="G28" s="1592"/>
      <c r="H28" s="859"/>
    </row>
    <row r="29" spans="1:9" ht="12.75" customHeight="1" x14ac:dyDescent="0.2">
      <c r="A29" s="223"/>
      <c r="B29" s="35" t="s">
        <v>2872</v>
      </c>
      <c r="C29" s="271"/>
      <c r="D29" s="260"/>
      <c r="E29" s="312">
        <f>E27+1</f>
        <v>16</v>
      </c>
      <c r="F29" s="1942" t="s">
        <v>1873</v>
      </c>
      <c r="G29" s="314"/>
      <c r="H29" s="315"/>
    </row>
    <row r="30" spans="1:9" ht="9" customHeight="1" x14ac:dyDescent="0.2">
      <c r="A30" s="223"/>
      <c r="B30" s="40"/>
      <c r="C30" s="1566"/>
      <c r="D30" s="108"/>
      <c r="E30" s="29"/>
      <c r="F30" s="1970"/>
      <c r="G30" s="1592"/>
      <c r="H30" s="316"/>
      <c r="I30" s="2"/>
    </row>
    <row r="31" spans="1:9" x14ac:dyDescent="0.2">
      <c r="A31" s="223"/>
      <c r="B31" s="4" t="s">
        <v>390</v>
      </c>
      <c r="C31" s="1498"/>
      <c r="D31" s="1458"/>
      <c r="E31" s="20"/>
      <c r="F31" s="1987"/>
      <c r="G31" s="1588"/>
      <c r="H31" s="316"/>
    </row>
    <row r="32" spans="1:9" x14ac:dyDescent="0.2">
      <c r="A32" s="223"/>
      <c r="B32" s="1458" t="s">
        <v>2882</v>
      </c>
      <c r="C32" s="1498"/>
      <c r="D32" s="1458"/>
      <c r="E32" s="20">
        <f>E29+1</f>
        <v>17</v>
      </c>
      <c r="F32" s="1929">
        <v>3040</v>
      </c>
      <c r="G32" s="1588"/>
      <c r="H32" s="1587"/>
    </row>
    <row r="33" spans="1:9" x14ac:dyDescent="0.2">
      <c r="A33" s="223"/>
      <c r="B33" s="1458" t="s">
        <v>2883</v>
      </c>
      <c r="C33" s="1498"/>
      <c r="D33" s="1458"/>
      <c r="E33" s="20">
        <f>E32+1</f>
        <v>18</v>
      </c>
      <c r="F33" s="1929">
        <v>3041</v>
      </c>
      <c r="G33" s="1588"/>
      <c r="H33" s="1591"/>
    </row>
    <row r="34" spans="1:9" x14ac:dyDescent="0.2">
      <c r="A34" s="223"/>
      <c r="B34" s="1458" t="s">
        <v>946</v>
      </c>
      <c r="C34" s="1498"/>
      <c r="D34" s="1458"/>
      <c r="E34" s="20">
        <f>E33+1</f>
        <v>19</v>
      </c>
      <c r="F34" s="1929">
        <v>3042</v>
      </c>
      <c r="G34" s="1588"/>
      <c r="H34" s="1591"/>
    </row>
    <row r="35" spans="1:9" x14ac:dyDescent="0.2">
      <c r="A35" s="223"/>
      <c r="B35" s="1458" t="s">
        <v>2874</v>
      </c>
      <c r="C35" s="1498"/>
      <c r="D35" s="1458"/>
      <c r="E35" s="20">
        <f>E34+1</f>
        <v>20</v>
      </c>
      <c r="F35" s="1942">
        <v>3043</v>
      </c>
      <c r="G35" s="1595"/>
      <c r="H35" s="1596"/>
    </row>
    <row r="36" spans="1:9" ht="12.75" customHeight="1" x14ac:dyDescent="0.2">
      <c r="A36" s="223"/>
      <c r="B36" s="87"/>
      <c r="C36" s="1035"/>
      <c r="D36" s="83"/>
      <c r="E36" s="27">
        <f>E35+1</f>
        <v>21</v>
      </c>
      <c r="F36" s="1899">
        <v>3044</v>
      </c>
      <c r="G36" s="1590"/>
      <c r="H36" s="448"/>
    </row>
    <row r="37" spans="1:9" s="1392" customFormat="1" ht="7.9" customHeight="1" x14ac:dyDescent="0.2">
      <c r="A37" s="1393"/>
      <c r="B37" s="40"/>
      <c r="C37" s="1566"/>
      <c r="D37" s="108"/>
      <c r="E37" s="29"/>
      <c r="F37" s="1891"/>
      <c r="G37" s="1602"/>
      <c r="H37" s="446"/>
    </row>
    <row r="38" spans="1:9" ht="21" customHeight="1" thickBot="1" x14ac:dyDescent="0.25">
      <c r="A38" s="223"/>
      <c r="B38" s="184" t="s">
        <v>816</v>
      </c>
      <c r="C38" s="265"/>
      <c r="D38" s="266"/>
      <c r="E38" s="286">
        <f>E36+1</f>
        <v>22</v>
      </c>
      <c r="F38" s="1935">
        <v>3028</v>
      </c>
      <c r="G38" s="318"/>
      <c r="H38" s="319"/>
    </row>
    <row r="39" spans="1:9" s="1392" customFormat="1" ht="13.15" customHeight="1" x14ac:dyDescent="0.2">
      <c r="A39" s="1393"/>
      <c r="B39" s="40"/>
      <c r="C39" s="1566"/>
      <c r="D39" s="108"/>
      <c r="E39" s="29"/>
      <c r="F39" s="1891"/>
      <c r="G39" s="1028"/>
      <c r="H39" s="1029"/>
    </row>
    <row r="40" spans="1:9" ht="21" customHeight="1" x14ac:dyDescent="0.2">
      <c r="A40" s="223"/>
      <c r="B40" s="108" t="s">
        <v>108</v>
      </c>
      <c r="C40" s="1566"/>
      <c r="D40" s="108"/>
      <c r="E40" s="29"/>
      <c r="F40" s="1988"/>
      <c r="G40" s="1028"/>
      <c r="H40" s="1029"/>
    </row>
    <row r="41" spans="1:9" ht="12.75" customHeight="1" x14ac:dyDescent="0.2">
      <c r="A41" s="223"/>
      <c r="B41" s="108" t="s">
        <v>109</v>
      </c>
      <c r="C41" s="1566"/>
      <c r="D41" s="108"/>
      <c r="E41" s="29"/>
      <c r="F41" s="1988"/>
      <c r="G41" s="1028"/>
      <c r="H41" s="1029"/>
    </row>
    <row r="42" spans="1:9" ht="12.75" customHeight="1" x14ac:dyDescent="0.2">
      <c r="A42" s="223"/>
      <c r="B42" s="108" t="s">
        <v>110</v>
      </c>
      <c r="C42" s="1566"/>
      <c r="D42" s="108"/>
      <c r="E42" s="29">
        <f>E38+1</f>
        <v>23</v>
      </c>
      <c r="F42" s="1891" t="s">
        <v>1874</v>
      </c>
      <c r="G42" s="1028"/>
      <c r="H42" s="1029"/>
    </row>
    <row r="43" spans="1:9" ht="12.75" customHeight="1" x14ac:dyDescent="0.2">
      <c r="A43" s="223"/>
      <c r="B43" s="35" t="s">
        <v>111</v>
      </c>
      <c r="C43" s="271"/>
      <c r="D43" s="260"/>
      <c r="E43" s="312">
        <f>E42+1</f>
        <v>24</v>
      </c>
      <c r="F43" s="1906" t="s">
        <v>1875</v>
      </c>
      <c r="G43" s="1030"/>
      <c r="H43" s="1031"/>
    </row>
    <row r="44" spans="1:9" ht="15" customHeight="1" thickBot="1" x14ac:dyDescent="0.25">
      <c r="A44" s="223"/>
      <c r="B44" s="45"/>
      <c r="C44" s="1597"/>
      <c r="D44" s="970"/>
      <c r="E44" s="1555">
        <f>E43+1</f>
        <v>25</v>
      </c>
      <c r="F44" s="1908" t="s">
        <v>1876</v>
      </c>
      <c r="G44" s="1032"/>
      <c r="H44" s="1033"/>
    </row>
    <row r="45" spans="1:9" ht="15" customHeight="1" x14ac:dyDescent="0.2">
      <c r="A45" s="223"/>
      <c r="B45" s="40"/>
      <c r="C45" s="1566"/>
      <c r="D45" s="108"/>
      <c r="E45" s="29"/>
      <c r="F45" s="1878"/>
      <c r="G45" s="1028"/>
      <c r="H45" s="1029"/>
    </row>
    <row r="46" spans="1:9" ht="14.25" customHeight="1" x14ac:dyDescent="0.2">
      <c r="B46" s="108" t="s">
        <v>2884</v>
      </c>
      <c r="C46" s="1566"/>
      <c r="D46" s="108"/>
      <c r="E46" s="29"/>
      <c r="F46" s="1598"/>
      <c r="G46" s="455"/>
      <c r="H46" s="1599"/>
    </row>
    <row r="47" spans="1:9" ht="12.75" customHeight="1" x14ac:dyDescent="0.2">
      <c r="B47" s="108" t="s">
        <v>2885</v>
      </c>
      <c r="C47" s="1498"/>
      <c r="D47" s="1458"/>
      <c r="E47" s="20"/>
      <c r="F47" s="321"/>
      <c r="G47" s="420"/>
      <c r="H47" s="1599"/>
      <c r="I47" s="309"/>
    </row>
    <row r="48" spans="1:9" ht="10.5" customHeight="1" x14ac:dyDescent="0.2">
      <c r="B48" s="108"/>
      <c r="C48" s="1498"/>
      <c r="D48" s="1458"/>
      <c r="E48" s="20"/>
      <c r="F48" s="321"/>
      <c r="G48" s="420"/>
      <c r="H48" s="1599"/>
    </row>
    <row r="49" spans="2:13" x14ac:dyDescent="0.2">
      <c r="B49" s="108" t="s">
        <v>1018</v>
      </c>
      <c r="C49" s="1566"/>
      <c r="D49" s="108"/>
      <c r="E49" s="29"/>
      <c r="F49" s="1600"/>
      <c r="G49" s="455"/>
      <c r="H49" s="1600"/>
    </row>
    <row r="50" spans="2:13" x14ac:dyDescent="0.2">
      <c r="B50" s="1456"/>
      <c r="C50" s="1456"/>
      <c r="D50" s="1456"/>
      <c r="E50" s="1456"/>
      <c r="F50" s="1456"/>
      <c r="G50" s="455"/>
      <c r="H50" s="1601"/>
    </row>
    <row r="51" spans="2:13" x14ac:dyDescent="0.2">
      <c r="B51" s="1584"/>
      <c r="C51" s="1584"/>
      <c r="D51" s="1584"/>
      <c r="E51" s="1584"/>
      <c r="F51" s="1584"/>
      <c r="G51" s="120"/>
      <c r="H51" s="1601"/>
    </row>
    <row r="52" spans="2:13" x14ac:dyDescent="0.2">
      <c r="B52" s="1456"/>
      <c r="C52" s="1456"/>
      <c r="D52" s="1456"/>
      <c r="E52" s="1456"/>
      <c r="F52" s="1456"/>
      <c r="G52" s="1456"/>
      <c r="H52" s="1456"/>
      <c r="I52" s="999"/>
      <c r="J52" s="999"/>
      <c r="K52" s="999"/>
      <c r="L52" s="999"/>
    </row>
    <row r="53" spans="2:13" x14ac:dyDescent="0.2">
      <c r="B53" s="1456"/>
      <c r="C53" s="1456"/>
      <c r="D53" s="1456"/>
      <c r="E53" s="1456"/>
      <c r="F53" s="1456"/>
      <c r="G53" s="1456"/>
      <c r="H53" s="1456"/>
      <c r="I53" s="999"/>
      <c r="J53" s="999"/>
      <c r="K53" s="999"/>
      <c r="L53" s="999"/>
    </row>
    <row r="54" spans="2:13" ht="12.75" customHeight="1" x14ac:dyDescent="0.2">
      <c r="B54" s="927"/>
      <c r="C54" s="1458"/>
      <c r="D54" s="1458"/>
      <c r="E54" s="1458"/>
      <c r="F54" s="1458"/>
      <c r="G54" s="1458"/>
      <c r="H54" s="1458"/>
    </row>
    <row r="55" spans="2:13" ht="12.75" customHeight="1" x14ac:dyDescent="0.2">
      <c r="B55" s="927"/>
      <c r="C55" s="1458"/>
      <c r="D55" s="1458"/>
      <c r="E55" s="1458"/>
      <c r="F55" s="1458"/>
      <c r="G55" s="1458"/>
      <c r="H55" s="1458"/>
      <c r="I55" s="6"/>
      <c r="J55" s="6"/>
      <c r="K55" s="6"/>
      <c r="L55" s="6"/>
      <c r="M55" s="6"/>
    </row>
    <row r="56" spans="2:13" ht="12.75" customHeight="1" x14ac:dyDescent="0.2">
      <c r="B56" s="1458"/>
      <c r="C56" s="1458"/>
      <c r="D56" s="1458"/>
      <c r="E56" s="1458"/>
      <c r="F56" s="1458"/>
      <c r="G56" s="1458"/>
      <c r="H56" s="1458"/>
      <c r="I56" s="6"/>
      <c r="J56" s="6"/>
      <c r="K56" s="6"/>
      <c r="L56" s="6"/>
      <c r="M56" s="6"/>
    </row>
    <row r="57" spans="2:13" ht="13.5" customHeight="1" x14ac:dyDescent="0.2">
      <c r="B57" s="17"/>
      <c r="C57" s="241"/>
      <c r="D57" s="17"/>
      <c r="E57" s="29"/>
      <c r="F57" s="322"/>
      <c r="G57" s="320"/>
      <c r="H57" s="325"/>
    </row>
    <row r="58" spans="2:13" x14ac:dyDescent="0.2">
      <c r="B58" s="39"/>
      <c r="C58" s="268"/>
      <c r="D58" s="108"/>
      <c r="E58" s="29"/>
      <c r="F58" s="305"/>
      <c r="G58" s="305"/>
      <c r="H58" s="326"/>
    </row>
    <row r="59" spans="2:13" x14ac:dyDescent="0.2">
      <c r="B59" s="19"/>
      <c r="C59" s="254"/>
      <c r="D59" s="117"/>
      <c r="E59" s="20"/>
      <c r="F59" s="248"/>
      <c r="G59" s="248"/>
      <c r="H59" s="327"/>
    </row>
    <row r="60" spans="2:13" x14ac:dyDescent="0.2">
      <c r="E60" s="223"/>
    </row>
  </sheetData>
  <mergeCells count="2">
    <mergeCell ref="B3:H3"/>
    <mergeCell ref="B4:H4"/>
  </mergeCells>
  <phoneticPr fontId="25"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&amp;LS20-G</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V66"/>
  <sheetViews>
    <sheetView showZeros="0" zoomScaleNormal="100" workbookViewId="0"/>
  </sheetViews>
  <sheetFormatPr baseColWidth="10" defaultColWidth="11.42578125" defaultRowHeight="12.75" x14ac:dyDescent="0.2"/>
  <cols>
    <col min="1" max="1" width="2.7109375" style="1" customWidth="1"/>
    <col min="2" max="2" width="47.42578125" style="1" customWidth="1"/>
    <col min="3" max="3" width="2.7109375" style="1" customWidth="1"/>
    <col min="4" max="4" width="1.42578125" style="1" customWidth="1"/>
    <col min="5" max="5" width="15.5703125" style="1" customWidth="1"/>
    <col min="6" max="7" width="1.42578125" style="1" customWidth="1"/>
    <col min="8" max="8" width="15.7109375" style="1" customWidth="1"/>
    <col min="9" max="9" width="1.42578125" style="1" customWidth="1"/>
    <col min="10" max="10" width="2" style="1" customWidth="1"/>
    <col min="11" max="16384" width="11.42578125" style="1"/>
  </cols>
  <sheetData>
    <row r="1" spans="1:10" ht="8.1" customHeight="1" x14ac:dyDescent="0.2">
      <c r="A1" s="292"/>
      <c r="F1" s="528"/>
      <c r="G1" s="528"/>
      <c r="H1" s="528"/>
    </row>
    <row r="2" spans="1:10" ht="8.1" customHeight="1" x14ac:dyDescent="0.2">
      <c r="A2" s="292"/>
      <c r="B2" s="6"/>
      <c r="E2" s="3"/>
      <c r="F2" s="528"/>
      <c r="G2" s="528"/>
      <c r="H2" s="528"/>
    </row>
    <row r="3" spans="1:10" ht="12.75" customHeight="1" x14ac:dyDescent="0.2">
      <c r="A3" s="50"/>
      <c r="B3" s="302" t="s">
        <v>352</v>
      </c>
      <c r="C3" s="50"/>
      <c r="D3" s="50"/>
      <c r="E3" s="529"/>
      <c r="F3" s="51"/>
      <c r="G3" s="51"/>
      <c r="H3" s="51"/>
    </row>
    <row r="4" spans="1:10" ht="12.75" customHeight="1" x14ac:dyDescent="0.2">
      <c r="A4" s="56"/>
      <c r="B4" s="55" t="s">
        <v>1171</v>
      </c>
      <c r="C4" s="114"/>
      <c r="D4" s="114"/>
      <c r="E4" s="1547"/>
      <c r="F4" s="1548"/>
      <c r="G4" s="1548"/>
      <c r="H4" s="1548"/>
      <c r="I4" s="1458"/>
      <c r="J4" s="1458"/>
    </row>
    <row r="5" spans="1:10" ht="12.75" customHeight="1" x14ac:dyDescent="0.2">
      <c r="A5" s="56"/>
      <c r="B5" s="1498" t="s">
        <v>2898</v>
      </c>
      <c r="C5" s="114"/>
      <c r="D5" s="114"/>
      <c r="E5" s="1458"/>
      <c r="F5" s="1548"/>
      <c r="G5" s="1548"/>
      <c r="H5" s="1458"/>
      <c r="I5" s="1458"/>
      <c r="J5" s="1458"/>
    </row>
    <row r="6" spans="1:10" ht="12" customHeight="1" x14ac:dyDescent="0.2">
      <c r="A6" s="400"/>
      <c r="B6" s="490"/>
      <c r="C6" s="1024"/>
      <c r="D6" s="1024"/>
      <c r="E6" s="857" t="s">
        <v>1174</v>
      </c>
      <c r="F6" s="108"/>
      <c r="G6" s="108"/>
      <c r="H6" s="1464">
        <v>2015</v>
      </c>
      <c r="I6" s="108"/>
      <c r="J6" s="1458"/>
    </row>
    <row r="7" spans="1:10" s="17" customFormat="1" ht="12.75" customHeight="1" thickBot="1" x14ac:dyDescent="0.25">
      <c r="A7" s="400"/>
      <c r="B7" s="1560"/>
      <c r="C7" s="1560"/>
      <c r="D7" s="1560"/>
      <c r="E7" s="998"/>
      <c r="F7" s="266"/>
      <c r="G7" s="266"/>
      <c r="H7" s="1466"/>
      <c r="I7" s="266"/>
      <c r="J7" s="108"/>
    </row>
    <row r="8" spans="1:10" ht="8.1" customHeight="1" x14ac:dyDescent="0.2">
      <c r="A8" s="400"/>
      <c r="B8" s="1024"/>
      <c r="C8" s="1024"/>
      <c r="D8" s="1024"/>
      <c r="E8" s="857"/>
      <c r="F8" s="108"/>
      <c r="G8" s="108"/>
      <c r="H8" s="1464"/>
      <c r="I8" s="1458"/>
      <c r="J8" s="1458"/>
    </row>
    <row r="9" spans="1:10" ht="12.75" customHeight="1" x14ac:dyDescent="0.2">
      <c r="A9" s="471"/>
      <c r="B9" s="4" t="s">
        <v>343</v>
      </c>
      <c r="C9" s="1459"/>
      <c r="D9" s="1459"/>
      <c r="E9" s="1458"/>
      <c r="F9" s="248"/>
      <c r="G9" s="248"/>
      <c r="H9" s="248"/>
      <c r="I9" s="1458"/>
      <c r="J9" s="1458"/>
    </row>
    <row r="10" spans="1:10" ht="12.75" customHeight="1" x14ac:dyDescent="0.2">
      <c r="A10" s="111"/>
      <c r="B10" s="1458" t="s">
        <v>499</v>
      </c>
      <c r="C10" s="29">
        <v>1</v>
      </c>
      <c r="D10" s="29"/>
      <c r="E10" s="1891">
        <v>4035</v>
      </c>
      <c r="F10" s="1603"/>
      <c r="G10" s="1603"/>
      <c r="H10" s="1563"/>
      <c r="I10" s="1355"/>
      <c r="J10" s="1458"/>
    </row>
    <row r="11" spans="1:10" ht="12.75" customHeight="1" x14ac:dyDescent="0.2">
      <c r="A11" s="111"/>
      <c r="B11" s="1458" t="s">
        <v>106</v>
      </c>
      <c r="C11" s="20"/>
      <c r="D11" s="20"/>
      <c r="E11" s="1896"/>
      <c r="F11" s="1604"/>
      <c r="G11" s="1604"/>
      <c r="H11" s="1563"/>
      <c r="I11" s="1355"/>
      <c r="J11" s="1458"/>
    </row>
    <row r="12" spans="1:10" ht="12.75" customHeight="1" x14ac:dyDescent="0.2">
      <c r="A12" s="111"/>
      <c r="B12" s="108" t="s">
        <v>885</v>
      </c>
      <c r="C12" s="29">
        <f>C10+1</f>
        <v>2</v>
      </c>
      <c r="D12" s="29"/>
      <c r="E12" s="1891" t="s">
        <v>1877</v>
      </c>
      <c r="F12" s="1227"/>
      <c r="G12" s="1227"/>
      <c r="H12" s="1563"/>
      <c r="I12" s="1355"/>
      <c r="J12" s="1458"/>
    </row>
    <row r="13" spans="1:10" ht="12.75" customHeight="1" x14ac:dyDescent="0.2">
      <c r="A13" s="111"/>
      <c r="B13" s="108" t="s">
        <v>886</v>
      </c>
      <c r="C13" s="29"/>
      <c r="D13" s="29"/>
      <c r="E13" s="1891"/>
      <c r="F13" s="1227"/>
      <c r="G13" s="1227"/>
      <c r="H13" s="1563"/>
      <c r="I13" s="1355"/>
      <c r="J13" s="1458"/>
    </row>
    <row r="14" spans="1:10" ht="12.75" customHeight="1" x14ac:dyDescent="0.2">
      <c r="A14" s="111"/>
      <c r="B14" s="108" t="s">
        <v>244</v>
      </c>
      <c r="C14" s="29">
        <f>C12+1</f>
        <v>3</v>
      </c>
      <c r="D14" s="29"/>
      <c r="E14" s="1891">
        <v>4002</v>
      </c>
      <c r="F14" s="1227"/>
      <c r="G14" s="1227"/>
      <c r="H14" s="1563"/>
      <c r="I14" s="1355"/>
      <c r="J14" s="1458"/>
    </row>
    <row r="15" spans="1:10" ht="12.75" customHeight="1" x14ac:dyDescent="0.2">
      <c r="A15" s="111"/>
      <c r="B15" s="260" t="s">
        <v>244</v>
      </c>
      <c r="C15" s="312">
        <f>C14+1</f>
        <v>4</v>
      </c>
      <c r="D15" s="312"/>
      <c r="E15" s="1906">
        <v>4027</v>
      </c>
      <c r="F15" s="1228"/>
      <c r="G15" s="1228"/>
      <c r="H15" s="1605"/>
      <c r="I15" s="930"/>
      <c r="J15" s="1458"/>
    </row>
    <row r="16" spans="1:10" ht="12.75" customHeight="1" x14ac:dyDescent="0.2">
      <c r="A16" s="111"/>
      <c r="B16" s="108"/>
      <c r="C16" s="29">
        <f>C15+1</f>
        <v>5</v>
      </c>
      <c r="D16" s="29"/>
      <c r="E16" s="1891">
        <v>4003</v>
      </c>
      <c r="F16" s="1227"/>
      <c r="G16" s="1227"/>
      <c r="H16" s="1045"/>
      <c r="I16" s="1355"/>
      <c r="J16" s="1458"/>
    </row>
    <row r="17" spans="1:10" ht="12.75" customHeight="1" x14ac:dyDescent="0.2">
      <c r="A17" s="111"/>
      <c r="B17" s="1458" t="s">
        <v>844</v>
      </c>
      <c r="C17" s="20"/>
      <c r="D17" s="20"/>
      <c r="E17" s="1923"/>
      <c r="F17" s="1604"/>
      <c r="G17" s="1604"/>
      <c r="H17" s="1563"/>
      <c r="I17" s="1355"/>
      <c r="J17" s="1458"/>
    </row>
    <row r="18" spans="1:10" ht="12.75" customHeight="1" x14ac:dyDescent="0.2">
      <c r="A18" s="111"/>
      <c r="B18" s="1458" t="s">
        <v>845</v>
      </c>
      <c r="C18" s="20">
        <f>C16+1</f>
        <v>6</v>
      </c>
      <c r="D18" s="20"/>
      <c r="E18" s="1922">
        <v>4008</v>
      </c>
      <c r="F18" s="1604"/>
      <c r="G18" s="1604"/>
      <c r="H18" s="1563"/>
      <c r="I18" s="1355"/>
      <c r="J18" s="1458"/>
    </row>
    <row r="19" spans="1:10" ht="12.75" customHeight="1" x14ac:dyDescent="0.2">
      <c r="A19" s="111"/>
      <c r="B19" s="1458" t="s">
        <v>846</v>
      </c>
      <c r="C19" s="20">
        <f>C18+1</f>
        <v>7</v>
      </c>
      <c r="D19" s="20"/>
      <c r="E19" s="1922">
        <v>4037</v>
      </c>
      <c r="F19" s="1604"/>
      <c r="G19" s="1604"/>
      <c r="H19" s="1563"/>
      <c r="I19" s="1355"/>
      <c r="J19" s="1458"/>
    </row>
    <row r="20" spans="1:10" ht="12.75" customHeight="1" x14ac:dyDescent="0.2">
      <c r="A20" s="111"/>
      <c r="B20" s="1458" t="s">
        <v>1058</v>
      </c>
      <c r="C20" s="20">
        <f t="shared" ref="C20:C26" si="0">C19+1</f>
        <v>8</v>
      </c>
      <c r="D20" s="20"/>
      <c r="E20" s="1922">
        <v>4011</v>
      </c>
      <c r="F20" s="1604"/>
      <c r="G20" s="1604"/>
      <c r="H20" s="1563"/>
      <c r="I20" s="1355"/>
      <c r="J20" s="1458"/>
    </row>
    <row r="21" spans="1:10" ht="12.75" customHeight="1" x14ac:dyDescent="0.2">
      <c r="A21" s="111"/>
      <c r="B21" s="1458" t="s">
        <v>847</v>
      </c>
      <c r="C21" s="20">
        <f t="shared" si="0"/>
        <v>9</v>
      </c>
      <c r="D21" s="20"/>
      <c r="E21" s="1922">
        <v>4012</v>
      </c>
      <c r="F21" s="1604"/>
      <c r="G21" s="1604"/>
      <c r="H21" s="1563"/>
      <c r="I21" s="1355"/>
      <c r="J21" s="1458"/>
    </row>
    <row r="22" spans="1:10" ht="12.75" customHeight="1" x14ac:dyDescent="0.2">
      <c r="A22" s="111"/>
      <c r="B22" s="1458" t="s">
        <v>848</v>
      </c>
      <c r="C22" s="20">
        <f>C21+1</f>
        <v>10</v>
      </c>
      <c r="D22" s="20"/>
      <c r="E22" s="1922">
        <v>4040</v>
      </c>
      <c r="F22" s="1604"/>
      <c r="G22" s="1604"/>
      <c r="H22" s="1563"/>
      <c r="I22" s="530"/>
      <c r="J22" s="1458"/>
    </row>
    <row r="23" spans="1:10" ht="12.75" customHeight="1" x14ac:dyDescent="0.2">
      <c r="A23" s="111"/>
      <c r="B23" s="1458" t="s">
        <v>206</v>
      </c>
      <c r="C23" s="20">
        <f t="shared" si="0"/>
        <v>11</v>
      </c>
      <c r="D23" s="20"/>
      <c r="E23" s="1922" t="s">
        <v>1878</v>
      </c>
      <c r="F23" s="1604"/>
      <c r="G23" s="1604"/>
      <c r="H23" s="1563"/>
      <c r="I23" s="1355"/>
      <c r="J23" s="1458"/>
    </row>
    <row r="24" spans="1:10" ht="12.75" customHeight="1" x14ac:dyDescent="0.2">
      <c r="A24" s="111"/>
      <c r="B24" s="1458" t="s">
        <v>207</v>
      </c>
      <c r="C24" s="20">
        <f t="shared" si="0"/>
        <v>12</v>
      </c>
      <c r="D24" s="20"/>
      <c r="E24" s="1922">
        <v>4009</v>
      </c>
      <c r="F24" s="1604"/>
      <c r="G24" s="1604"/>
      <c r="H24" s="1563"/>
      <c r="I24" s="1355"/>
      <c r="J24" s="1458"/>
    </row>
    <row r="25" spans="1:10" ht="12.75" customHeight="1" x14ac:dyDescent="0.2">
      <c r="A25" s="111"/>
      <c r="B25" s="1458" t="s">
        <v>208</v>
      </c>
      <c r="C25" s="20">
        <f t="shared" si="0"/>
        <v>13</v>
      </c>
      <c r="D25" s="20"/>
      <c r="E25" s="1922">
        <v>4010</v>
      </c>
      <c r="F25" s="1604"/>
      <c r="G25" s="1604"/>
      <c r="H25" s="1563"/>
      <c r="I25" s="930"/>
      <c r="J25" s="1458"/>
    </row>
    <row r="26" spans="1:10" ht="12.75" customHeight="1" x14ac:dyDescent="0.2">
      <c r="A26" s="111"/>
      <c r="B26" s="83"/>
      <c r="C26" s="27">
        <f t="shared" si="0"/>
        <v>14</v>
      </c>
      <c r="D26" s="27"/>
      <c r="E26" s="1899">
        <v>4014</v>
      </c>
      <c r="F26" s="1607"/>
      <c r="G26" s="1607"/>
      <c r="H26" s="1608"/>
      <c r="I26" s="939"/>
      <c r="J26" s="1458"/>
    </row>
    <row r="27" spans="1:10" ht="12.75" customHeight="1" x14ac:dyDescent="0.2">
      <c r="A27" s="111"/>
      <c r="B27" s="4" t="s">
        <v>671</v>
      </c>
      <c r="C27" s="20"/>
      <c r="D27" s="20"/>
      <c r="E27" s="1923"/>
      <c r="F27" s="1604"/>
      <c r="G27" s="1604"/>
      <c r="H27" s="1563"/>
      <c r="I27" s="1355"/>
      <c r="J27" s="1458"/>
    </row>
    <row r="28" spans="1:10" ht="12.75" customHeight="1" x14ac:dyDescent="0.2">
      <c r="A28" s="111"/>
      <c r="B28" s="1458" t="s">
        <v>282</v>
      </c>
      <c r="C28" s="20">
        <f>C26+1</f>
        <v>15</v>
      </c>
      <c r="D28" s="435" t="s">
        <v>820</v>
      </c>
      <c r="E28" s="1891">
        <v>4015</v>
      </c>
      <c r="F28" s="418" t="s">
        <v>821</v>
      </c>
      <c r="G28" s="435" t="s">
        <v>820</v>
      </c>
      <c r="H28" s="1384"/>
      <c r="I28" s="418" t="s">
        <v>821</v>
      </c>
      <c r="J28" s="1458"/>
    </row>
    <row r="29" spans="1:10" ht="12.75" customHeight="1" x14ac:dyDescent="0.2">
      <c r="A29" s="111"/>
      <c r="B29" s="1458" t="s">
        <v>427</v>
      </c>
      <c r="C29" s="20">
        <f>C28+1</f>
        <v>16</v>
      </c>
      <c r="D29" s="20"/>
      <c r="E29" s="1896">
        <v>4029</v>
      </c>
      <c r="F29" s="1604"/>
      <c r="G29" s="1604"/>
      <c r="H29" s="1563"/>
      <c r="I29" s="930"/>
      <c r="J29" s="1458"/>
    </row>
    <row r="30" spans="1:10" ht="12.75" customHeight="1" x14ac:dyDescent="0.2">
      <c r="A30" s="111"/>
      <c r="B30" s="83"/>
      <c r="C30" s="27">
        <f>C29+1</f>
        <v>17</v>
      </c>
      <c r="D30" s="27"/>
      <c r="E30" s="1899" t="s">
        <v>1879</v>
      </c>
      <c r="F30" s="1607"/>
      <c r="G30" s="1607"/>
      <c r="H30" s="1608"/>
      <c r="I30" s="939"/>
      <c r="J30" s="1458"/>
    </row>
    <row r="31" spans="1:10" ht="12.75" customHeight="1" x14ac:dyDescent="0.2">
      <c r="A31" s="111"/>
      <c r="B31" s="40" t="s">
        <v>234</v>
      </c>
      <c r="C31" s="1609"/>
      <c r="D31" s="29"/>
      <c r="E31" s="1926"/>
      <c r="F31" s="1603"/>
      <c r="G31" s="1603"/>
      <c r="H31" s="1563"/>
      <c r="I31" s="1355"/>
      <c r="J31" s="1458"/>
    </row>
    <row r="32" spans="1:10" ht="12.75" customHeight="1" x14ac:dyDescent="0.2">
      <c r="A32" s="111"/>
      <c r="B32" s="108" t="s">
        <v>1088</v>
      </c>
      <c r="C32" s="29"/>
      <c r="D32" s="29"/>
      <c r="E32" s="1926"/>
      <c r="F32" s="1603"/>
      <c r="G32" s="1603"/>
      <c r="H32" s="1563"/>
      <c r="I32" s="1355"/>
      <c r="J32" s="1458"/>
    </row>
    <row r="33" spans="1:22" ht="12.75" customHeight="1" x14ac:dyDescent="0.2">
      <c r="A33" s="111"/>
      <c r="B33" s="108" t="s">
        <v>1195</v>
      </c>
      <c r="C33" s="29"/>
      <c r="D33" s="29"/>
      <c r="E33" s="1926"/>
      <c r="F33" s="1603"/>
      <c r="G33" s="1603"/>
      <c r="H33" s="1563"/>
      <c r="I33" s="1355"/>
      <c r="J33" s="1458"/>
    </row>
    <row r="34" spans="1:22" s="1166" customFormat="1" ht="12.75" customHeight="1" x14ac:dyDescent="0.2">
      <c r="A34" s="111"/>
      <c r="B34" s="108" t="s">
        <v>1196</v>
      </c>
      <c r="C34" s="29"/>
      <c r="D34" s="29"/>
      <c r="E34" s="1926"/>
      <c r="F34" s="1603"/>
      <c r="G34" s="1603"/>
      <c r="H34" s="1563"/>
      <c r="I34" s="1355"/>
      <c r="J34" s="1458"/>
    </row>
    <row r="35" spans="1:22" ht="12.75" customHeight="1" x14ac:dyDescent="0.2">
      <c r="A35" s="111"/>
      <c r="B35" s="108" t="s">
        <v>235</v>
      </c>
      <c r="C35" s="20">
        <f>C30+1</f>
        <v>18</v>
      </c>
      <c r="D35" s="435" t="s">
        <v>820</v>
      </c>
      <c r="E35" s="1891" t="s">
        <v>1880</v>
      </c>
      <c r="F35" s="418" t="s">
        <v>821</v>
      </c>
      <c r="G35" s="435" t="s">
        <v>820</v>
      </c>
      <c r="H35" s="1563"/>
      <c r="I35" s="418" t="s">
        <v>821</v>
      </c>
      <c r="J35" s="1458"/>
    </row>
    <row r="36" spans="1:22" ht="12.75" customHeight="1" x14ac:dyDescent="0.2">
      <c r="A36" s="111"/>
      <c r="B36" s="108" t="s">
        <v>236</v>
      </c>
      <c r="C36" s="20">
        <f>C35+1</f>
        <v>19</v>
      </c>
      <c r="D36" s="29"/>
      <c r="E36" s="1891" t="s">
        <v>1881</v>
      </c>
      <c r="F36" s="1603"/>
      <c r="G36" s="1603"/>
      <c r="H36" s="1563"/>
      <c r="I36" s="1355"/>
      <c r="J36" s="1458"/>
    </row>
    <row r="37" spans="1:22" ht="12.75" customHeight="1" x14ac:dyDescent="0.2">
      <c r="A37" s="111"/>
      <c r="B37" s="108" t="s">
        <v>1084</v>
      </c>
      <c r="C37" s="20"/>
      <c r="D37" s="29"/>
      <c r="E37" s="1926"/>
      <c r="F37" s="1603"/>
      <c r="G37" s="1603"/>
      <c r="H37" s="1563"/>
      <c r="I37" s="1355"/>
      <c r="J37" s="1458"/>
    </row>
    <row r="38" spans="1:22" ht="12.75" customHeight="1" x14ac:dyDescent="0.2">
      <c r="A38" s="111"/>
      <c r="B38" s="108" t="s">
        <v>1085</v>
      </c>
      <c r="C38" s="20">
        <f>C36+1</f>
        <v>20</v>
      </c>
      <c r="D38" s="435" t="s">
        <v>820</v>
      </c>
      <c r="E38" s="1891" t="s">
        <v>1882</v>
      </c>
      <c r="F38" s="418" t="s">
        <v>821</v>
      </c>
      <c r="G38" s="435" t="s">
        <v>820</v>
      </c>
      <c r="H38" s="1563"/>
      <c r="I38" s="418" t="s">
        <v>821</v>
      </c>
      <c r="J38" s="1458"/>
    </row>
    <row r="39" spans="1:22" ht="12.75" customHeight="1" x14ac:dyDescent="0.2">
      <c r="A39" s="111"/>
      <c r="B39" s="108" t="s">
        <v>1086</v>
      </c>
      <c r="C39" s="20">
        <f>C38+1</f>
        <v>21</v>
      </c>
      <c r="D39" s="29"/>
      <c r="E39" s="1891" t="s">
        <v>1883</v>
      </c>
      <c r="F39" s="1603"/>
      <c r="G39" s="1603"/>
      <c r="H39" s="1563"/>
      <c r="I39" s="1355"/>
      <c r="J39" s="1458"/>
    </row>
    <row r="40" spans="1:22" ht="12.75" customHeight="1" x14ac:dyDescent="0.2">
      <c r="A40" s="111"/>
      <c r="B40" s="83"/>
      <c r="C40" s="27">
        <f>C39+1</f>
        <v>22</v>
      </c>
      <c r="D40" s="27"/>
      <c r="E40" s="1899" t="s">
        <v>1884</v>
      </c>
      <c r="F40" s="1607"/>
      <c r="G40" s="1607"/>
      <c r="H40" s="1608"/>
      <c r="I40" s="939"/>
      <c r="J40" s="1458"/>
    </row>
    <row r="41" spans="1:22" ht="12.75" customHeight="1" x14ac:dyDescent="0.2">
      <c r="A41" s="111"/>
      <c r="B41" s="4" t="s">
        <v>2886</v>
      </c>
      <c r="C41" s="20"/>
      <c r="D41" s="20"/>
      <c r="E41" s="1923"/>
      <c r="F41" s="1610"/>
      <c r="G41" s="1610"/>
      <c r="H41" s="1563"/>
      <c r="I41" s="1360"/>
      <c r="J41" s="1458"/>
    </row>
    <row r="42" spans="1:22" ht="12.75" customHeight="1" x14ac:dyDescent="0.2">
      <c r="A42" s="111"/>
      <c r="B42" s="1458" t="s">
        <v>1037</v>
      </c>
      <c r="C42" s="20">
        <f>C40+1</f>
        <v>23</v>
      </c>
      <c r="D42" s="20"/>
      <c r="E42" s="1922">
        <v>4019</v>
      </c>
      <c r="F42" s="1604"/>
      <c r="G42" s="1604"/>
      <c r="H42" s="1563"/>
      <c r="I42" s="1458"/>
      <c r="J42" s="1458"/>
    </row>
    <row r="43" spans="1:22" ht="12.75" customHeight="1" x14ac:dyDescent="0.2">
      <c r="A43" s="111"/>
      <c r="B43" s="1458" t="s">
        <v>807</v>
      </c>
      <c r="C43" s="20">
        <f>C42+1</f>
        <v>24</v>
      </c>
      <c r="D43" s="435" t="s">
        <v>820</v>
      </c>
      <c r="E43" s="1891">
        <v>4020</v>
      </c>
      <c r="F43" s="418" t="s">
        <v>821</v>
      </c>
      <c r="G43" s="435" t="s">
        <v>820</v>
      </c>
      <c r="H43" s="1384"/>
      <c r="I43" s="418" t="s">
        <v>821</v>
      </c>
      <c r="J43" s="1458"/>
    </row>
    <row r="44" spans="1:22" ht="12.75" customHeight="1" x14ac:dyDescent="0.2">
      <c r="A44" s="111"/>
      <c r="B44" s="1458" t="s">
        <v>1038</v>
      </c>
      <c r="C44" s="20">
        <f>C43+1</f>
        <v>25</v>
      </c>
      <c r="D44" s="20"/>
      <c r="E44" s="1922" t="s">
        <v>1885</v>
      </c>
      <c r="F44" s="1604"/>
      <c r="G44" s="1604"/>
      <c r="H44" s="1563"/>
      <c r="I44" s="1611"/>
      <c r="J44" s="1458"/>
    </row>
    <row r="45" spans="1:22" ht="12.75" customHeight="1" x14ac:dyDescent="0.2">
      <c r="B45" s="108" t="s">
        <v>115</v>
      </c>
      <c r="C45" s="1458"/>
      <c r="D45" s="20"/>
      <c r="E45" s="1987"/>
      <c r="F45" s="1604"/>
      <c r="G45" s="1604"/>
      <c r="H45" s="1563"/>
      <c r="I45" s="1611"/>
      <c r="J45" s="1458"/>
    </row>
    <row r="46" spans="1:22" ht="12.75" customHeight="1" x14ac:dyDescent="0.2">
      <c r="A46" s="111"/>
      <c r="B46" s="108" t="s">
        <v>871</v>
      </c>
      <c r="C46" s="29">
        <f>C44+1</f>
        <v>26</v>
      </c>
      <c r="D46" s="29"/>
      <c r="E46" s="1891" t="s">
        <v>1886</v>
      </c>
      <c r="F46" s="1603"/>
      <c r="G46" s="1603"/>
      <c r="H46" s="1563"/>
      <c r="I46" s="1612"/>
      <c r="J46" s="108"/>
      <c r="K46" s="17"/>
      <c r="L46" s="17"/>
      <c r="M46" s="17"/>
      <c r="N46" s="17"/>
      <c r="O46" s="17"/>
      <c r="P46" s="17"/>
      <c r="Q46" s="17"/>
      <c r="R46" s="17"/>
      <c r="S46" s="17"/>
      <c r="T46" s="17"/>
      <c r="U46" s="17"/>
      <c r="V46" s="17"/>
    </row>
    <row r="47" spans="1:22" ht="12.75" customHeight="1" x14ac:dyDescent="0.2">
      <c r="A47" s="111"/>
      <c r="B47" s="108" t="s">
        <v>504</v>
      </c>
      <c r="C47" s="20"/>
      <c r="D47" s="20"/>
      <c r="E47" s="1923"/>
      <c r="F47" s="1610"/>
      <c r="G47" s="1610"/>
      <c r="H47" s="1563"/>
      <c r="I47" s="1458"/>
      <c r="J47" s="1458"/>
    </row>
    <row r="48" spans="1:22" ht="12.75" customHeight="1" x14ac:dyDescent="0.2">
      <c r="A48" s="111"/>
      <c r="B48" s="108" t="s">
        <v>1039</v>
      </c>
      <c r="C48" s="29">
        <f>C46+1</f>
        <v>27</v>
      </c>
      <c r="D48" s="29"/>
      <c r="E48" s="1891">
        <v>4022</v>
      </c>
      <c r="F48" s="1603"/>
      <c r="G48" s="1603"/>
      <c r="H48" s="1563"/>
      <c r="I48" s="108"/>
      <c r="J48" s="1458"/>
    </row>
    <row r="49" spans="1:12" x14ac:dyDescent="0.2">
      <c r="A49" s="111"/>
      <c r="B49" s="260" t="s">
        <v>503</v>
      </c>
      <c r="C49" s="312">
        <f>C48+1</f>
        <v>28</v>
      </c>
      <c r="D49" s="260"/>
      <c r="E49" s="1906" t="s">
        <v>1887</v>
      </c>
      <c r="F49" s="260"/>
      <c r="G49" s="260"/>
      <c r="H49" s="260"/>
      <c r="I49" s="260"/>
      <c r="J49" s="1458"/>
    </row>
    <row r="50" spans="1:12" ht="12.75" customHeight="1" x14ac:dyDescent="0.2">
      <c r="A50" s="111"/>
      <c r="B50" s="260"/>
      <c r="C50" s="312">
        <f>C49+1</f>
        <v>29</v>
      </c>
      <c r="D50" s="312"/>
      <c r="E50" s="1906">
        <v>4023</v>
      </c>
      <c r="F50" s="1613"/>
      <c r="G50" s="1613"/>
      <c r="H50" s="1614"/>
      <c r="I50" s="260"/>
      <c r="J50" s="1458"/>
    </row>
    <row r="51" spans="1:12" ht="12.75" customHeight="1" x14ac:dyDescent="0.2">
      <c r="A51" s="111"/>
      <c r="B51" s="4" t="s">
        <v>1040</v>
      </c>
      <c r="C51" s="20"/>
      <c r="D51" s="20"/>
      <c r="E51" s="1923"/>
      <c r="F51" s="1604"/>
      <c r="G51" s="1604"/>
      <c r="H51" s="1563"/>
      <c r="I51" s="1458"/>
      <c r="J51" s="1458"/>
    </row>
    <row r="52" spans="1:12" ht="12.75" customHeight="1" x14ac:dyDescent="0.2">
      <c r="A52" s="111"/>
      <c r="B52" s="4" t="s">
        <v>1041</v>
      </c>
      <c r="C52" s="20">
        <f>C50+1</f>
        <v>30</v>
      </c>
      <c r="D52" s="20"/>
      <c r="E52" s="1896">
        <v>4024</v>
      </c>
      <c r="F52" s="1603"/>
      <c r="G52" s="1603"/>
      <c r="H52" s="397"/>
      <c r="I52" s="1458"/>
      <c r="J52" s="1458"/>
    </row>
    <row r="53" spans="1:12" ht="9.9499999999999993" customHeight="1" x14ac:dyDescent="0.2">
      <c r="A53" s="111"/>
      <c r="B53" s="4"/>
      <c r="C53" s="20"/>
      <c r="D53" s="20"/>
      <c r="E53" s="1989"/>
      <c r="F53" s="1603"/>
      <c r="G53" s="1603"/>
      <c r="H53" s="397"/>
      <c r="I53" s="1458"/>
      <c r="J53" s="1458"/>
    </row>
    <row r="54" spans="1:12" ht="12.75" customHeight="1" x14ac:dyDescent="0.2">
      <c r="A54" s="111"/>
      <c r="B54" s="108" t="s">
        <v>1060</v>
      </c>
      <c r="C54" s="20"/>
      <c r="D54" s="20"/>
      <c r="E54" s="1923"/>
      <c r="F54" s="1603"/>
      <c r="G54" s="1603"/>
      <c r="H54" s="1563"/>
      <c r="I54" s="1458"/>
      <c r="J54" s="1458"/>
    </row>
    <row r="55" spans="1:12" ht="12.75" customHeight="1" x14ac:dyDescent="0.2">
      <c r="A55" s="111"/>
      <c r="B55" s="108" t="s">
        <v>645</v>
      </c>
      <c r="C55" s="29"/>
      <c r="D55" s="29"/>
      <c r="E55" s="1919"/>
      <c r="F55" s="1227"/>
      <c r="G55" s="1227"/>
      <c r="H55" s="503"/>
      <c r="I55" s="108"/>
      <c r="J55" s="249"/>
    </row>
    <row r="56" spans="1:12" ht="11.45" customHeight="1" x14ac:dyDescent="0.2">
      <c r="A56" s="111"/>
      <c r="B56" s="1458" t="s">
        <v>1275</v>
      </c>
      <c r="C56" s="29">
        <v>31</v>
      </c>
      <c r="D56" s="29"/>
      <c r="E56" s="1891" t="s">
        <v>2660</v>
      </c>
      <c r="F56" s="1227"/>
      <c r="G56" s="1227"/>
      <c r="H56" s="503"/>
      <c r="I56" s="1458"/>
      <c r="J56" s="249"/>
    </row>
    <row r="57" spans="1:12" s="1166" customFormat="1" ht="12.75" customHeight="1" x14ac:dyDescent="0.2">
      <c r="A57" s="111"/>
      <c r="B57" s="260" t="s">
        <v>2876</v>
      </c>
      <c r="C57" s="312">
        <f>C56+1</f>
        <v>32</v>
      </c>
      <c r="D57" s="312"/>
      <c r="E57" s="1906" t="s">
        <v>2661</v>
      </c>
      <c r="F57" s="1228"/>
      <c r="G57" s="1228"/>
      <c r="H57" s="502"/>
      <c r="I57" s="260"/>
      <c r="J57" s="249"/>
    </row>
    <row r="58" spans="1:12" s="1166" customFormat="1" ht="12.75" customHeight="1" x14ac:dyDescent="0.2">
      <c r="A58" s="111"/>
      <c r="B58" s="83" t="s">
        <v>1276</v>
      </c>
      <c r="C58" s="27">
        <f>C57+1</f>
        <v>33</v>
      </c>
      <c r="D58" s="27"/>
      <c r="E58" s="1899">
        <v>4025</v>
      </c>
      <c r="F58" s="1615"/>
      <c r="G58" s="1615"/>
      <c r="H58" s="1322"/>
      <c r="I58" s="83"/>
      <c r="J58" s="249"/>
    </row>
    <row r="59" spans="1:12" ht="12.75" customHeight="1" x14ac:dyDescent="0.2">
      <c r="A59" s="111"/>
      <c r="B59" s="40" t="s">
        <v>1061</v>
      </c>
      <c r="C59" s="29"/>
      <c r="D59" s="29"/>
      <c r="E59" s="1923"/>
      <c r="F59" s="1603"/>
      <c r="G59" s="1603"/>
      <c r="H59" s="1563"/>
      <c r="I59" s="1458"/>
      <c r="J59" s="1458"/>
    </row>
    <row r="60" spans="1:12" ht="13.5" thickBot="1" x14ac:dyDescent="0.25">
      <c r="A60" s="111"/>
      <c r="B60" s="184" t="s">
        <v>2887</v>
      </c>
      <c r="C60" s="286">
        <f>C58+1</f>
        <v>34</v>
      </c>
      <c r="D60" s="286"/>
      <c r="E60" s="1935">
        <v>4026</v>
      </c>
      <c r="F60" s="1616"/>
      <c r="G60" s="1616"/>
      <c r="H60" s="290"/>
      <c r="I60" s="1617"/>
      <c r="J60" s="1458"/>
    </row>
    <row r="61" spans="1:12" ht="12" customHeight="1" x14ac:dyDescent="0.2">
      <c r="A61" s="111"/>
      <c r="B61" s="1566" t="s">
        <v>68</v>
      </c>
      <c r="C61" s="1498"/>
      <c r="D61" s="1498"/>
      <c r="E61" s="1498"/>
      <c r="F61" s="1498"/>
      <c r="G61" s="1498"/>
      <c r="H61" s="1498"/>
      <c r="I61" s="1498"/>
      <c r="J61" s="1458"/>
    </row>
    <row r="62" spans="1:12" x14ac:dyDescent="0.2">
      <c r="B62" s="1456"/>
      <c r="C62" s="1456"/>
      <c r="D62" s="1456"/>
      <c r="E62" s="1456"/>
      <c r="F62" s="1456"/>
      <c r="G62" s="455"/>
      <c r="H62" s="1601"/>
      <c r="I62" s="1458"/>
      <c r="J62" s="1458"/>
    </row>
    <row r="63" spans="1:12" x14ac:dyDescent="0.2">
      <c r="B63" s="1584"/>
      <c r="C63" s="1584"/>
      <c r="D63" s="1584"/>
      <c r="E63" s="1584"/>
      <c r="F63" s="1584"/>
      <c r="G63" s="120"/>
      <c r="H63" s="1601"/>
      <c r="I63" s="1458"/>
      <c r="J63" s="1458"/>
    </row>
    <row r="64" spans="1:12" x14ac:dyDescent="0.2">
      <c r="B64" s="1456"/>
      <c r="C64" s="1456"/>
      <c r="D64" s="1456"/>
      <c r="E64" s="1456"/>
      <c r="F64" s="1456"/>
      <c r="G64" s="1456"/>
      <c r="H64" s="1456"/>
      <c r="I64" s="122"/>
      <c r="J64" s="122"/>
      <c r="K64" s="999"/>
      <c r="L64" s="999"/>
    </row>
    <row r="65" spans="2:12" x14ac:dyDescent="0.2">
      <c r="B65" s="1456"/>
      <c r="C65" s="1456"/>
      <c r="D65" s="1456"/>
      <c r="E65" s="1456"/>
      <c r="F65" s="1456"/>
      <c r="G65" s="1456"/>
      <c r="H65" s="1456"/>
      <c r="I65" s="122"/>
      <c r="J65" s="122"/>
      <c r="K65" s="999"/>
      <c r="L65" s="999"/>
    </row>
    <row r="66" spans="2:12" x14ac:dyDescent="0.2">
      <c r="B66" s="1458"/>
      <c r="C66" s="1458"/>
      <c r="D66" s="1458"/>
      <c r="E66" s="1611"/>
      <c r="F66" s="1458"/>
      <c r="G66" s="1458"/>
      <c r="H66" s="1458"/>
      <c r="I66" s="1458"/>
      <c r="J66" s="1458"/>
    </row>
  </sheetData>
  <phoneticPr fontId="25" type="noConversion"/>
  <pageMargins left="0.59055118110236227" right="0.59055118110236227"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&amp;LS21-G</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K77"/>
  <sheetViews>
    <sheetView zoomScaleNormal="100" workbookViewId="0"/>
  </sheetViews>
  <sheetFormatPr baseColWidth="10" defaultColWidth="11.42578125" defaultRowHeight="12.75" x14ac:dyDescent="0.2"/>
  <cols>
    <col min="1" max="1" width="0.85546875" style="1" customWidth="1"/>
    <col min="2" max="2" width="2.28515625" style="1" customWidth="1"/>
    <col min="3" max="8" width="11.42578125" style="1"/>
    <col min="9" max="9" width="11.42578125" style="1" customWidth="1"/>
    <col min="10" max="10" width="16.85546875" style="1" customWidth="1"/>
    <col min="11" max="16384" width="11.42578125" style="1"/>
  </cols>
  <sheetData>
    <row r="1" spans="1:11" x14ac:dyDescent="0.2">
      <c r="B1" s="49"/>
      <c r="C1" s="302"/>
      <c r="D1" s="292"/>
      <c r="E1" s="292"/>
      <c r="F1" s="50"/>
      <c r="G1" s="406"/>
      <c r="H1" s="51"/>
    </row>
    <row r="2" spans="1:11" x14ac:dyDescent="0.2">
      <c r="B2" s="243"/>
      <c r="C2" s="6"/>
      <c r="D2" s="50"/>
      <c r="E2" s="50"/>
      <c r="F2" s="50"/>
      <c r="G2" s="406"/>
      <c r="H2" s="51"/>
    </row>
    <row r="3" spans="1:11" x14ac:dyDescent="0.2">
      <c r="B3" s="278"/>
      <c r="C3" s="2881" t="s">
        <v>1057</v>
      </c>
      <c r="D3" s="2881"/>
      <c r="E3" s="2881"/>
      <c r="F3" s="2881"/>
      <c r="G3" s="2881"/>
      <c r="H3" s="2881"/>
      <c r="I3" s="2881"/>
      <c r="J3" s="2881"/>
      <c r="K3" s="1458"/>
    </row>
    <row r="4" spans="1:11" x14ac:dyDescent="0.2">
      <c r="B4" s="278"/>
      <c r="C4" s="2881" t="s">
        <v>1171</v>
      </c>
      <c r="D4" s="2881"/>
      <c r="E4" s="2881"/>
      <c r="F4" s="2881"/>
      <c r="G4" s="2881"/>
      <c r="H4" s="2881"/>
      <c r="I4" s="2881"/>
      <c r="J4" s="2881"/>
      <c r="K4" s="1458"/>
    </row>
    <row r="5" spans="1:11" x14ac:dyDescent="0.2">
      <c r="B5" s="278"/>
      <c r="C5" s="1498" t="s">
        <v>2899</v>
      </c>
      <c r="D5" s="114"/>
      <c r="E5" s="114"/>
      <c r="F5" s="114"/>
      <c r="G5" s="1548"/>
      <c r="H5" s="1548"/>
      <c r="I5" s="1458"/>
      <c r="J5" s="1458"/>
      <c r="K5" s="1458"/>
    </row>
    <row r="6" spans="1:11" x14ac:dyDescent="0.2">
      <c r="A6" s="223"/>
      <c r="B6" s="243" t="s">
        <v>353</v>
      </c>
      <c r="C6" s="4" t="s">
        <v>273</v>
      </c>
      <c r="D6" s="1498"/>
      <c r="E6" s="1458"/>
      <c r="F6" s="1458"/>
      <c r="G6" s="248"/>
      <c r="H6" s="248"/>
      <c r="I6" s="1458"/>
      <c r="J6" s="1458"/>
      <c r="K6" s="1458"/>
    </row>
    <row r="7" spans="1:11" x14ac:dyDescent="0.2">
      <c r="A7" s="223"/>
      <c r="B7" s="278"/>
      <c r="C7" s="122"/>
      <c r="D7" s="1498"/>
      <c r="E7" s="1458"/>
      <c r="F7" s="1458"/>
      <c r="G7" s="248"/>
      <c r="H7" s="248"/>
      <c r="I7" s="1458"/>
      <c r="J7" s="1458"/>
      <c r="K7" s="1458"/>
    </row>
    <row r="8" spans="1:11" x14ac:dyDescent="0.2">
      <c r="A8" s="223"/>
      <c r="B8" s="278"/>
      <c r="C8" s="1458"/>
      <c r="D8" s="1498"/>
      <c r="E8" s="1458"/>
      <c r="F8" s="1458"/>
      <c r="G8" s="248"/>
      <c r="H8" s="248"/>
      <c r="I8" s="1458"/>
      <c r="J8" s="1458"/>
      <c r="K8" s="1458"/>
    </row>
    <row r="9" spans="1:11" x14ac:dyDescent="0.2">
      <c r="A9" s="223"/>
      <c r="B9" s="243" t="s">
        <v>274</v>
      </c>
      <c r="C9" s="4" t="s">
        <v>275</v>
      </c>
      <c r="D9" s="1498"/>
      <c r="E9" s="1458"/>
      <c r="F9" s="1458"/>
      <c r="G9" s="248"/>
      <c r="H9" s="248"/>
      <c r="I9" s="1458"/>
      <c r="J9" s="1458"/>
      <c r="K9" s="1458"/>
    </row>
    <row r="10" spans="1:11" x14ac:dyDescent="0.2">
      <c r="A10" s="223"/>
      <c r="B10" s="243"/>
      <c r="C10" s="122"/>
      <c r="D10" s="1498"/>
      <c r="E10" s="1458"/>
      <c r="F10" s="1458"/>
      <c r="G10" s="248"/>
      <c r="H10" s="248"/>
      <c r="I10" s="1458"/>
      <c r="J10" s="1458"/>
      <c r="K10" s="1458"/>
    </row>
    <row r="11" spans="1:11" x14ac:dyDescent="0.2">
      <c r="A11" s="223"/>
      <c r="B11" s="243"/>
      <c r="C11" s="2830"/>
      <c r="D11" s="2830"/>
      <c r="E11" s="2830"/>
      <c r="F11" s="2830"/>
      <c r="G11" s="2830"/>
      <c r="H11" s="2830"/>
      <c r="I11" s="2830"/>
      <c r="J11" s="2830"/>
      <c r="K11" s="1458"/>
    </row>
    <row r="12" spans="1:11" x14ac:dyDescent="0.2">
      <c r="A12" s="223"/>
      <c r="B12" s="278"/>
      <c r="C12" s="4"/>
      <c r="D12" s="1498"/>
      <c r="E12" s="1458"/>
      <c r="F12" s="1458"/>
      <c r="G12" s="248"/>
      <c r="H12" s="248"/>
      <c r="I12" s="1458"/>
      <c r="J12" s="1458"/>
      <c r="K12" s="1458"/>
    </row>
    <row r="13" spans="1:11" x14ac:dyDescent="0.2">
      <c r="A13" s="223"/>
      <c r="B13" s="278"/>
      <c r="C13" s="2830"/>
      <c r="D13" s="2830"/>
      <c r="E13" s="2830"/>
      <c r="F13" s="2830"/>
      <c r="G13" s="2830"/>
      <c r="H13" s="2830"/>
      <c r="I13" s="2830"/>
      <c r="J13" s="2830"/>
      <c r="K13" s="1458"/>
    </row>
    <row r="14" spans="1:11" x14ac:dyDescent="0.2">
      <c r="A14" s="223"/>
      <c r="B14" s="278"/>
      <c r="C14" s="2830"/>
      <c r="D14" s="2830"/>
      <c r="E14" s="2830"/>
      <c r="F14" s="2830"/>
      <c r="G14" s="2830"/>
      <c r="H14" s="2830"/>
      <c r="I14" s="2830"/>
      <c r="J14" s="2830"/>
      <c r="K14" s="1458"/>
    </row>
    <row r="15" spans="1:11" x14ac:dyDescent="0.2">
      <c r="A15" s="223"/>
      <c r="B15" s="278"/>
      <c r="C15" s="2830"/>
      <c r="D15" s="2830"/>
      <c r="E15" s="2830"/>
      <c r="F15" s="2830"/>
      <c r="G15" s="2830"/>
      <c r="H15" s="2830"/>
      <c r="I15" s="2830"/>
      <c r="J15" s="2830"/>
      <c r="K15" s="1458"/>
    </row>
    <row r="16" spans="1:11" x14ac:dyDescent="0.2">
      <c r="A16" s="223"/>
      <c r="B16" s="278"/>
      <c r="C16" s="2831"/>
      <c r="D16" s="2831"/>
      <c r="E16" s="2831"/>
      <c r="F16" s="2831"/>
      <c r="G16" s="2831"/>
      <c r="H16" s="2831"/>
      <c r="I16" s="2831"/>
      <c r="J16" s="2831"/>
      <c r="K16" s="1458"/>
    </row>
    <row r="17" spans="1:11" x14ac:dyDescent="0.2">
      <c r="A17" s="223"/>
      <c r="B17" s="278"/>
      <c r="C17" s="2831"/>
      <c r="D17" s="2831"/>
      <c r="E17" s="2831"/>
      <c r="F17" s="2831"/>
      <c r="G17" s="2831"/>
      <c r="H17" s="2831"/>
      <c r="I17" s="2831"/>
      <c r="J17" s="2831"/>
      <c r="K17" s="1458"/>
    </row>
    <row r="18" spans="1:11" x14ac:dyDescent="0.2">
      <c r="A18" s="223"/>
      <c r="B18" s="278"/>
      <c r="C18" s="4"/>
      <c r="D18" s="1498"/>
      <c r="E18" s="1458"/>
      <c r="F18" s="1458"/>
      <c r="G18" s="248"/>
      <c r="H18" s="248"/>
      <c r="I18" s="1458"/>
      <c r="J18" s="1458"/>
      <c r="K18" s="1458"/>
    </row>
    <row r="19" spans="1:11" x14ac:dyDescent="0.2">
      <c r="A19" s="223"/>
      <c r="B19" s="278"/>
      <c r="C19" s="2870"/>
      <c r="D19" s="2870"/>
      <c r="E19" s="2870"/>
      <c r="F19" s="2870"/>
      <c r="G19" s="2870"/>
      <c r="H19" s="2870"/>
      <c r="I19" s="2870"/>
      <c r="J19" s="2870"/>
      <c r="K19" s="1458"/>
    </row>
    <row r="20" spans="1:11" x14ac:dyDescent="0.2">
      <c r="A20" s="223"/>
      <c r="B20" s="278"/>
      <c r="C20" s="4"/>
      <c r="D20" s="1498"/>
      <c r="E20" s="1458"/>
      <c r="F20" s="1458"/>
      <c r="G20" s="248"/>
      <c r="H20" s="248"/>
      <c r="I20" s="1458"/>
      <c r="J20" s="1458"/>
      <c r="K20" s="1458"/>
    </row>
    <row r="21" spans="1:11" x14ac:dyDescent="0.2">
      <c r="A21" s="223"/>
      <c r="B21" s="278"/>
      <c r="C21" s="4" t="s">
        <v>101</v>
      </c>
      <c r="D21" s="1498"/>
      <c r="E21" s="1458"/>
      <c r="F21" s="1458"/>
      <c r="G21" s="248"/>
      <c r="H21" s="248"/>
      <c r="I21" s="1458"/>
      <c r="J21" s="1458"/>
      <c r="K21" s="1458"/>
    </row>
    <row r="22" spans="1:11" x14ac:dyDescent="0.2">
      <c r="A22" s="223"/>
      <c r="B22" s="278"/>
      <c r="C22" s="1458"/>
      <c r="D22" s="1498"/>
      <c r="E22" s="1458"/>
      <c r="F22" s="1458"/>
      <c r="G22" s="248"/>
      <c r="H22" s="248"/>
      <c r="I22" s="1458"/>
      <c r="J22" s="1458"/>
      <c r="K22" s="1458"/>
    </row>
    <row r="23" spans="1:11" x14ac:dyDescent="0.2">
      <c r="A23" s="223"/>
      <c r="B23" s="278"/>
      <c r="C23" s="122"/>
      <c r="D23" s="1498"/>
      <c r="E23" s="1458"/>
      <c r="F23" s="1458"/>
      <c r="G23" s="248"/>
      <c r="H23" s="248"/>
      <c r="I23" s="1458"/>
      <c r="J23" s="1458"/>
      <c r="K23" s="1458"/>
    </row>
    <row r="24" spans="1:11" x14ac:dyDescent="0.2">
      <c r="A24" s="223"/>
      <c r="B24" s="278"/>
      <c r="C24" s="4" t="s">
        <v>276</v>
      </c>
      <c r="D24" s="1498"/>
      <c r="E24" s="1458"/>
      <c r="F24" s="1458"/>
      <c r="G24" s="248"/>
      <c r="H24" s="248"/>
      <c r="I24" s="1458"/>
      <c r="J24" s="1458"/>
      <c r="K24" s="1458"/>
    </row>
    <row r="25" spans="1:11" x14ac:dyDescent="0.2">
      <c r="A25" s="223"/>
      <c r="B25" s="278"/>
      <c r="C25" s="122"/>
      <c r="D25" s="1498"/>
      <c r="E25" s="1458"/>
      <c r="F25" s="1458"/>
      <c r="G25" s="248"/>
      <c r="H25" s="248"/>
      <c r="I25" s="1458"/>
      <c r="J25" s="1458"/>
      <c r="K25" s="1458"/>
    </row>
    <row r="26" spans="1:11" x14ac:dyDescent="0.2">
      <c r="A26" s="223"/>
      <c r="B26" s="278"/>
      <c r="C26" s="4"/>
      <c r="D26" s="1498"/>
      <c r="E26" s="1458"/>
      <c r="F26" s="1458"/>
      <c r="G26" s="248"/>
      <c r="H26" s="248"/>
      <c r="I26" s="1458"/>
      <c r="J26" s="1458"/>
      <c r="K26" s="1458"/>
    </row>
    <row r="27" spans="1:11" x14ac:dyDescent="0.2">
      <c r="A27" s="223"/>
      <c r="B27" s="278"/>
      <c r="C27" s="1458"/>
      <c r="D27" s="1498"/>
      <c r="E27" s="1458"/>
      <c r="F27" s="1458"/>
      <c r="G27" s="248"/>
      <c r="H27" s="248"/>
      <c r="I27" s="1458"/>
      <c r="J27" s="1458"/>
      <c r="K27" s="1458"/>
    </row>
    <row r="28" spans="1:11" x14ac:dyDescent="0.2">
      <c r="A28" s="223"/>
      <c r="B28" s="278"/>
      <c r="C28" s="1458"/>
      <c r="D28" s="1498"/>
      <c r="E28" s="1458"/>
      <c r="F28" s="1458"/>
      <c r="G28" s="248"/>
      <c r="H28" s="248"/>
      <c r="I28" s="1458"/>
      <c r="J28" s="1458"/>
      <c r="K28" s="1458"/>
    </row>
    <row r="29" spans="1:11" x14ac:dyDescent="0.2">
      <c r="A29" s="223"/>
      <c r="B29" s="278"/>
      <c r="C29" s="1458"/>
      <c r="D29" s="1498"/>
      <c r="E29" s="1458"/>
      <c r="F29" s="1458"/>
      <c r="G29" s="248"/>
      <c r="H29" s="248"/>
      <c r="I29" s="1458"/>
      <c r="J29" s="1458"/>
      <c r="K29" s="1458"/>
    </row>
    <row r="30" spans="1:11" x14ac:dyDescent="0.2">
      <c r="A30" s="223"/>
      <c r="B30" s="278"/>
      <c r="C30" s="1458"/>
      <c r="D30" s="1498"/>
      <c r="E30" s="1458"/>
      <c r="F30" s="1458"/>
      <c r="G30" s="248"/>
      <c r="H30" s="248"/>
      <c r="I30" s="1458"/>
      <c r="J30" s="1458"/>
      <c r="K30" s="1458"/>
    </row>
    <row r="31" spans="1:11" x14ac:dyDescent="0.2">
      <c r="A31" s="223"/>
      <c r="B31" s="278"/>
      <c r="C31" s="1458"/>
      <c r="D31" s="1498"/>
      <c r="E31" s="1458"/>
      <c r="F31" s="1458"/>
      <c r="G31" s="248"/>
      <c r="H31" s="248"/>
      <c r="I31" s="1458"/>
      <c r="J31" s="1458"/>
      <c r="K31" s="1458"/>
    </row>
    <row r="32" spans="1:11" x14ac:dyDescent="0.2">
      <c r="A32" s="223"/>
      <c r="B32" s="278"/>
      <c r="C32" s="1458"/>
      <c r="D32" s="1498"/>
      <c r="E32" s="1458"/>
      <c r="F32" s="1458"/>
      <c r="G32" s="248"/>
      <c r="H32" s="248"/>
      <c r="I32" s="1458"/>
      <c r="J32" s="1458"/>
      <c r="K32" s="1458"/>
    </row>
    <row r="33" spans="1:11" x14ac:dyDescent="0.2">
      <c r="A33" s="223"/>
      <c r="B33" s="278"/>
      <c r="C33" s="1458"/>
      <c r="D33" s="1498"/>
      <c r="E33" s="1458"/>
      <c r="F33" s="1458"/>
      <c r="G33" s="248"/>
      <c r="H33" s="248"/>
      <c r="I33" s="1458"/>
      <c r="J33" s="1458"/>
      <c r="K33" s="1458"/>
    </row>
    <row r="34" spans="1:11" x14ac:dyDescent="0.2">
      <c r="A34" s="223"/>
      <c r="B34" s="278"/>
      <c r="C34" s="1458"/>
      <c r="D34" s="1498"/>
      <c r="E34" s="1458"/>
      <c r="F34" s="1458"/>
      <c r="G34" s="248"/>
      <c r="H34" s="248"/>
      <c r="I34" s="1458"/>
      <c r="J34" s="1458"/>
      <c r="K34" s="1458"/>
    </row>
    <row r="35" spans="1:11" x14ac:dyDescent="0.2">
      <c r="A35" s="223"/>
      <c r="B35" s="278"/>
      <c r="C35" s="1458"/>
      <c r="D35" s="1498"/>
      <c r="E35" s="1458"/>
      <c r="F35" s="1458"/>
      <c r="G35" s="248"/>
      <c r="H35" s="248"/>
      <c r="I35" s="1458"/>
      <c r="J35" s="1458"/>
      <c r="K35" s="1458"/>
    </row>
    <row r="36" spans="1:11" x14ac:dyDescent="0.2">
      <c r="A36" s="223"/>
      <c r="B36" s="278"/>
      <c r="C36" s="1458"/>
      <c r="D36" s="1498"/>
      <c r="E36" s="1458"/>
      <c r="F36" s="1458"/>
      <c r="G36" s="248"/>
      <c r="H36" s="248"/>
      <c r="I36" s="1458"/>
      <c r="J36" s="1458"/>
      <c r="K36" s="1458"/>
    </row>
    <row r="37" spans="1:11" x14ac:dyDescent="0.2">
      <c r="A37" s="223"/>
      <c r="B37" s="278"/>
      <c r="C37" s="1458"/>
      <c r="D37" s="1498"/>
      <c r="E37" s="1458"/>
      <c r="F37" s="1458"/>
      <c r="G37" s="248"/>
      <c r="H37" s="248"/>
      <c r="I37" s="1458"/>
      <c r="J37" s="1458"/>
      <c r="K37" s="1458"/>
    </row>
    <row r="38" spans="1:11" x14ac:dyDescent="0.2">
      <c r="A38" s="223"/>
      <c r="B38" s="278"/>
      <c r="C38" s="1618"/>
      <c r="D38" s="1498"/>
      <c r="E38" s="1458"/>
      <c r="F38" s="1458"/>
      <c r="G38" s="248"/>
      <c r="H38" s="248"/>
      <c r="I38" s="1458"/>
      <c r="J38" s="1458"/>
      <c r="K38" s="1458"/>
    </row>
    <row r="39" spans="1:11" x14ac:dyDescent="0.2">
      <c r="A39" s="223"/>
      <c r="B39" s="278"/>
      <c r="C39" s="4" t="s">
        <v>937</v>
      </c>
      <c r="D39" s="1498"/>
      <c r="E39" s="1458"/>
      <c r="F39" s="1458"/>
      <c r="G39" s="248"/>
      <c r="H39" s="248"/>
      <c r="I39" s="1458"/>
      <c r="J39" s="1458"/>
      <c r="K39" s="1458"/>
    </row>
    <row r="40" spans="1:11" x14ac:dyDescent="0.2">
      <c r="A40" s="223"/>
      <c r="B40" s="278"/>
      <c r="C40" s="122"/>
      <c r="D40" s="1498"/>
      <c r="E40" s="1458"/>
      <c r="F40" s="1458"/>
      <c r="G40" s="248"/>
      <c r="H40" s="248"/>
      <c r="I40" s="1458"/>
      <c r="J40" s="1458"/>
      <c r="K40" s="1458"/>
    </row>
    <row r="41" spans="1:11" x14ac:dyDescent="0.2">
      <c r="A41" s="223"/>
      <c r="B41" s="278"/>
      <c r="C41" s="4"/>
      <c r="D41" s="1498"/>
      <c r="E41" s="1458"/>
      <c r="F41" s="1458"/>
      <c r="G41" s="248"/>
      <c r="H41" s="248"/>
      <c r="I41" s="1458"/>
      <c r="J41" s="1458"/>
      <c r="K41" s="1458"/>
    </row>
    <row r="42" spans="1:11" x14ac:dyDescent="0.2">
      <c r="A42" s="223"/>
      <c r="B42" s="278"/>
      <c r="C42" s="4" t="s">
        <v>1134</v>
      </c>
      <c r="D42" s="1498"/>
      <c r="E42" s="1458"/>
      <c r="F42" s="1458"/>
      <c r="G42" s="248"/>
      <c r="H42" s="248"/>
      <c r="I42" s="1458"/>
      <c r="J42" s="1458"/>
      <c r="K42" s="1458"/>
    </row>
    <row r="43" spans="1:11" x14ac:dyDescent="0.2">
      <c r="A43" s="223"/>
      <c r="B43" s="278"/>
      <c r="C43" s="122"/>
      <c r="D43" s="1498"/>
      <c r="E43" s="1458"/>
      <c r="F43" s="1458"/>
      <c r="G43" s="248"/>
      <c r="H43" s="248"/>
      <c r="I43" s="1458"/>
      <c r="J43" s="1458"/>
      <c r="K43" s="1458"/>
    </row>
    <row r="44" spans="1:11" x14ac:dyDescent="0.2">
      <c r="A44" s="223"/>
      <c r="B44" s="278"/>
      <c r="C44" s="1458"/>
      <c r="D44" s="1498"/>
      <c r="E44" s="1458"/>
      <c r="F44" s="1458"/>
      <c r="G44" s="248"/>
      <c r="H44" s="248"/>
      <c r="I44" s="1458"/>
      <c r="J44" s="1458"/>
      <c r="K44" s="1458"/>
    </row>
    <row r="45" spans="1:11" x14ac:dyDescent="0.2">
      <c r="A45" s="223"/>
      <c r="B45" s="278"/>
      <c r="C45" s="4" t="s">
        <v>1096</v>
      </c>
      <c r="D45" s="1498"/>
      <c r="E45" s="1458"/>
      <c r="F45" s="1458"/>
      <c r="G45" s="248"/>
      <c r="H45" s="248"/>
      <c r="I45" s="1458"/>
      <c r="J45" s="1458"/>
      <c r="K45" s="1458"/>
    </row>
    <row r="46" spans="1:11" x14ac:dyDescent="0.2">
      <c r="A46" s="223"/>
      <c r="B46" s="278"/>
      <c r="C46" s="122"/>
      <c r="D46" s="1498"/>
      <c r="E46" s="1458"/>
      <c r="F46" s="1458"/>
      <c r="G46" s="248"/>
      <c r="H46" s="248"/>
      <c r="I46" s="1458"/>
      <c r="J46" s="1458"/>
      <c r="K46" s="1458"/>
    </row>
    <row r="47" spans="1:11" x14ac:dyDescent="0.2">
      <c r="A47" s="223"/>
      <c r="B47" s="278"/>
      <c r="C47" s="2920" t="s">
        <v>737</v>
      </c>
      <c r="D47" s="2921"/>
      <c r="E47" s="2921"/>
      <c r="F47" s="2921"/>
      <c r="G47" s="2921"/>
      <c r="H47" s="2921"/>
      <c r="I47" s="2921"/>
      <c r="J47" s="2921"/>
      <c r="K47" s="1458"/>
    </row>
    <row r="48" spans="1:11" x14ac:dyDescent="0.2">
      <c r="A48" s="223"/>
      <c r="B48" s="278"/>
      <c r="C48" s="4"/>
      <c r="D48" s="1498"/>
      <c r="E48" s="1458"/>
      <c r="F48" s="1458"/>
      <c r="G48" s="248"/>
      <c r="H48" s="248"/>
      <c r="I48" s="1458"/>
      <c r="J48" s="1458"/>
      <c r="K48" s="1458"/>
    </row>
    <row r="49" spans="1:11" x14ac:dyDescent="0.2">
      <c r="A49" s="223"/>
      <c r="B49" s="278"/>
      <c r="C49" s="1619"/>
      <c r="D49" s="1498"/>
      <c r="E49" s="1458"/>
      <c r="F49" s="1458"/>
      <c r="G49" s="248"/>
      <c r="H49" s="248"/>
      <c r="I49" s="1458"/>
      <c r="J49" s="1458"/>
      <c r="K49" s="1458"/>
    </row>
    <row r="50" spans="1:11" x14ac:dyDescent="0.2">
      <c r="A50" s="223"/>
      <c r="B50" s="278"/>
      <c r="C50" s="122"/>
      <c r="D50" s="1498"/>
      <c r="E50" s="1458"/>
      <c r="F50" s="1458"/>
      <c r="G50" s="248"/>
      <c r="H50" s="248"/>
      <c r="I50" s="1458"/>
      <c r="J50" s="1458"/>
      <c r="K50" s="1458"/>
    </row>
    <row r="51" spans="1:11" x14ac:dyDescent="0.2">
      <c r="A51" s="223"/>
      <c r="B51" s="278"/>
      <c r="C51" s="122"/>
      <c r="D51" s="1498"/>
      <c r="E51" s="1458"/>
      <c r="F51" s="1458"/>
      <c r="G51" s="248"/>
      <c r="H51" s="248"/>
      <c r="I51" s="1458"/>
      <c r="J51" s="1458"/>
      <c r="K51" s="1458"/>
    </row>
    <row r="52" spans="1:11" x14ac:dyDescent="0.2">
      <c r="A52" s="223"/>
      <c r="B52" s="278"/>
      <c r="C52" s="2866" t="s">
        <v>1197</v>
      </c>
      <c r="D52" s="2866"/>
      <c r="E52" s="1458"/>
      <c r="F52" s="1458"/>
      <c r="G52" s="248"/>
      <c r="H52" s="248"/>
      <c r="I52" s="1458"/>
      <c r="J52" s="1458"/>
      <c r="K52" s="1458"/>
    </row>
    <row r="53" spans="1:11" x14ac:dyDescent="0.2">
      <c r="A53" s="223"/>
      <c r="B53" s="278"/>
      <c r="C53" s="1619"/>
      <c r="D53" s="1498"/>
      <c r="E53" s="1458"/>
      <c r="F53" s="1458"/>
      <c r="G53" s="248"/>
      <c r="H53" s="248"/>
      <c r="I53" s="1458"/>
      <c r="J53" s="1458"/>
      <c r="K53" s="1458"/>
    </row>
    <row r="54" spans="1:11" x14ac:dyDescent="0.2">
      <c r="A54" s="223"/>
      <c r="B54" s="278"/>
      <c r="C54" s="927"/>
      <c r="D54" s="1498"/>
      <c r="E54" s="1458"/>
      <c r="F54" s="1458"/>
      <c r="G54" s="248"/>
      <c r="H54" s="248"/>
      <c r="I54" s="1458"/>
      <c r="J54" s="1458"/>
      <c r="K54" s="1458"/>
    </row>
    <row r="55" spans="1:11" x14ac:dyDescent="0.2">
      <c r="B55" s="278"/>
      <c r="C55" s="1620"/>
      <c r="D55" s="4"/>
      <c r="E55" s="1458"/>
      <c r="F55" s="1458"/>
      <c r="G55" s="248"/>
      <c r="H55" s="248"/>
      <c r="I55" s="1458"/>
      <c r="J55" s="1458"/>
      <c r="K55" s="1458"/>
    </row>
    <row r="56" spans="1:11" x14ac:dyDescent="0.2">
      <c r="B56" s="278"/>
      <c r="C56" s="927"/>
      <c r="D56" s="1498"/>
      <c r="E56" s="1458"/>
      <c r="F56" s="1458"/>
      <c r="G56" s="248"/>
      <c r="H56" s="248"/>
      <c r="I56" s="1458"/>
      <c r="J56" s="1458"/>
      <c r="K56" s="1458"/>
    </row>
    <row r="57" spans="1:11" x14ac:dyDescent="0.2">
      <c r="B57" s="278"/>
      <c r="C57" s="122"/>
      <c r="D57" s="1498"/>
      <c r="E57" s="1458"/>
      <c r="F57" s="1458"/>
      <c r="G57" s="248"/>
      <c r="H57" s="248"/>
      <c r="I57" s="1458"/>
      <c r="J57" s="1458"/>
      <c r="K57" s="1458"/>
    </row>
    <row r="58" spans="1:11" x14ac:dyDescent="0.2">
      <c r="B58" s="243"/>
      <c r="C58" s="4"/>
      <c r="D58" s="940"/>
      <c r="E58" s="779"/>
      <c r="F58" s="779"/>
      <c r="G58" s="17"/>
      <c r="H58" s="136"/>
    </row>
    <row r="59" spans="1:11" x14ac:dyDescent="0.2">
      <c r="B59" s="278"/>
      <c r="C59" s="4"/>
      <c r="D59" s="940"/>
      <c r="E59" s="779"/>
      <c r="F59" s="779"/>
      <c r="G59" s="17"/>
      <c r="H59" s="136"/>
    </row>
    <row r="60" spans="1:11" x14ac:dyDescent="0.2">
      <c r="B60" s="278"/>
      <c r="C60" s="407"/>
      <c r="D60" s="408"/>
      <c r="E60" s="4"/>
      <c r="G60" s="136"/>
      <c r="H60" s="136"/>
    </row>
    <row r="61" spans="1:11" x14ac:dyDescent="0.2">
      <c r="B61" s="278"/>
      <c r="D61" s="282"/>
      <c r="G61" s="136"/>
      <c r="H61" s="136"/>
    </row>
    <row r="62" spans="1:11" x14ac:dyDescent="0.2">
      <c r="B62" s="278"/>
      <c r="C62" s="409"/>
      <c r="D62" s="282"/>
      <c r="G62" s="136"/>
      <c r="H62" s="136"/>
    </row>
    <row r="63" spans="1:11" x14ac:dyDescent="0.2">
      <c r="B63" s="278"/>
      <c r="D63" s="282"/>
      <c r="G63" s="136"/>
      <c r="H63" s="136"/>
    </row>
    <row r="64" spans="1:11" x14ac:dyDescent="0.2">
      <c r="B64" s="278"/>
      <c r="D64" s="282"/>
      <c r="G64" s="136"/>
      <c r="H64" s="136"/>
    </row>
    <row r="65" spans="2:4" x14ac:dyDescent="0.2">
      <c r="B65" s="278"/>
      <c r="C65" s="4"/>
      <c r="D65" s="4"/>
    </row>
    <row r="66" spans="2:4" x14ac:dyDescent="0.2">
      <c r="B66" s="278"/>
    </row>
    <row r="67" spans="2:4" x14ac:dyDescent="0.2">
      <c r="B67" s="278"/>
      <c r="C67" s="324"/>
    </row>
    <row r="68" spans="2:4" x14ac:dyDescent="0.2">
      <c r="B68" s="278"/>
      <c r="C68" s="324"/>
    </row>
    <row r="69" spans="2:4" x14ac:dyDescent="0.2">
      <c r="B69" s="278"/>
    </row>
    <row r="70" spans="2:4" x14ac:dyDescent="0.2">
      <c r="B70" s="278"/>
    </row>
    <row r="71" spans="2:4" x14ac:dyDescent="0.2">
      <c r="B71" s="278"/>
    </row>
    <row r="72" spans="2:4" x14ac:dyDescent="0.2">
      <c r="B72" s="278"/>
    </row>
    <row r="73" spans="2:4" x14ac:dyDescent="0.2">
      <c r="B73" s="278"/>
    </row>
    <row r="74" spans="2:4" x14ac:dyDescent="0.2">
      <c r="B74" s="278"/>
    </row>
    <row r="75" spans="2:4" x14ac:dyDescent="0.2">
      <c r="B75" s="278"/>
    </row>
    <row r="76" spans="2:4" x14ac:dyDescent="0.2">
      <c r="B76" s="278"/>
    </row>
    <row r="77" spans="2:4" x14ac:dyDescent="0.2">
      <c r="B77" s="278"/>
    </row>
  </sheetData>
  <mergeCells count="5">
    <mergeCell ref="C52:D52"/>
    <mergeCell ref="C47:J47"/>
    <mergeCell ref="C3:J3"/>
    <mergeCell ref="C4:J4"/>
    <mergeCell ref="C19:J19"/>
  </mergeCells>
  <phoneticPr fontId="25"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&amp;LS22-1-G</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1:K67"/>
  <sheetViews>
    <sheetView zoomScaleNormal="100" workbookViewId="0"/>
  </sheetViews>
  <sheetFormatPr baseColWidth="10" defaultColWidth="11.42578125" defaultRowHeight="12.75" x14ac:dyDescent="0.2"/>
  <cols>
    <col min="1" max="1" width="2.7109375" style="1458" customWidth="1"/>
    <col min="2" max="2" width="1.5703125" style="1458" customWidth="1"/>
    <col min="3" max="3" width="12.140625" style="1458" customWidth="1"/>
    <col min="4" max="7" width="11.42578125" style="1458"/>
    <col min="8" max="8" width="9.5703125" style="1458" customWidth="1"/>
    <col min="9" max="10" width="8.42578125" style="1458" customWidth="1"/>
    <col min="11" max="11" width="12.85546875" style="1458" customWidth="1"/>
    <col min="12" max="16384" width="11.42578125" style="1458"/>
  </cols>
  <sheetData>
    <row r="1" spans="2:11" ht="6.75" customHeight="1" x14ac:dyDescent="0.2">
      <c r="B1" s="1517"/>
      <c r="C1" s="401"/>
      <c r="D1" s="1024"/>
      <c r="E1" s="1024"/>
      <c r="F1" s="114"/>
      <c r="G1" s="1621"/>
      <c r="H1" s="1548"/>
    </row>
    <row r="2" spans="2:11" ht="11.25" customHeight="1" x14ac:dyDescent="0.2">
      <c r="B2" s="1462"/>
      <c r="D2" s="114"/>
      <c r="E2" s="114"/>
      <c r="F2" s="114"/>
      <c r="G2" s="1621"/>
      <c r="H2" s="1548"/>
    </row>
    <row r="3" spans="2:11" ht="12" customHeight="1" x14ac:dyDescent="0.2">
      <c r="B3" s="1481"/>
      <c r="C3" s="2881" t="s">
        <v>1057</v>
      </c>
      <c r="D3" s="2881"/>
      <c r="E3" s="2881"/>
      <c r="F3" s="2881"/>
      <c r="G3" s="2881"/>
      <c r="H3" s="2881"/>
      <c r="I3" s="2881"/>
      <c r="J3" s="2881"/>
    </row>
    <row r="4" spans="2:11" ht="11.25" customHeight="1" x14ac:dyDescent="0.2">
      <c r="B4" s="1481"/>
      <c r="C4" s="2881" t="s">
        <v>1171</v>
      </c>
      <c r="D4" s="2881"/>
      <c r="E4" s="2881"/>
      <c r="F4" s="2881"/>
      <c r="G4" s="2881"/>
      <c r="H4" s="2881"/>
      <c r="I4" s="2881"/>
      <c r="J4" s="2881"/>
      <c r="K4" s="2881"/>
    </row>
    <row r="5" spans="2:11" ht="12" customHeight="1" x14ac:dyDescent="0.2">
      <c r="B5" s="1481"/>
      <c r="C5" s="1498" t="s">
        <v>2898</v>
      </c>
      <c r="D5" s="114"/>
      <c r="E5" s="114"/>
      <c r="F5" s="114"/>
      <c r="G5" s="1548"/>
      <c r="H5" s="1548"/>
    </row>
    <row r="6" spans="2:11" ht="11.25" customHeight="1" x14ac:dyDescent="0.2">
      <c r="B6" s="1481"/>
      <c r="C6" s="4" t="s">
        <v>1097</v>
      </c>
      <c r="D6" s="4"/>
      <c r="G6" s="248"/>
      <c r="H6" s="248"/>
    </row>
    <row r="7" spans="2:11" ht="12" customHeight="1" x14ac:dyDescent="0.2">
      <c r="B7" s="1481"/>
      <c r="C7" s="122"/>
      <c r="D7" s="1498"/>
      <c r="G7" s="248"/>
    </row>
    <row r="8" spans="2:11" x14ac:dyDescent="0.2">
      <c r="B8" s="1481"/>
      <c r="C8" s="4"/>
      <c r="D8" s="1498"/>
      <c r="G8" s="248"/>
      <c r="H8" s="248"/>
    </row>
    <row r="9" spans="2:11" ht="7.5" customHeight="1" x14ac:dyDescent="0.2">
      <c r="B9" s="1481"/>
      <c r="C9" s="4"/>
      <c r="D9" s="1498"/>
      <c r="G9" s="248"/>
      <c r="H9" s="248"/>
    </row>
    <row r="10" spans="2:11" x14ac:dyDescent="0.2">
      <c r="B10" s="1481"/>
      <c r="C10" s="1622"/>
      <c r="D10" s="1498"/>
      <c r="G10" s="248"/>
      <c r="H10" s="248"/>
    </row>
    <row r="11" spans="2:11" ht="6.75" customHeight="1" x14ac:dyDescent="0.2">
      <c r="B11" s="1481"/>
      <c r="C11" s="407"/>
      <c r="D11" s="408"/>
      <c r="E11" s="4"/>
      <c r="G11" s="248"/>
      <c r="H11" s="248"/>
    </row>
    <row r="12" spans="2:11" x14ac:dyDescent="0.2">
      <c r="B12" s="1481"/>
      <c r="D12" s="1498"/>
      <c r="G12" s="248"/>
      <c r="H12" s="248"/>
    </row>
    <row r="13" spans="2:11" x14ac:dyDescent="0.2">
      <c r="B13" s="1481"/>
      <c r="D13" s="1498"/>
      <c r="G13" s="248"/>
      <c r="H13" s="248"/>
    </row>
    <row r="14" spans="2:11" x14ac:dyDescent="0.2">
      <c r="B14" s="1481"/>
      <c r="D14" s="1498"/>
      <c r="G14" s="248"/>
      <c r="H14" s="248"/>
    </row>
    <row r="15" spans="2:11" ht="6.75" customHeight="1" x14ac:dyDescent="0.2">
      <c r="B15" s="1481"/>
      <c r="D15" s="1498"/>
      <c r="G15" s="248"/>
      <c r="H15" s="248"/>
    </row>
    <row r="16" spans="2:11" x14ac:dyDescent="0.2">
      <c r="B16" s="1481"/>
      <c r="D16" s="4"/>
    </row>
    <row r="17" spans="2:3" x14ac:dyDescent="0.2">
      <c r="B17" s="1481"/>
    </row>
    <row r="18" spans="2:3" ht="7.5" customHeight="1" x14ac:dyDescent="0.2">
      <c r="B18" s="1481"/>
      <c r="C18" s="1618"/>
    </row>
    <row r="19" spans="2:3" x14ac:dyDescent="0.2">
      <c r="B19" s="1481"/>
      <c r="C19" s="1618"/>
    </row>
    <row r="20" spans="2:3" x14ac:dyDescent="0.2">
      <c r="B20" s="1481"/>
      <c r="C20" s="1618"/>
    </row>
    <row r="21" spans="2:3" ht="6.75" customHeight="1" x14ac:dyDescent="0.2">
      <c r="B21" s="1481"/>
    </row>
    <row r="22" spans="2:3" x14ac:dyDescent="0.2">
      <c r="B22" s="1481"/>
    </row>
    <row r="23" spans="2:3" x14ac:dyDescent="0.2">
      <c r="B23" s="1481"/>
    </row>
    <row r="24" spans="2:3" ht="6.75" customHeight="1" x14ac:dyDescent="0.2">
      <c r="B24" s="1481"/>
    </row>
    <row r="25" spans="2:3" x14ac:dyDescent="0.2">
      <c r="B25" s="1481"/>
      <c r="C25" s="4"/>
    </row>
    <row r="26" spans="2:3" ht="6.75" customHeight="1" x14ac:dyDescent="0.2">
      <c r="B26" s="1481"/>
      <c r="C26" s="4"/>
    </row>
    <row r="27" spans="2:3" x14ac:dyDescent="0.2">
      <c r="B27" s="1481"/>
    </row>
    <row r="28" spans="2:3" x14ac:dyDescent="0.2">
      <c r="B28" s="1481"/>
    </row>
    <row r="29" spans="2:3" x14ac:dyDescent="0.2">
      <c r="B29" s="1481"/>
    </row>
    <row r="30" spans="2:3" ht="12" customHeight="1" x14ac:dyDescent="0.2"/>
    <row r="31" spans="2:3" ht="7.5" customHeight="1" x14ac:dyDescent="0.2"/>
    <row r="32" spans="2:3" ht="14.25" customHeight="1" x14ac:dyDescent="0.2"/>
    <row r="33" ht="12" customHeight="1" x14ac:dyDescent="0.2"/>
    <row r="38" ht="11.25" customHeight="1" x14ac:dyDescent="0.2"/>
    <row r="40" ht="6.75" customHeight="1" x14ac:dyDescent="0.2"/>
    <row r="45" ht="12" customHeight="1" x14ac:dyDescent="0.2"/>
    <row r="46" ht="7.5" customHeight="1" x14ac:dyDescent="0.2"/>
    <row r="53" spans="4:4" ht="11.25" customHeight="1" x14ac:dyDescent="0.2"/>
    <row r="54" spans="4:4" ht="6.75" customHeight="1" x14ac:dyDescent="0.2"/>
    <row r="55" spans="4:4" ht="10.5" customHeight="1" x14ac:dyDescent="0.2"/>
    <row r="56" spans="4:4" x14ac:dyDescent="0.2">
      <c r="D56" s="108"/>
    </row>
    <row r="57" spans="4:4" ht="8.25" customHeight="1" x14ac:dyDescent="0.2"/>
    <row r="61" spans="4:4" ht="7.5" customHeight="1" x14ac:dyDescent="0.2"/>
    <row r="65" spans="3:10" ht="6.75" customHeight="1" x14ac:dyDescent="0.2"/>
    <row r="66" spans="3:10" x14ac:dyDescent="0.2">
      <c r="D66" s="1457"/>
      <c r="E66" s="122"/>
      <c r="F66" s="122"/>
      <c r="G66" s="1623"/>
      <c r="H66" s="1623"/>
      <c r="I66" s="122"/>
      <c r="J66" s="122"/>
    </row>
    <row r="67" spans="3:10" x14ac:dyDescent="0.2">
      <c r="C67" s="1622"/>
      <c r="D67" s="1457"/>
      <c r="E67" s="122"/>
      <c r="F67" s="122"/>
      <c r="G67" s="1623"/>
      <c r="H67" s="1623"/>
      <c r="I67" s="122"/>
      <c r="J67" s="122"/>
    </row>
  </sheetData>
  <mergeCells count="2">
    <mergeCell ref="C3:J3"/>
    <mergeCell ref="C4:K4"/>
  </mergeCells>
  <phoneticPr fontId="25" type="noConversion"/>
  <pageMargins left="0.39370078740157483" right="0.39370078740157483" top="0.59055118110236227" bottom="0.39370078740157483" header="0.59055118110236227" footer="0.39370078740157483"/>
  <pageSetup scale="95" fitToWidth="0" orientation="portrait" r:id="rId1"/>
  <headerFooter alignWithMargins="0">
    <oddHeader>&amp;L&amp;9Organisme ________________________________________&amp;R&amp;9Code géographique ____________</oddHeader>
    <oddFooter>&amp;LS22-2-G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Q63"/>
  <sheetViews>
    <sheetView zoomScaleNormal="100" workbookViewId="0"/>
  </sheetViews>
  <sheetFormatPr baseColWidth="10" defaultColWidth="11.42578125" defaultRowHeight="12.75" x14ac:dyDescent="0.2"/>
  <cols>
    <col min="1" max="1" width="12.42578125" style="1439" customWidth="1"/>
    <col min="2" max="2" width="9.42578125" style="1439" customWidth="1"/>
    <col min="3" max="3" width="11.42578125" style="1439"/>
    <col min="4" max="4" width="8.5703125" style="1439" customWidth="1"/>
    <col min="5" max="6" width="3" style="1439" customWidth="1"/>
    <col min="7" max="7" width="2.7109375" style="1439" customWidth="1"/>
    <col min="8" max="8" width="2.5703125" style="1439" customWidth="1"/>
    <col min="9" max="9" width="2.7109375" style="1439" customWidth="1"/>
    <col min="10" max="11" width="3.140625" style="1439" customWidth="1"/>
    <col min="12" max="12" width="2.7109375" style="1439" customWidth="1"/>
    <col min="13" max="13" width="2.85546875" style="1439" customWidth="1"/>
    <col min="14" max="15" width="3" style="1439" customWidth="1"/>
    <col min="16" max="16" width="6.7109375" style="1439" customWidth="1"/>
    <col min="17" max="17" width="16.85546875" style="1439" customWidth="1"/>
    <col min="18" max="16384" width="11.42578125" style="1439"/>
  </cols>
  <sheetData>
    <row r="1" spans="1:17" ht="14.1" customHeight="1" x14ac:dyDescent="0.2"/>
    <row r="4" spans="1:17" x14ac:dyDescent="0.2">
      <c r="A4" s="1428"/>
      <c r="G4" s="535"/>
      <c r="Q4" s="535" t="s">
        <v>711</v>
      </c>
    </row>
    <row r="5" spans="1:17" ht="12" customHeight="1" x14ac:dyDescent="0.2">
      <c r="G5" s="535"/>
      <c r="Q5" s="535" t="s">
        <v>730</v>
      </c>
    </row>
    <row r="6" spans="1:17" x14ac:dyDescent="0.2">
      <c r="G6" s="535"/>
    </row>
    <row r="8" spans="1:17" ht="13.5" thickBot="1" x14ac:dyDescent="0.25">
      <c r="A8" s="266"/>
      <c r="B8" s="265"/>
      <c r="C8" s="266"/>
      <c r="D8" s="266"/>
      <c r="E8" s="266"/>
    </row>
    <row r="12" spans="1:17" x14ac:dyDescent="0.2">
      <c r="A12" s="1439" t="s">
        <v>687</v>
      </c>
    </row>
    <row r="13" spans="1:17" x14ac:dyDescent="0.2">
      <c r="C13" s="809"/>
    </row>
    <row r="15" spans="1:17" x14ac:dyDescent="0.2">
      <c r="A15" s="1439" t="s">
        <v>1011</v>
      </c>
      <c r="C15" s="1444"/>
      <c r="E15" s="108" t="s">
        <v>801</v>
      </c>
    </row>
    <row r="16" spans="1:17" x14ac:dyDescent="0.2">
      <c r="G16" s="108"/>
    </row>
    <row r="17" spans="1:15" x14ac:dyDescent="0.2">
      <c r="G17" s="108"/>
    </row>
    <row r="18" spans="1:15" x14ac:dyDescent="0.2">
      <c r="A18" s="268" t="s">
        <v>526</v>
      </c>
      <c r="B18" s="810"/>
      <c r="C18" s="810"/>
      <c r="D18" s="810"/>
      <c r="F18" s="1439" t="s">
        <v>1181</v>
      </c>
    </row>
    <row r="19" spans="1:15" x14ac:dyDescent="0.2">
      <c r="C19" s="1234" t="s">
        <v>1012</v>
      </c>
    </row>
    <row r="21" spans="1:15" x14ac:dyDescent="0.2">
      <c r="A21" s="108" t="s">
        <v>1292</v>
      </c>
    </row>
    <row r="22" spans="1:15" ht="12.75" customHeight="1" x14ac:dyDescent="0.2">
      <c r="D22" s="108"/>
      <c r="E22" s="108"/>
    </row>
    <row r="23" spans="1:15" x14ac:dyDescent="0.2">
      <c r="A23" s="1439" t="s">
        <v>1296</v>
      </c>
      <c r="B23" s="260"/>
      <c r="C23" s="260"/>
      <c r="D23" s="108" t="s">
        <v>1183</v>
      </c>
      <c r="E23" s="108"/>
    </row>
    <row r="24" spans="1:15" x14ac:dyDescent="0.2">
      <c r="B24" s="1447" t="s">
        <v>1182</v>
      </c>
    </row>
    <row r="25" spans="1:15" ht="12.75" customHeight="1" x14ac:dyDescent="0.2">
      <c r="A25" s="1439" t="s">
        <v>1322</v>
      </c>
      <c r="D25" s="108"/>
      <c r="E25" s="108"/>
      <c r="F25" s="108"/>
    </row>
    <row r="28" spans="1:15" x14ac:dyDescent="0.2">
      <c r="A28" s="1439" t="s">
        <v>1323</v>
      </c>
    </row>
    <row r="29" spans="1:15" x14ac:dyDescent="0.2">
      <c r="A29" s="1439" t="s">
        <v>1324</v>
      </c>
      <c r="E29" s="1501"/>
      <c r="F29" s="1502"/>
      <c r="G29" s="1502"/>
      <c r="H29" s="1502"/>
      <c r="J29" s="1502"/>
      <c r="K29" s="1503"/>
      <c r="M29" s="1502"/>
      <c r="N29" s="1503"/>
      <c r="O29" s="1439" t="s">
        <v>1297</v>
      </c>
    </row>
    <row r="30" spans="1:15" x14ac:dyDescent="0.2">
      <c r="E30" s="2840" t="s">
        <v>1325</v>
      </c>
      <c r="F30" s="2840"/>
      <c r="G30" s="2840"/>
      <c r="H30" s="2840"/>
      <c r="I30" s="149"/>
      <c r="J30" s="2841" t="s">
        <v>1326</v>
      </c>
      <c r="K30" s="2841"/>
      <c r="L30" s="149"/>
      <c r="M30" s="2840" t="s">
        <v>1327</v>
      </c>
      <c r="N30" s="2840"/>
    </row>
    <row r="32" spans="1:15" x14ac:dyDescent="0.2">
      <c r="A32" s="1439" t="s">
        <v>1328</v>
      </c>
    </row>
    <row r="33" spans="1:15" x14ac:dyDescent="0.2">
      <c r="A33" s="1439" t="s">
        <v>1329</v>
      </c>
      <c r="B33" s="108"/>
      <c r="C33" s="1446"/>
      <c r="D33" s="108"/>
      <c r="E33" s="108"/>
      <c r="F33" s="108"/>
      <c r="G33" s="108"/>
    </row>
    <row r="34" spans="1:15" x14ac:dyDescent="0.2">
      <c r="A34" s="1439" t="s">
        <v>1330</v>
      </c>
      <c r="B34" s="108"/>
      <c r="C34" s="108"/>
      <c r="D34" s="108"/>
      <c r="E34" s="1501"/>
      <c r="F34" s="1502"/>
      <c r="G34" s="1502"/>
      <c r="H34" s="1502"/>
      <c r="J34" s="1502"/>
      <c r="K34" s="1503"/>
      <c r="M34" s="1502"/>
      <c r="N34" s="1503"/>
      <c r="O34" s="1439" t="s">
        <v>1297</v>
      </c>
    </row>
    <row r="35" spans="1:15" x14ac:dyDescent="0.2">
      <c r="B35" s="108"/>
      <c r="C35" s="108"/>
      <c r="D35" s="108"/>
      <c r="E35" s="2840" t="s">
        <v>1325</v>
      </c>
      <c r="F35" s="2840"/>
      <c r="G35" s="2840"/>
      <c r="H35" s="2840"/>
      <c r="I35" s="149"/>
      <c r="J35" s="2841" t="s">
        <v>1326</v>
      </c>
      <c r="K35" s="2841"/>
      <c r="L35" s="149"/>
      <c r="M35" s="2840" t="s">
        <v>1327</v>
      </c>
      <c r="N35" s="2840"/>
    </row>
    <row r="36" spans="1:15" x14ac:dyDescent="0.2">
      <c r="B36" s="108"/>
      <c r="C36" s="108"/>
      <c r="D36" s="108"/>
      <c r="E36" s="1428"/>
      <c r="F36" s="1428"/>
      <c r="G36" s="1428"/>
      <c r="H36" s="1428"/>
      <c r="J36" s="269"/>
      <c r="K36" s="269"/>
      <c r="M36" s="1428"/>
      <c r="N36" s="1428"/>
    </row>
    <row r="37" spans="1:15" x14ac:dyDescent="0.2">
      <c r="B37" s="108"/>
      <c r="C37" s="108"/>
      <c r="D37" s="108"/>
      <c r="E37" s="1428"/>
      <c r="F37" s="1428"/>
      <c r="G37" s="1428"/>
      <c r="H37" s="1428"/>
      <c r="J37" s="269"/>
      <c r="K37" s="269"/>
      <c r="M37" s="1428"/>
      <c r="N37" s="1428"/>
    </row>
    <row r="38" spans="1:15" x14ac:dyDescent="0.2">
      <c r="B38" s="108"/>
      <c r="C38" s="108"/>
      <c r="D38" s="108"/>
      <c r="E38" s="1428"/>
      <c r="F38" s="1428"/>
      <c r="G38" s="1428"/>
      <c r="H38" s="1428"/>
      <c r="J38" s="269"/>
      <c r="K38" s="269"/>
      <c r="M38" s="1428"/>
      <c r="N38" s="1428"/>
    </row>
    <row r="39" spans="1:15" x14ac:dyDescent="0.2">
      <c r="B39" s="108"/>
      <c r="C39" s="108"/>
      <c r="D39" s="108"/>
      <c r="E39" s="1428"/>
      <c r="F39" s="1428"/>
      <c r="G39" s="1428"/>
      <c r="H39" s="1428"/>
      <c r="J39" s="269"/>
      <c r="K39" s="269"/>
      <c r="M39" s="1428"/>
      <c r="N39" s="1428"/>
    </row>
    <row r="40" spans="1:15" x14ac:dyDescent="0.2">
      <c r="B40" s="108"/>
      <c r="C40" s="108"/>
      <c r="D40" s="108"/>
      <c r="E40" s="1428"/>
      <c r="F40" s="1428"/>
      <c r="G40" s="1428"/>
      <c r="H40" s="1428"/>
      <c r="J40" s="269"/>
      <c r="K40" s="269"/>
      <c r="M40" s="1428"/>
      <c r="N40" s="1428"/>
    </row>
    <row r="41" spans="1:15" x14ac:dyDescent="0.2">
      <c r="B41" s="108"/>
      <c r="C41" s="108"/>
      <c r="D41" s="108"/>
      <c r="E41" s="1428"/>
      <c r="F41" s="1428"/>
      <c r="G41" s="1428"/>
      <c r="H41" s="1428"/>
      <c r="J41" s="269"/>
      <c r="K41" s="269"/>
      <c r="M41" s="1428"/>
      <c r="N41" s="1428"/>
    </row>
    <row r="42" spans="1:15" x14ac:dyDescent="0.2">
      <c r="B42" s="108"/>
      <c r="C42" s="108"/>
      <c r="D42" s="108"/>
      <c r="E42" s="1428"/>
      <c r="F42" s="1428"/>
      <c r="G42" s="1428"/>
      <c r="H42" s="1428"/>
      <c r="J42" s="269"/>
      <c r="K42" s="269"/>
      <c r="M42" s="1428"/>
      <c r="N42" s="1428"/>
    </row>
    <row r="43" spans="1:15" x14ac:dyDescent="0.2">
      <c r="B43" s="108"/>
      <c r="C43" s="1446"/>
      <c r="D43" s="108"/>
      <c r="E43" s="108"/>
      <c r="F43" s="108"/>
      <c r="G43" s="1446"/>
    </row>
    <row r="44" spans="1:15" x14ac:dyDescent="0.2">
      <c r="A44" s="1439" t="s">
        <v>1149</v>
      </c>
      <c r="B44" s="1447"/>
      <c r="C44" s="1447"/>
      <c r="F44" s="1447"/>
      <c r="G44" s="1447"/>
    </row>
    <row r="46" spans="1:15" x14ac:dyDescent="0.2">
      <c r="A46" s="1439" t="s">
        <v>731</v>
      </c>
      <c r="B46" s="260"/>
      <c r="C46" s="1448"/>
      <c r="D46" s="260"/>
      <c r="E46" s="1439" t="s">
        <v>701</v>
      </c>
      <c r="F46" s="108"/>
      <c r="G46" s="260"/>
      <c r="H46" s="260"/>
      <c r="I46" s="260"/>
      <c r="J46" s="260"/>
      <c r="K46" s="260"/>
      <c r="L46" s="260"/>
      <c r="M46" s="260"/>
      <c r="N46" s="260"/>
      <c r="O46" s="260"/>
    </row>
    <row r="49" spans="1:8" x14ac:dyDescent="0.2">
      <c r="A49" s="108"/>
      <c r="B49" s="108"/>
      <c r="C49" s="1446"/>
      <c r="D49" s="108"/>
      <c r="E49" s="108"/>
      <c r="F49" s="108"/>
      <c r="G49" s="1446"/>
    </row>
    <row r="50" spans="1:8" x14ac:dyDescent="0.2">
      <c r="B50" s="1447"/>
      <c r="C50" s="1447"/>
      <c r="F50" s="1447"/>
      <c r="G50" s="1447"/>
    </row>
    <row r="51" spans="1:8" x14ac:dyDescent="0.2">
      <c r="B51" s="1447"/>
      <c r="C51" s="1447"/>
      <c r="F51" s="1447"/>
      <c r="G51" s="1447"/>
    </row>
    <row r="55" spans="1:8" x14ac:dyDescent="0.2">
      <c r="F55" s="269"/>
      <c r="G55" s="1449"/>
      <c r="H55" s="1449"/>
    </row>
    <row r="56" spans="1:8" x14ac:dyDescent="0.2">
      <c r="F56" s="269"/>
      <c r="G56" s="1449"/>
      <c r="H56" s="1449"/>
    </row>
    <row r="57" spans="1:8" x14ac:dyDescent="0.2">
      <c r="B57" s="108"/>
    </row>
    <row r="58" spans="1:8" x14ac:dyDescent="0.2">
      <c r="A58" s="950"/>
      <c r="B58" s="950"/>
      <c r="C58" s="950"/>
      <c r="D58" s="950"/>
      <c r="E58" s="950"/>
      <c r="F58" s="1445"/>
      <c r="G58" s="1450"/>
      <c r="H58" s="1450"/>
    </row>
    <row r="59" spans="1:8" x14ac:dyDescent="0.2">
      <c r="A59" s="950"/>
      <c r="B59" s="1436"/>
      <c r="C59" s="950"/>
      <c r="D59" s="950"/>
      <c r="E59" s="950"/>
      <c r="F59" s="950"/>
      <c r="G59" s="950"/>
      <c r="H59" s="950"/>
    </row>
    <row r="60" spans="1:8" x14ac:dyDescent="0.2">
      <c r="A60" s="950"/>
      <c r="B60" s="950"/>
      <c r="C60" s="950"/>
      <c r="D60" s="950"/>
      <c r="E60" s="950"/>
      <c r="F60" s="950"/>
    </row>
    <row r="61" spans="1:8" x14ac:dyDescent="0.2">
      <c r="A61" s="1451"/>
      <c r="B61" s="1451"/>
      <c r="C61" s="1452"/>
      <c r="D61" s="1445"/>
      <c r="E61" s="1450"/>
      <c r="F61" s="1450"/>
    </row>
    <row r="62" spans="1:8" x14ac:dyDescent="0.2">
      <c r="A62" s="950"/>
      <c r="B62" s="950"/>
      <c r="C62" s="950"/>
      <c r="D62" s="950"/>
      <c r="E62" s="950"/>
      <c r="F62" s="950"/>
    </row>
    <row r="63" spans="1:8" x14ac:dyDescent="0.2">
      <c r="A63" s="1453"/>
      <c r="B63" s="1454"/>
      <c r="C63" s="887"/>
    </row>
  </sheetData>
  <mergeCells count="6">
    <mergeCell ref="E30:H30"/>
    <mergeCell ref="J30:K30"/>
    <mergeCell ref="M30:N30"/>
    <mergeCell ref="E35:H35"/>
    <mergeCell ref="J35:K35"/>
    <mergeCell ref="M35:N35"/>
  </mergeCells>
  <phoneticPr fontId="25" type="noConversion"/>
  <pageMargins left="0.39370078740157483" right="0.23622047244094491"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&amp;LS3-G</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J64"/>
  <sheetViews>
    <sheetView zoomScaleNormal="100" workbookViewId="0"/>
  </sheetViews>
  <sheetFormatPr baseColWidth="10" defaultColWidth="11.42578125" defaultRowHeight="12.75" x14ac:dyDescent="0.2"/>
  <cols>
    <col min="1" max="1" width="2.7109375" style="1458" customWidth="1"/>
    <col min="2" max="2" width="3.7109375" style="1458" customWidth="1"/>
    <col min="3" max="3" width="4.28515625" style="1458" customWidth="1"/>
    <col min="4" max="4" width="2.140625" style="1458" customWidth="1"/>
    <col min="5" max="5" width="29" style="1458" customWidth="1"/>
    <col min="6" max="8" width="11.42578125" style="1458"/>
    <col min="9" max="9" width="12.42578125" style="1458" customWidth="1"/>
    <col min="10" max="16384" width="11.42578125" style="1458"/>
  </cols>
  <sheetData>
    <row r="2" spans="1:10" x14ac:dyDescent="0.2">
      <c r="B2" s="1481"/>
      <c r="C2" s="2881" t="s">
        <v>1057</v>
      </c>
      <c r="D2" s="2881"/>
      <c r="E2" s="2881"/>
      <c r="F2" s="2881"/>
      <c r="G2" s="2881"/>
      <c r="H2" s="2881"/>
      <c r="I2" s="2881"/>
      <c r="J2" s="2881"/>
    </row>
    <row r="3" spans="1:10" x14ac:dyDescent="0.2">
      <c r="B3" s="1481"/>
      <c r="C3" s="2881" t="s">
        <v>1171</v>
      </c>
      <c r="D3" s="2881"/>
      <c r="E3" s="2881"/>
      <c r="F3" s="2881"/>
      <c r="G3" s="2881"/>
      <c r="H3" s="2881"/>
      <c r="I3" s="2881"/>
      <c r="J3" s="2881"/>
    </row>
    <row r="4" spans="1:10" ht="12" customHeight="1" x14ac:dyDescent="0.2">
      <c r="B4" s="1481"/>
      <c r="C4" s="108" t="s">
        <v>2898</v>
      </c>
      <c r="D4" s="1566"/>
      <c r="E4" s="108"/>
      <c r="F4" s="108"/>
      <c r="G4" s="1449"/>
      <c r="H4" s="1449"/>
      <c r="I4" s="108"/>
      <c r="J4" s="108"/>
    </row>
    <row r="5" spans="1:10" ht="7.5" customHeight="1" x14ac:dyDescent="0.2">
      <c r="B5" s="1481"/>
      <c r="C5" s="1622"/>
      <c r="D5" s="1498"/>
      <c r="G5" s="248"/>
      <c r="H5" s="248"/>
    </row>
    <row r="6" spans="1:10" x14ac:dyDescent="0.2">
      <c r="A6" s="1459"/>
      <c r="B6" s="1481"/>
      <c r="C6" s="407" t="s">
        <v>1098</v>
      </c>
      <c r="D6" s="408"/>
      <c r="E6" s="4"/>
      <c r="G6" s="248"/>
      <c r="H6" s="248"/>
    </row>
    <row r="7" spans="1:10" x14ac:dyDescent="0.2">
      <c r="A7" s="1459"/>
      <c r="B7" s="1481"/>
      <c r="C7" s="122"/>
      <c r="D7" s="1498"/>
      <c r="G7" s="248"/>
    </row>
    <row r="8" spans="1:10" x14ac:dyDescent="0.2">
      <c r="A8" s="1459"/>
      <c r="B8" s="1481"/>
      <c r="C8" s="2833"/>
      <c r="D8" s="2833"/>
      <c r="E8" s="2833"/>
      <c r="F8" s="2833"/>
      <c r="G8" s="2833"/>
      <c r="H8" s="2833"/>
      <c r="I8" s="2833"/>
      <c r="J8" s="2833"/>
    </row>
    <row r="9" spans="1:10" ht="7.5" customHeight="1" x14ac:dyDescent="0.2">
      <c r="A9" s="1459"/>
      <c r="B9" s="1481"/>
      <c r="C9" s="2835"/>
      <c r="D9" s="2835"/>
      <c r="E9" s="2835"/>
      <c r="F9" s="2835"/>
      <c r="G9" s="2835"/>
      <c r="H9" s="2835"/>
      <c r="I9" s="2835"/>
      <c r="J9" s="2835"/>
    </row>
    <row r="10" spans="1:10" x14ac:dyDescent="0.2">
      <c r="A10" s="1459"/>
      <c r="B10" s="1481"/>
      <c r="C10" s="2833"/>
      <c r="D10" s="2833"/>
      <c r="E10" s="2833"/>
      <c r="F10" s="2833"/>
      <c r="G10" s="2833"/>
      <c r="H10" s="2833"/>
      <c r="I10" s="2833"/>
      <c r="J10" s="2833"/>
    </row>
    <row r="11" spans="1:10" x14ac:dyDescent="0.2">
      <c r="A11" s="1459"/>
      <c r="B11" s="1481"/>
      <c r="C11" s="2833"/>
      <c r="D11" s="2833"/>
      <c r="E11" s="2833"/>
      <c r="F11" s="2833"/>
      <c r="G11" s="2833"/>
      <c r="H11" s="2833"/>
      <c r="I11" s="2833"/>
      <c r="J11" s="2833"/>
    </row>
    <row r="12" spans="1:10" x14ac:dyDescent="0.2">
      <c r="A12" s="1459"/>
      <c r="B12" s="1481"/>
      <c r="C12" s="2833"/>
      <c r="D12" s="2833"/>
      <c r="E12" s="2833"/>
      <c r="F12" s="2833"/>
      <c r="G12" s="2833"/>
      <c r="H12" s="2833"/>
      <c r="I12" s="2833"/>
      <c r="J12" s="2833"/>
    </row>
    <row r="13" spans="1:10" ht="8.25" customHeight="1" x14ac:dyDescent="0.2">
      <c r="A13" s="1459"/>
      <c r="B13" s="1481"/>
      <c r="C13" s="2835"/>
      <c r="D13" s="2835"/>
      <c r="E13" s="2835"/>
      <c r="F13" s="2835"/>
      <c r="G13" s="2835"/>
      <c r="H13" s="2835"/>
      <c r="I13" s="2835"/>
      <c r="J13" s="2835"/>
    </row>
    <row r="14" spans="1:10" x14ac:dyDescent="0.2">
      <c r="A14" s="1459"/>
      <c r="B14" s="1481"/>
      <c r="C14" s="2833"/>
      <c r="D14" s="2833"/>
      <c r="E14" s="2833"/>
      <c r="F14" s="2833"/>
      <c r="G14" s="2833"/>
      <c r="H14" s="2833"/>
      <c r="I14" s="2833"/>
      <c r="J14" s="2833"/>
    </row>
    <row r="15" spans="1:10" x14ac:dyDescent="0.2">
      <c r="A15" s="1459"/>
      <c r="B15" s="1481"/>
      <c r="C15" s="2833"/>
      <c r="D15" s="2833"/>
      <c r="E15" s="2833"/>
      <c r="F15" s="2833"/>
      <c r="G15" s="2833"/>
      <c r="H15" s="2833"/>
      <c r="I15" s="2833"/>
      <c r="J15" s="2833"/>
    </row>
    <row r="16" spans="1:10" ht="8.25" customHeight="1" x14ac:dyDescent="0.2">
      <c r="A16" s="1459"/>
      <c r="B16" s="1481"/>
      <c r="C16" s="2832"/>
      <c r="D16" s="2833"/>
      <c r="E16" s="2832"/>
      <c r="F16" s="2832"/>
      <c r="G16" s="248"/>
      <c r="H16" s="248"/>
      <c r="I16" s="2832"/>
      <c r="J16" s="2832"/>
    </row>
    <row r="17" spans="1:10" x14ac:dyDescent="0.2">
      <c r="A17" s="1459"/>
      <c r="B17" s="1481"/>
      <c r="C17" s="2833"/>
      <c r="D17" s="2833"/>
      <c r="E17" s="2833"/>
      <c r="F17" s="2833"/>
      <c r="G17" s="2833"/>
      <c r="H17" s="2833"/>
      <c r="I17" s="2833"/>
      <c r="J17" s="2832"/>
    </row>
    <row r="18" spans="1:10" x14ac:dyDescent="0.2">
      <c r="A18" s="1459"/>
      <c r="B18" s="1481"/>
      <c r="C18" s="2832"/>
      <c r="D18" s="2833"/>
      <c r="E18" s="2832"/>
      <c r="F18" s="2832"/>
      <c r="G18" s="248"/>
      <c r="H18" s="248"/>
      <c r="I18" s="2832"/>
      <c r="J18" s="2832"/>
    </row>
    <row r="19" spans="1:10" x14ac:dyDescent="0.2">
      <c r="A19" s="1459"/>
      <c r="B19" s="1481"/>
      <c r="C19" s="2832"/>
      <c r="D19" s="2833"/>
      <c r="E19" s="2832"/>
      <c r="F19" s="2832"/>
      <c r="G19" s="248"/>
      <c r="H19" s="248"/>
      <c r="I19" s="2832"/>
      <c r="J19" s="2832"/>
    </row>
    <row r="20" spans="1:10" x14ac:dyDescent="0.2">
      <c r="A20" s="1459"/>
      <c r="C20" s="2832"/>
      <c r="D20" s="2832"/>
      <c r="E20" s="2832"/>
      <c r="F20" s="2832"/>
      <c r="G20" s="2832"/>
      <c r="H20" s="2832"/>
      <c r="I20" s="2832"/>
      <c r="J20" s="2832"/>
    </row>
    <row r="21" spans="1:10" x14ac:dyDescent="0.2">
      <c r="A21" s="1459"/>
      <c r="C21" s="2832"/>
      <c r="D21" s="2832"/>
      <c r="E21" s="2832"/>
      <c r="F21" s="2832"/>
      <c r="G21" s="2832"/>
      <c r="H21" s="2832"/>
      <c r="I21" s="2832"/>
      <c r="J21" s="2832"/>
    </row>
    <row r="22" spans="1:10" x14ac:dyDescent="0.2">
      <c r="A22" s="1459"/>
      <c r="B22" s="1481"/>
      <c r="C22" s="2832"/>
      <c r="D22" s="2833"/>
      <c r="E22" s="2832"/>
      <c r="F22" s="2832"/>
      <c r="G22" s="2832"/>
      <c r="H22" s="2832"/>
      <c r="I22" s="2832"/>
      <c r="J22" s="2832"/>
    </row>
    <row r="23" spans="1:10" x14ac:dyDescent="0.2">
      <c r="A23" s="1459"/>
      <c r="B23" s="1481"/>
      <c r="C23" s="2832"/>
      <c r="D23" s="2832"/>
      <c r="E23" s="2832"/>
      <c r="F23" s="2832"/>
      <c r="G23" s="2832"/>
      <c r="H23" s="2832"/>
      <c r="I23" s="2832"/>
      <c r="J23" s="2832"/>
    </row>
    <row r="24" spans="1:10" x14ac:dyDescent="0.2">
      <c r="A24" s="1459"/>
      <c r="B24" s="1481"/>
      <c r="C24" s="2832"/>
      <c r="D24" s="2832"/>
      <c r="E24" s="2832"/>
      <c r="F24" s="2832"/>
      <c r="G24" s="2832"/>
      <c r="H24" s="2832"/>
      <c r="I24" s="2832"/>
      <c r="J24" s="2832"/>
    </row>
    <row r="25" spans="1:10" x14ac:dyDescent="0.2">
      <c r="A25" s="1459"/>
      <c r="B25" s="1481"/>
      <c r="C25" s="2832"/>
      <c r="D25" s="2833"/>
      <c r="E25" s="2832"/>
      <c r="F25" s="2832"/>
      <c r="G25" s="2832"/>
      <c r="H25" s="2832"/>
      <c r="I25" s="2832"/>
      <c r="J25" s="2832"/>
    </row>
    <row r="26" spans="1:10" x14ac:dyDescent="0.2">
      <c r="A26" s="1459"/>
      <c r="B26" s="1481"/>
      <c r="C26" s="2832"/>
      <c r="D26" s="2832"/>
      <c r="E26" s="2832"/>
      <c r="F26" s="2832"/>
      <c r="G26" s="2832"/>
      <c r="H26" s="2832"/>
      <c r="I26" s="2832"/>
      <c r="J26" s="2832"/>
    </row>
    <row r="27" spans="1:10" x14ac:dyDescent="0.2">
      <c r="A27" s="1459"/>
      <c r="D27" s="1498"/>
      <c r="E27" s="2834"/>
      <c r="F27" s="2834"/>
      <c r="G27" s="2834"/>
      <c r="H27" s="2834"/>
      <c r="I27" s="2834"/>
      <c r="J27" s="2834"/>
    </row>
    <row r="28" spans="1:10" x14ac:dyDescent="0.2">
      <c r="A28" s="1459"/>
      <c r="E28" s="2834"/>
      <c r="F28" s="2834"/>
      <c r="G28" s="2834"/>
      <c r="H28" s="2834"/>
      <c r="I28" s="2834"/>
      <c r="J28" s="2834"/>
    </row>
    <row r="29" spans="1:10" x14ac:dyDescent="0.2">
      <c r="A29" s="1459"/>
      <c r="D29" s="1498"/>
      <c r="E29" s="2832"/>
      <c r="F29" s="2832"/>
      <c r="G29" s="2832"/>
      <c r="H29" s="2832"/>
      <c r="I29" s="2832"/>
      <c r="J29" s="2832"/>
    </row>
    <row r="30" spans="1:10" x14ac:dyDescent="0.2">
      <c r="A30" s="1459"/>
      <c r="E30" s="2832"/>
      <c r="F30" s="2832"/>
      <c r="G30" s="2832"/>
      <c r="H30" s="2832"/>
      <c r="I30" s="2832"/>
      <c r="J30" s="2832"/>
    </row>
    <row r="31" spans="1:10" x14ac:dyDescent="0.2">
      <c r="A31" s="1459"/>
      <c r="E31" s="2832"/>
      <c r="F31" s="2832"/>
      <c r="G31" s="2832"/>
      <c r="H31" s="2832"/>
      <c r="I31" s="2832"/>
      <c r="J31" s="2832"/>
    </row>
    <row r="32" spans="1:10" x14ac:dyDescent="0.2">
      <c r="A32" s="1459"/>
      <c r="D32" s="1498"/>
      <c r="E32" s="2832"/>
      <c r="F32" s="2832"/>
      <c r="G32" s="2832"/>
      <c r="H32" s="2832"/>
      <c r="I32" s="2832"/>
      <c r="J32" s="2832"/>
    </row>
    <row r="33" spans="1:10" x14ac:dyDescent="0.2">
      <c r="A33" s="1459"/>
      <c r="D33" s="1498"/>
      <c r="E33" s="2832"/>
      <c r="F33" s="2832"/>
      <c r="G33" s="2832"/>
      <c r="H33" s="2832"/>
      <c r="I33" s="2832"/>
      <c r="J33" s="2832"/>
    </row>
    <row r="34" spans="1:10" x14ac:dyDescent="0.2">
      <c r="A34" s="1459"/>
      <c r="E34" s="2832"/>
      <c r="F34" s="2832"/>
      <c r="G34" s="2832"/>
      <c r="H34" s="2832"/>
      <c r="I34" s="2832"/>
      <c r="J34" s="2832"/>
    </row>
    <row r="35" spans="1:10" x14ac:dyDescent="0.2">
      <c r="A35" s="1459"/>
      <c r="D35" s="1498"/>
      <c r="E35" s="2832"/>
      <c r="F35" s="2832"/>
      <c r="G35" s="2832"/>
      <c r="H35" s="2832"/>
      <c r="I35" s="2832"/>
      <c r="J35" s="2832"/>
    </row>
    <row r="36" spans="1:10" x14ac:dyDescent="0.2">
      <c r="A36" s="1459"/>
      <c r="E36" s="2832"/>
      <c r="F36" s="2832"/>
      <c r="G36" s="2832"/>
      <c r="H36" s="2832"/>
      <c r="I36" s="2832"/>
      <c r="J36" s="2832"/>
    </row>
    <row r="37" spans="1:10" x14ac:dyDescent="0.2">
      <c r="A37" s="1459"/>
      <c r="D37" s="1498"/>
      <c r="E37" s="2832"/>
      <c r="F37" s="2832"/>
      <c r="G37" s="2832"/>
      <c r="H37" s="2832"/>
      <c r="I37" s="2832"/>
      <c r="J37" s="2832"/>
    </row>
    <row r="38" spans="1:10" x14ac:dyDescent="0.2">
      <c r="A38" s="1459"/>
      <c r="D38" s="1498"/>
    </row>
    <row r="39" spans="1:10" x14ac:dyDescent="0.2">
      <c r="A39" s="1459"/>
      <c r="D39" s="1498"/>
    </row>
    <row r="40" spans="1:10" x14ac:dyDescent="0.2">
      <c r="A40" s="1459"/>
      <c r="D40" s="1498"/>
    </row>
    <row r="41" spans="1:10" x14ac:dyDescent="0.2">
      <c r="A41" s="1459"/>
    </row>
    <row r="42" spans="1:10" x14ac:dyDescent="0.2">
      <c r="A42" s="1459"/>
      <c r="D42" s="1498"/>
    </row>
    <row r="43" spans="1:10" x14ac:dyDescent="0.2">
      <c r="A43" s="1459"/>
      <c r="D43" s="1498"/>
    </row>
    <row r="44" spans="1:10" x14ac:dyDescent="0.2">
      <c r="A44" s="1459"/>
      <c r="D44" s="1498"/>
    </row>
    <row r="45" spans="1:10" x14ac:dyDescent="0.2">
      <c r="A45" s="1459"/>
      <c r="C45" s="1498"/>
      <c r="D45" s="1498"/>
      <c r="E45" s="1498"/>
      <c r="F45" s="1498"/>
    </row>
    <row r="46" spans="1:10" x14ac:dyDescent="0.2">
      <c r="A46" s="1459"/>
      <c r="D46" s="1498"/>
      <c r="E46" s="2923"/>
      <c r="F46" s="2923"/>
      <c r="G46" s="2923"/>
      <c r="H46" s="2923"/>
      <c r="I46" s="2923"/>
      <c r="J46" s="2923"/>
    </row>
    <row r="47" spans="1:10" x14ac:dyDescent="0.2">
      <c r="A47" s="1459"/>
      <c r="D47" s="1498"/>
      <c r="E47" s="2923"/>
      <c r="F47" s="2923"/>
      <c r="G47" s="2923"/>
      <c r="H47" s="2923"/>
      <c r="I47" s="2923"/>
      <c r="J47" s="2923"/>
    </row>
    <row r="48" spans="1:10" x14ac:dyDescent="0.2">
      <c r="A48" s="1459"/>
      <c r="E48" s="2923"/>
      <c r="F48" s="2923"/>
      <c r="G48" s="2923"/>
      <c r="H48" s="2923"/>
      <c r="I48" s="2923"/>
      <c r="J48" s="2923"/>
    </row>
    <row r="49" spans="1:10" ht="8.25" customHeight="1" x14ac:dyDescent="0.2">
      <c r="A49" s="1459"/>
      <c r="E49" s="1481"/>
      <c r="F49" s="1481"/>
      <c r="G49" s="1481"/>
      <c r="H49" s="1481"/>
      <c r="I49" s="1481"/>
      <c r="J49" s="1481"/>
    </row>
    <row r="50" spans="1:10" x14ac:dyDescent="0.2">
      <c r="A50" s="1459"/>
      <c r="E50" s="1481"/>
      <c r="F50" s="1481"/>
      <c r="G50" s="1481"/>
      <c r="H50" s="1481"/>
      <c r="I50" s="1481"/>
      <c r="J50" s="1481"/>
    </row>
    <row r="51" spans="1:10" x14ac:dyDescent="0.2">
      <c r="A51" s="1459"/>
      <c r="E51" s="1481"/>
      <c r="F51" s="1481"/>
      <c r="G51" s="1481"/>
      <c r="H51" s="1481"/>
      <c r="I51" s="1481"/>
      <c r="J51" s="1481"/>
    </row>
    <row r="52" spans="1:10" x14ac:dyDescent="0.2">
      <c r="A52" s="1459"/>
      <c r="E52" s="1481"/>
      <c r="F52" s="1481"/>
      <c r="G52" s="1481"/>
      <c r="H52" s="1481"/>
      <c r="I52" s="1481"/>
      <c r="J52" s="1481"/>
    </row>
    <row r="53" spans="1:10" x14ac:dyDescent="0.2">
      <c r="A53" s="1459"/>
      <c r="E53" s="1481"/>
      <c r="F53" s="1481"/>
      <c r="G53" s="1481"/>
      <c r="H53" s="1481"/>
      <c r="I53" s="1481"/>
      <c r="J53" s="1481"/>
    </row>
    <row r="54" spans="1:10" ht="12.75" customHeight="1" x14ac:dyDescent="0.2">
      <c r="A54" s="1459"/>
    </row>
    <row r="55" spans="1:10" ht="9.75" customHeight="1" x14ac:dyDescent="0.2">
      <c r="A55" s="1459"/>
    </row>
    <row r="56" spans="1:10" x14ac:dyDescent="0.2">
      <c r="A56" s="1459"/>
      <c r="C56" s="4" t="s">
        <v>1135</v>
      </c>
    </row>
    <row r="57" spans="1:10" x14ac:dyDescent="0.2">
      <c r="A57" s="1459"/>
      <c r="C57" s="1019" t="s">
        <v>453</v>
      </c>
      <c r="D57" s="1019"/>
      <c r="E57" s="1019"/>
      <c r="F57" s="1019"/>
      <c r="G57" s="1019"/>
      <c r="H57" s="1019"/>
      <c r="I57" s="1019"/>
      <c r="J57" s="1019"/>
    </row>
    <row r="58" spans="1:10" x14ac:dyDescent="0.2">
      <c r="A58" s="1459"/>
      <c r="C58" s="2922" t="s">
        <v>667</v>
      </c>
      <c r="D58" s="2922"/>
      <c r="E58" s="2922"/>
      <c r="F58" s="2922"/>
      <c r="G58" s="2922"/>
      <c r="H58" s="2922"/>
      <c r="I58" s="2922"/>
      <c r="J58" s="2922"/>
    </row>
    <row r="59" spans="1:10" ht="7.5" customHeight="1" x14ac:dyDescent="0.2">
      <c r="A59" s="1459"/>
      <c r="C59" s="1019"/>
      <c r="D59" s="1019"/>
      <c r="E59" s="1019"/>
      <c r="F59" s="1019"/>
      <c r="G59" s="1019"/>
      <c r="H59" s="1019"/>
      <c r="I59" s="1019"/>
      <c r="J59" s="1019"/>
    </row>
    <row r="60" spans="1:10" x14ac:dyDescent="0.2">
      <c r="A60" s="1459"/>
      <c r="C60" s="2866" t="s">
        <v>1136</v>
      </c>
      <c r="D60" s="2866"/>
      <c r="E60" s="2866"/>
      <c r="F60" s="1019"/>
      <c r="G60" s="1019"/>
      <c r="H60" s="1019"/>
      <c r="I60" s="1019"/>
      <c r="J60" s="1019"/>
    </row>
    <row r="61" spans="1:10" ht="9" customHeight="1" x14ac:dyDescent="0.2">
      <c r="A61" s="1459"/>
      <c r="C61" s="1625"/>
      <c r="D61" s="1019"/>
      <c r="E61" s="1019"/>
      <c r="F61" s="1019"/>
      <c r="G61" s="1019"/>
      <c r="H61" s="1019"/>
      <c r="I61" s="1019"/>
      <c r="J61" s="1019"/>
    </row>
    <row r="62" spans="1:10" x14ac:dyDescent="0.2">
      <c r="A62" s="1459"/>
      <c r="B62" s="1462" t="s">
        <v>345</v>
      </c>
      <c r="C62" s="1462" t="s">
        <v>346</v>
      </c>
      <c r="D62" s="1024"/>
      <c r="E62" s="1024"/>
      <c r="F62" s="1024"/>
      <c r="G62" s="1624"/>
      <c r="H62" s="303"/>
      <c r="I62" s="1024"/>
      <c r="J62" s="398"/>
    </row>
    <row r="63" spans="1:10" ht="12.6" customHeight="1" x14ac:dyDescent="0.2">
      <c r="A63" s="1459"/>
      <c r="B63" s="1462"/>
      <c r="C63" s="122"/>
      <c r="D63" s="1024"/>
      <c r="E63" s="1024"/>
      <c r="F63" s="1024"/>
      <c r="G63" s="1624"/>
      <c r="H63" s="303"/>
      <c r="I63" s="1024"/>
      <c r="J63" s="398"/>
    </row>
    <row r="64" spans="1:10" x14ac:dyDescent="0.2">
      <c r="A64" s="1459"/>
      <c r="B64" s="1462"/>
      <c r="C64" s="4"/>
      <c r="D64" s="1024"/>
      <c r="E64" s="1024"/>
      <c r="F64" s="1024"/>
      <c r="G64" s="1624"/>
      <c r="H64" s="303"/>
      <c r="I64" s="1024"/>
      <c r="J64" s="398"/>
    </row>
  </sheetData>
  <mergeCells count="7">
    <mergeCell ref="C2:J2"/>
    <mergeCell ref="C3:J3"/>
    <mergeCell ref="C60:E60"/>
    <mergeCell ref="C58:J58"/>
    <mergeCell ref="E46:J46"/>
    <mergeCell ref="E47:J47"/>
    <mergeCell ref="E48:J48"/>
  </mergeCells>
  <phoneticPr fontId="25" type="noConversion"/>
  <pageMargins left="0.39370078740157483" right="0.39370078740157483" top="0.59055118110236227" bottom="0.39370078740157483" header="0.59055118110236227" footer="0.39370078740157483"/>
  <pageSetup scale="90" orientation="portrait" r:id="rId1"/>
  <headerFooter alignWithMargins="0">
    <oddHeader>&amp;L&amp;9Organisme ________________________________________&amp;R&amp;9Code géographique ____________</oddHeader>
    <oddFooter>&amp;LS22-3-G</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J56"/>
  <sheetViews>
    <sheetView zoomScaleNormal="100" workbookViewId="0"/>
  </sheetViews>
  <sheetFormatPr baseColWidth="10" defaultColWidth="11.42578125" defaultRowHeight="12.75" x14ac:dyDescent="0.2"/>
  <cols>
    <col min="1" max="1" width="2.7109375" style="1458" customWidth="1"/>
    <col min="2" max="2" width="3.42578125" style="1458" customWidth="1"/>
    <col min="3" max="5" width="11.42578125" style="1458"/>
    <col min="6" max="6" width="22" style="1458" customWidth="1"/>
    <col min="7" max="7" width="2.7109375" style="1458" customWidth="1"/>
    <col min="8" max="8" width="15.7109375" style="1458" customWidth="1"/>
    <col min="9" max="9" width="2.7109375" style="1458" customWidth="1"/>
    <col min="10" max="10" width="15.7109375" style="1458" customWidth="1"/>
    <col min="11" max="16384" width="11.42578125" style="1458"/>
  </cols>
  <sheetData>
    <row r="1" spans="1:10" ht="14.1" customHeight="1" x14ac:dyDescent="0.2">
      <c r="B1" s="1517"/>
      <c r="C1" s="401"/>
      <c r="D1" s="1024"/>
      <c r="E1" s="1024"/>
      <c r="F1" s="114"/>
      <c r="G1" s="1626"/>
      <c r="H1" s="1548"/>
      <c r="I1" s="1548"/>
      <c r="J1" s="398"/>
    </row>
    <row r="2" spans="1:10" x14ac:dyDescent="0.2">
      <c r="B2" s="1517"/>
      <c r="D2" s="1024"/>
      <c r="E2" s="1024"/>
      <c r="F2" s="114"/>
      <c r="G2" s="1626"/>
      <c r="H2" s="1548"/>
      <c r="I2" s="1548"/>
      <c r="J2" s="398"/>
    </row>
    <row r="3" spans="1:10" x14ac:dyDescent="0.2">
      <c r="B3" s="114"/>
      <c r="C3" s="55" t="s">
        <v>1057</v>
      </c>
      <c r="D3" s="114"/>
      <c r="E3" s="114"/>
      <c r="F3" s="114"/>
      <c r="G3" s="1627"/>
      <c r="H3" s="1548"/>
      <c r="I3" s="114"/>
      <c r="J3" s="398"/>
    </row>
    <row r="4" spans="1:10" x14ac:dyDescent="0.2">
      <c r="B4" s="114"/>
      <c r="C4" s="55" t="s">
        <v>1171</v>
      </c>
      <c r="D4" s="114"/>
      <c r="E4" s="114"/>
      <c r="F4" s="114"/>
      <c r="G4" s="1627"/>
      <c r="H4" s="1548"/>
      <c r="I4" s="114"/>
      <c r="J4" s="398"/>
    </row>
    <row r="5" spans="1:10" ht="12" customHeight="1" x14ac:dyDescent="0.2">
      <c r="C5" s="1458" t="s">
        <v>2898</v>
      </c>
    </row>
    <row r="6" spans="1:10" ht="12.75" customHeight="1" thickBot="1" x14ac:dyDescent="0.25">
      <c r="B6" s="108"/>
      <c r="C6" s="266"/>
      <c r="D6" s="265"/>
      <c r="E6" s="266"/>
      <c r="F6" s="266"/>
      <c r="G6" s="266"/>
      <c r="H6" s="240" t="s">
        <v>1174</v>
      </c>
      <c r="I6" s="240"/>
      <c r="J6" s="240" t="s">
        <v>1087</v>
      </c>
    </row>
    <row r="7" spans="1:10" x14ac:dyDescent="0.2">
      <c r="C7" s="108"/>
      <c r="D7" s="1566"/>
      <c r="E7" s="108"/>
      <c r="F7" s="108"/>
      <c r="G7" s="29"/>
      <c r="H7" s="120"/>
      <c r="I7" s="120"/>
      <c r="J7" s="91"/>
    </row>
    <row r="8" spans="1:10" x14ac:dyDescent="0.2">
      <c r="B8" s="408" t="s">
        <v>916</v>
      </c>
      <c r="C8" s="4" t="s">
        <v>917</v>
      </c>
      <c r="D8" s="4"/>
      <c r="E8" s="4"/>
      <c r="G8" s="20"/>
    </row>
    <row r="9" spans="1:10" x14ac:dyDescent="0.2">
      <c r="C9" s="1458" t="s">
        <v>918</v>
      </c>
      <c r="G9" s="20"/>
      <c r="H9" s="68"/>
      <c r="J9" s="68"/>
    </row>
    <row r="10" spans="1:10" x14ac:dyDescent="0.2">
      <c r="A10" s="1459"/>
      <c r="C10" s="2923" t="s">
        <v>245</v>
      </c>
      <c r="D10" s="2923"/>
      <c r="E10" s="2923"/>
      <c r="F10" s="2923"/>
      <c r="G10" s="20">
        <v>1</v>
      </c>
      <c r="H10" s="1896">
        <v>4041</v>
      </c>
      <c r="I10" s="1459"/>
      <c r="J10" s="1475"/>
    </row>
    <row r="11" spans="1:10" ht="13.5" thickBot="1" x14ac:dyDescent="0.25">
      <c r="A11" s="1459"/>
      <c r="C11" s="2925" t="s">
        <v>1089</v>
      </c>
      <c r="D11" s="2925"/>
      <c r="E11" s="2925"/>
      <c r="F11" s="2925"/>
      <c r="G11" s="286">
        <f>G10+1</f>
        <v>2</v>
      </c>
      <c r="H11" s="1935">
        <v>4043</v>
      </c>
      <c r="I11" s="1478"/>
      <c r="J11" s="1628"/>
    </row>
    <row r="12" spans="1:10" x14ac:dyDescent="0.2">
      <c r="A12" s="1459"/>
      <c r="C12" s="4" t="s">
        <v>192</v>
      </c>
      <c r="D12" s="108"/>
      <c r="E12" s="108"/>
      <c r="F12" s="108"/>
      <c r="G12" s="29"/>
      <c r="H12" s="1892"/>
      <c r="I12" s="1539"/>
      <c r="J12" s="1473"/>
    </row>
    <row r="13" spans="1:10" ht="13.5" thickBot="1" x14ac:dyDescent="0.25">
      <c r="A13" s="1459"/>
      <c r="C13" s="1629"/>
      <c r="D13" s="266"/>
      <c r="E13" s="266"/>
      <c r="F13" s="266"/>
      <c r="G13" s="286"/>
      <c r="H13" s="1938"/>
      <c r="I13" s="1478"/>
      <c r="J13" s="1628"/>
    </row>
    <row r="14" spans="1:10" x14ac:dyDescent="0.2">
      <c r="A14" s="1459"/>
      <c r="G14" s="20"/>
      <c r="H14" s="1897"/>
      <c r="I14" s="1459"/>
      <c r="J14" s="1475"/>
    </row>
    <row r="15" spans="1:10" x14ac:dyDescent="0.2">
      <c r="A15" s="1459"/>
      <c r="B15" s="4" t="s">
        <v>919</v>
      </c>
      <c r="C15" s="40" t="s">
        <v>175</v>
      </c>
      <c r="D15" s="1566"/>
      <c r="E15" s="108"/>
      <c r="F15" s="108"/>
      <c r="G15" s="20"/>
      <c r="H15" s="1990"/>
      <c r="I15" s="246"/>
      <c r="J15" s="276"/>
    </row>
    <row r="16" spans="1:10" x14ac:dyDescent="0.2">
      <c r="A16" s="1459"/>
      <c r="C16" s="108" t="s">
        <v>966</v>
      </c>
      <c r="D16" s="1498"/>
      <c r="E16" s="108"/>
      <c r="F16" s="108"/>
      <c r="G16" s="29">
        <f>G11+1</f>
        <v>3</v>
      </c>
      <c r="H16" s="1891">
        <v>4110</v>
      </c>
      <c r="I16" s="120"/>
      <c r="J16" s="1473"/>
    </row>
    <row r="17" spans="1:10" x14ac:dyDescent="0.2">
      <c r="A17" s="1459"/>
      <c r="C17" s="108" t="s">
        <v>967</v>
      </c>
      <c r="D17" s="1498"/>
      <c r="E17" s="108"/>
      <c r="F17" s="108"/>
      <c r="G17" s="20">
        <f>G16+1</f>
        <v>4</v>
      </c>
      <c r="H17" s="1891">
        <v>4112</v>
      </c>
      <c r="I17" s="120"/>
      <c r="J17" s="1473"/>
    </row>
    <row r="18" spans="1:10" x14ac:dyDescent="0.2">
      <c r="A18" s="1459"/>
      <c r="C18" s="108" t="s">
        <v>968</v>
      </c>
      <c r="D18" s="1498"/>
      <c r="E18" s="108"/>
      <c r="F18" s="108"/>
      <c r="G18" s="29">
        <f>G17+1</f>
        <v>5</v>
      </c>
      <c r="H18" s="1891">
        <v>4114</v>
      </c>
      <c r="I18" s="120"/>
      <c r="J18" s="1473"/>
    </row>
    <row r="19" spans="1:10" x14ac:dyDescent="0.2">
      <c r="A19" s="1459"/>
      <c r="C19" s="108" t="s">
        <v>969</v>
      </c>
      <c r="D19" s="1498"/>
      <c r="E19" s="108"/>
      <c r="F19" s="108"/>
      <c r="G19" s="29">
        <f>G18+1</f>
        <v>6</v>
      </c>
      <c r="H19" s="1891">
        <v>4113</v>
      </c>
      <c r="I19" s="120"/>
      <c r="J19" s="1473"/>
    </row>
    <row r="20" spans="1:10" x14ac:dyDescent="0.2">
      <c r="A20" s="1459"/>
      <c r="C20" s="108" t="s">
        <v>970</v>
      </c>
      <c r="D20" s="1498"/>
      <c r="E20" s="108"/>
      <c r="F20" s="108"/>
      <c r="G20" s="29">
        <f>G19+1</f>
        <v>7</v>
      </c>
      <c r="H20" s="1891">
        <v>4115</v>
      </c>
      <c r="I20" s="120"/>
      <c r="J20" s="1473"/>
    </row>
    <row r="21" spans="1:10" x14ac:dyDescent="0.2">
      <c r="A21" s="1459"/>
      <c r="C21" s="108" t="s">
        <v>504</v>
      </c>
      <c r="D21" s="1498"/>
      <c r="E21" s="108"/>
      <c r="F21" s="108"/>
      <c r="G21" s="29"/>
      <c r="H21" s="1891"/>
      <c r="I21" s="120"/>
      <c r="J21" s="1473"/>
    </row>
    <row r="22" spans="1:10" x14ac:dyDescent="0.2">
      <c r="A22" s="1459"/>
      <c r="C22" s="108" t="s">
        <v>362</v>
      </c>
      <c r="D22" s="1630"/>
      <c r="E22" s="108"/>
      <c r="F22" s="108"/>
      <c r="G22" s="29">
        <f>G20+1</f>
        <v>8</v>
      </c>
      <c r="H22" s="1891">
        <v>4116</v>
      </c>
      <c r="I22" s="120"/>
      <c r="J22" s="1473"/>
    </row>
    <row r="23" spans="1:10" x14ac:dyDescent="0.2">
      <c r="A23" s="1459"/>
      <c r="C23" s="260" t="s">
        <v>362</v>
      </c>
      <c r="D23" s="1631"/>
      <c r="E23" s="260"/>
      <c r="F23" s="260"/>
      <c r="G23" s="312">
        <f>G22+1</f>
        <v>9</v>
      </c>
      <c r="H23" s="1906">
        <v>4117</v>
      </c>
      <c r="I23" s="1358"/>
      <c r="J23" s="886"/>
    </row>
    <row r="24" spans="1:10" ht="13.5" thickBot="1" x14ac:dyDescent="0.25">
      <c r="A24" s="1459"/>
      <c r="C24" s="970"/>
      <c r="D24" s="1597"/>
      <c r="E24" s="970"/>
      <c r="F24" s="970"/>
      <c r="G24" s="1555">
        <f>G23+1</f>
        <v>10</v>
      </c>
      <c r="H24" s="1908">
        <v>4118</v>
      </c>
      <c r="I24" s="968"/>
      <c r="J24" s="1632"/>
    </row>
    <row r="25" spans="1:10" x14ac:dyDescent="0.2">
      <c r="A25" s="1459"/>
      <c r="C25" s="108" t="s">
        <v>971</v>
      </c>
      <c r="D25" s="1566"/>
      <c r="E25" s="108"/>
      <c r="F25" s="108"/>
      <c r="G25" s="29"/>
      <c r="H25" s="1892"/>
      <c r="I25" s="120"/>
      <c r="J25" s="1473"/>
    </row>
    <row r="26" spans="1:10" x14ac:dyDescent="0.2">
      <c r="A26" s="1459"/>
      <c r="C26" s="108" t="s">
        <v>972</v>
      </c>
      <c r="D26" s="1566"/>
      <c r="E26" s="108"/>
      <c r="F26" s="108"/>
      <c r="G26" s="29"/>
      <c r="H26" s="1892"/>
      <c r="I26" s="120"/>
      <c r="J26" s="1473"/>
    </row>
    <row r="27" spans="1:10" x14ac:dyDescent="0.2">
      <c r="A27" s="1459"/>
      <c r="C27" s="108" t="s">
        <v>904</v>
      </c>
      <c r="D27" s="1566"/>
      <c r="E27" s="108"/>
      <c r="F27" s="108"/>
      <c r="G27" s="29">
        <f>G24+1</f>
        <v>11</v>
      </c>
      <c r="H27" s="1891">
        <v>4993</v>
      </c>
      <c r="I27" s="120"/>
      <c r="J27" s="1473"/>
    </row>
    <row r="28" spans="1:10" x14ac:dyDescent="0.2">
      <c r="A28" s="1459"/>
      <c r="C28" s="108" t="s">
        <v>905</v>
      </c>
      <c r="D28" s="1566"/>
      <c r="E28" s="108"/>
      <c r="F28" s="108"/>
      <c r="G28" s="29">
        <f>G27+1</f>
        <v>12</v>
      </c>
      <c r="H28" s="1891">
        <v>4994</v>
      </c>
      <c r="I28" s="120"/>
      <c r="J28" s="1473"/>
    </row>
    <row r="29" spans="1:10" x14ac:dyDescent="0.2">
      <c r="A29" s="1459"/>
      <c r="C29" s="108" t="s">
        <v>906</v>
      </c>
      <c r="D29" s="1566"/>
      <c r="E29" s="108"/>
      <c r="F29" s="108"/>
      <c r="G29" s="29">
        <f>G28+1</f>
        <v>13</v>
      </c>
      <c r="H29" s="1891">
        <v>4995</v>
      </c>
      <c r="I29" s="120"/>
      <c r="J29" s="1473"/>
    </row>
    <row r="30" spans="1:10" ht="13.5" thickBot="1" x14ac:dyDescent="0.25">
      <c r="A30" s="1459"/>
      <c r="C30" s="970"/>
      <c r="D30" s="1597"/>
      <c r="E30" s="970"/>
      <c r="F30" s="970"/>
      <c r="G30" s="1555">
        <f>G29+1</f>
        <v>14</v>
      </c>
      <c r="H30" s="1908">
        <v>4996</v>
      </c>
      <c r="I30" s="968"/>
      <c r="J30" s="1632"/>
    </row>
    <row r="31" spans="1:10" ht="13.15" customHeight="1" x14ac:dyDescent="0.2">
      <c r="A31" s="1459"/>
      <c r="C31" s="108"/>
      <c r="D31" s="1566"/>
      <c r="E31" s="108"/>
      <c r="F31" s="108"/>
      <c r="G31" s="29"/>
      <c r="H31" s="1892"/>
      <c r="I31" s="120"/>
      <c r="J31" s="1473"/>
    </row>
    <row r="32" spans="1:10" ht="12.75" customHeight="1" thickBot="1" x14ac:dyDescent="0.25">
      <c r="A32" s="1459"/>
      <c r="C32" s="266" t="s">
        <v>907</v>
      </c>
      <c r="D32" s="265"/>
      <c r="E32" s="266"/>
      <c r="F32" s="266"/>
      <c r="G32" s="286">
        <f>G30+1</f>
        <v>15</v>
      </c>
      <c r="H32" s="1935">
        <v>4119</v>
      </c>
      <c r="I32" s="1633"/>
      <c r="J32" s="1628"/>
    </row>
    <row r="33" spans="1:10" x14ac:dyDescent="0.2">
      <c r="A33" s="1459"/>
      <c r="C33" s="4" t="s">
        <v>192</v>
      </c>
      <c r="D33" s="108"/>
      <c r="E33" s="108"/>
      <c r="F33" s="108"/>
      <c r="G33" s="29"/>
      <c r="H33" s="1892"/>
      <c r="I33" s="1539"/>
      <c r="J33" s="1473"/>
    </row>
    <row r="34" spans="1:10" ht="13.5" thickBot="1" x14ac:dyDescent="0.25">
      <c r="A34" s="1459"/>
      <c r="C34" s="1629"/>
      <c r="D34" s="266"/>
      <c r="E34" s="266"/>
      <c r="F34" s="266"/>
      <c r="G34" s="286"/>
      <c r="H34" s="1938"/>
      <c r="I34" s="1478"/>
      <c r="J34" s="1628"/>
    </row>
    <row r="35" spans="1:10" x14ac:dyDescent="0.2">
      <c r="A35" s="1459"/>
      <c r="C35" s="1634"/>
      <c r="D35" s="108"/>
      <c r="E35" s="108"/>
      <c r="F35" s="108"/>
      <c r="G35" s="29"/>
      <c r="H35" s="1892"/>
      <c r="I35" s="1539"/>
      <c r="J35" s="1473"/>
    </row>
    <row r="36" spans="1:10" x14ac:dyDescent="0.2">
      <c r="A36" s="1459"/>
      <c r="B36" s="4" t="s">
        <v>908</v>
      </c>
      <c r="C36" s="4" t="s">
        <v>176</v>
      </c>
      <c r="D36" s="1498"/>
      <c r="G36" s="283"/>
      <c r="H36" s="1990"/>
      <c r="I36" s="420"/>
      <c r="J36" s="403"/>
    </row>
    <row r="37" spans="1:10" x14ac:dyDescent="0.2">
      <c r="A37" s="1459"/>
      <c r="C37" s="1458" t="s">
        <v>56</v>
      </c>
      <c r="D37" s="1498"/>
      <c r="G37" s="283">
        <f>G32+1</f>
        <v>16</v>
      </c>
      <c r="H37" s="1991">
        <v>4140</v>
      </c>
      <c r="I37" s="1635"/>
      <c r="J37" s="276"/>
    </row>
    <row r="38" spans="1:10" x14ac:dyDescent="0.2">
      <c r="A38" s="1459"/>
      <c r="C38" s="1458" t="s">
        <v>57</v>
      </c>
      <c r="D38" s="1498"/>
      <c r="G38" s="283">
        <f>G37+1</f>
        <v>17</v>
      </c>
      <c r="H38" s="1991">
        <v>4142</v>
      </c>
      <c r="I38" s="1635"/>
      <c r="J38" s="276"/>
    </row>
    <row r="39" spans="1:10" x14ac:dyDescent="0.2">
      <c r="A39" s="1459"/>
      <c r="C39" s="108" t="s">
        <v>502</v>
      </c>
      <c r="H39" s="1991"/>
      <c r="J39" s="276"/>
    </row>
    <row r="40" spans="1:10" x14ac:dyDescent="0.2">
      <c r="A40" s="1459"/>
      <c r="C40" s="108" t="s">
        <v>503</v>
      </c>
      <c r="D40" s="1566"/>
      <c r="E40" s="108"/>
      <c r="F40" s="108"/>
      <c r="G40" s="283">
        <f>G38+1</f>
        <v>18</v>
      </c>
      <c r="H40" s="1896">
        <v>4046</v>
      </c>
      <c r="I40" s="1635"/>
      <c r="J40" s="1475"/>
    </row>
    <row r="41" spans="1:10" x14ac:dyDescent="0.2">
      <c r="A41" s="1459"/>
      <c r="C41" s="260" t="s">
        <v>503</v>
      </c>
      <c r="D41" s="271"/>
      <c r="E41" s="260"/>
      <c r="F41" s="260"/>
      <c r="G41" s="1649">
        <f>G40+1</f>
        <v>19</v>
      </c>
      <c r="H41" s="1992">
        <v>4047</v>
      </c>
      <c r="I41" s="1636"/>
      <c r="J41" s="1637"/>
    </row>
    <row r="42" spans="1:10" ht="13.9" customHeight="1" thickBot="1" x14ac:dyDescent="0.25">
      <c r="A42" s="1459"/>
      <c r="C42" s="970"/>
      <c r="D42" s="970"/>
      <c r="E42" s="970"/>
      <c r="F42" s="970"/>
      <c r="G42" s="1154">
        <f>G41+1</f>
        <v>20</v>
      </c>
      <c r="H42" s="1935">
        <v>4145</v>
      </c>
      <c r="I42" s="1638"/>
      <c r="J42" s="1632"/>
    </row>
    <row r="43" spans="1:10" ht="10.15" customHeight="1" x14ac:dyDescent="0.2">
      <c r="A43" s="1459"/>
      <c r="C43" s="108"/>
      <c r="D43" s="108"/>
      <c r="E43" s="108"/>
      <c r="F43" s="108"/>
      <c r="G43" s="207"/>
      <c r="H43" s="1892"/>
      <c r="I43" s="1639"/>
      <c r="J43" s="1473"/>
    </row>
    <row r="44" spans="1:10" ht="13.9" customHeight="1" thickBot="1" x14ac:dyDescent="0.25">
      <c r="A44" s="1459"/>
      <c r="C44" s="266" t="s">
        <v>1315</v>
      </c>
      <c r="D44" s="266"/>
      <c r="E44" s="266"/>
      <c r="F44" s="266"/>
      <c r="G44" s="209">
        <f>G42+1</f>
        <v>21</v>
      </c>
      <c r="H44" s="1935" t="s">
        <v>2662</v>
      </c>
      <c r="I44" s="1640"/>
      <c r="J44" s="1628"/>
    </row>
    <row r="45" spans="1:10" x14ac:dyDescent="0.2">
      <c r="A45" s="1459"/>
      <c r="C45" s="4" t="s">
        <v>192</v>
      </c>
      <c r="D45" s="108"/>
      <c r="E45" s="108"/>
      <c r="F45" s="108"/>
      <c r="G45" s="29"/>
      <c r="H45" s="1891"/>
      <c r="I45" s="1641"/>
      <c r="J45" s="404"/>
    </row>
    <row r="46" spans="1:10" ht="13.5" thickBot="1" x14ac:dyDescent="0.25">
      <c r="A46" s="1459"/>
      <c r="C46" s="1629"/>
      <c r="D46" s="266"/>
      <c r="E46" s="266"/>
      <c r="F46" s="266"/>
      <c r="G46" s="286"/>
      <c r="H46" s="1935"/>
      <c r="I46" s="1642"/>
      <c r="J46" s="405"/>
    </row>
    <row r="47" spans="1:10" x14ac:dyDescent="0.2">
      <c r="A47" s="1459"/>
      <c r="C47" s="1634"/>
      <c r="D47" s="108"/>
      <c r="E47" s="108"/>
      <c r="F47" s="108"/>
      <c r="G47" s="29"/>
      <c r="H47" s="1891"/>
      <c r="I47" s="1539"/>
      <c r="J47" s="1643"/>
    </row>
    <row r="48" spans="1:10" ht="12.75" customHeight="1" x14ac:dyDescent="0.2">
      <c r="A48" s="1459"/>
      <c r="B48" s="116" t="s">
        <v>189</v>
      </c>
      <c r="C48" s="4" t="s">
        <v>1090</v>
      </c>
      <c r="D48" s="4"/>
      <c r="H48" s="1896"/>
      <c r="I48" s="20"/>
    </row>
    <row r="49" spans="1:10" ht="12.75" customHeight="1" x14ac:dyDescent="0.2">
      <c r="A49" s="1459"/>
      <c r="B49" s="1301"/>
      <c r="C49" s="108" t="s">
        <v>190</v>
      </c>
      <c r="G49" s="1647">
        <v>22</v>
      </c>
      <c r="H49" s="1896">
        <v>4048</v>
      </c>
      <c r="J49" s="423"/>
    </row>
    <row r="50" spans="1:10" ht="12.75" customHeight="1" x14ac:dyDescent="0.2">
      <c r="A50" s="1459"/>
      <c r="B50" s="1301"/>
      <c r="C50" s="260" t="s">
        <v>191</v>
      </c>
      <c r="D50" s="260"/>
      <c r="E50" s="260"/>
      <c r="F50" s="260"/>
      <c r="G50" s="1650">
        <f>G49+1</f>
        <v>23</v>
      </c>
      <c r="H50" s="1906">
        <v>4049</v>
      </c>
      <c r="J50" s="1644"/>
    </row>
    <row r="51" spans="1:10" ht="12.75" customHeight="1" thickBot="1" x14ac:dyDescent="0.25">
      <c r="A51" s="1459"/>
      <c r="B51" s="1301"/>
      <c r="C51" s="266"/>
      <c r="D51" s="266"/>
      <c r="E51" s="266"/>
      <c r="F51" s="266"/>
      <c r="G51" s="1648">
        <f>G50+1</f>
        <v>24</v>
      </c>
      <c r="H51" s="1935">
        <v>4151</v>
      </c>
      <c r="I51" s="970"/>
      <c r="J51" s="1645"/>
    </row>
    <row r="52" spans="1:10" ht="9" customHeight="1" x14ac:dyDescent="0.2">
      <c r="A52" s="1459"/>
      <c r="B52" s="1301"/>
      <c r="C52" s="108"/>
      <c r="D52" s="108"/>
      <c r="E52" s="108"/>
      <c r="F52" s="108"/>
      <c r="G52" s="1651"/>
      <c r="H52" s="1891"/>
      <c r="I52" s="108"/>
      <c r="J52" s="1646"/>
    </row>
    <row r="53" spans="1:10" ht="13.9" customHeight="1" x14ac:dyDescent="0.2">
      <c r="A53" s="1459"/>
      <c r="B53" s="1301"/>
      <c r="C53" s="108" t="s">
        <v>1294</v>
      </c>
      <c r="D53" s="108"/>
      <c r="E53" s="108"/>
      <c r="F53" s="108"/>
      <c r="G53" s="1651"/>
      <c r="H53" s="1891"/>
      <c r="I53" s="108"/>
      <c r="J53" s="1646"/>
    </row>
    <row r="54" spans="1:10" ht="13.9" customHeight="1" thickBot="1" x14ac:dyDescent="0.25">
      <c r="A54" s="1459"/>
      <c r="B54" s="1301"/>
      <c r="C54" s="266" t="s">
        <v>1198</v>
      </c>
      <c r="D54" s="266"/>
      <c r="E54" s="266"/>
      <c r="F54" s="266"/>
      <c r="G54" s="1648">
        <f>G51+1</f>
        <v>25</v>
      </c>
      <c r="H54" s="1935" t="s">
        <v>2663</v>
      </c>
      <c r="I54" s="266"/>
      <c r="J54" s="1645"/>
    </row>
    <row r="55" spans="1:10" ht="12.75" customHeight="1" x14ac:dyDescent="0.2">
      <c r="A55" s="1459"/>
      <c r="B55" s="1301"/>
      <c r="C55" s="40" t="s">
        <v>192</v>
      </c>
      <c r="G55" s="1647"/>
      <c r="H55" s="20"/>
      <c r="I55" s="423"/>
      <c r="J55" s="423"/>
    </row>
    <row r="56" spans="1:10" ht="12.75" customHeight="1" thickBot="1" x14ac:dyDescent="0.25">
      <c r="A56" s="1459"/>
      <c r="B56" s="1301"/>
      <c r="C56" s="266"/>
      <c r="D56" s="266"/>
      <c r="E56" s="266"/>
      <c r="F56" s="266"/>
      <c r="G56" s="1648"/>
      <c r="H56" s="286"/>
      <c r="I56" s="1645"/>
      <c r="J56" s="1645"/>
    </row>
  </sheetData>
  <mergeCells count="2">
    <mergeCell ref="C10:F10"/>
    <mergeCell ref="C11:F11"/>
  </mergeCells>
  <phoneticPr fontId="25"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&amp;LS22-4-G</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dimension ref="A1:N65"/>
  <sheetViews>
    <sheetView zoomScaleNormal="100" zoomScaleSheetLayoutView="100" workbookViewId="0"/>
  </sheetViews>
  <sheetFormatPr baseColWidth="10" defaultColWidth="11.42578125" defaultRowHeight="12.75" x14ac:dyDescent="0.2"/>
  <cols>
    <col min="1" max="1" width="2.42578125" style="1458" customWidth="1"/>
    <col min="2" max="2" width="3.140625" style="1301" customWidth="1"/>
    <col min="3" max="3" width="11.42578125" style="1458"/>
    <col min="4" max="4" width="19" style="1458" customWidth="1"/>
    <col min="5" max="5" width="16.5703125" style="1458" customWidth="1"/>
    <col min="6" max="6" width="11" style="1458" customWidth="1"/>
    <col min="7" max="7" width="1.7109375" style="1458" customWidth="1"/>
    <col min="8" max="8" width="2.7109375" style="20" customWidth="1"/>
    <col min="9" max="9" width="1.28515625" style="20" customWidth="1"/>
    <col min="10" max="10" width="15.7109375" style="1458" customWidth="1"/>
    <col min="11" max="12" width="1.28515625" style="1458" customWidth="1"/>
    <col min="13" max="13" width="15.7109375" style="1458" customWidth="1"/>
    <col min="14" max="14" width="1.28515625" style="1458" customWidth="1"/>
    <col min="15" max="15" width="2.7109375" style="1458" customWidth="1"/>
    <col min="16" max="16" width="3.140625" style="1458" customWidth="1"/>
    <col min="17" max="16384" width="11.42578125" style="1458"/>
  </cols>
  <sheetData>
    <row r="1" spans="1:14" ht="14.1" customHeight="1" x14ac:dyDescent="0.2"/>
    <row r="3" spans="1:14" x14ac:dyDescent="0.2">
      <c r="B3" s="2881" t="s">
        <v>1057</v>
      </c>
      <c r="C3" s="2881"/>
      <c r="D3" s="2881"/>
      <c r="E3" s="2881"/>
      <c r="F3" s="2881"/>
      <c r="G3" s="2881"/>
      <c r="H3" s="2881"/>
      <c r="I3" s="2881"/>
      <c r="J3" s="2881"/>
      <c r="K3" s="2881"/>
      <c r="L3" s="2881"/>
      <c r="M3" s="2881"/>
      <c r="N3" s="114"/>
    </row>
    <row r="4" spans="1:14" x14ac:dyDescent="0.2">
      <c r="B4" s="2881" t="s">
        <v>1171</v>
      </c>
      <c r="C4" s="2881"/>
      <c r="D4" s="2881"/>
      <c r="E4" s="2881"/>
      <c r="F4" s="2881"/>
      <c r="G4" s="2881"/>
      <c r="H4" s="2881"/>
      <c r="I4" s="2881"/>
      <c r="J4" s="2881"/>
      <c r="K4" s="2881"/>
      <c r="L4" s="2881"/>
      <c r="M4" s="2881"/>
      <c r="N4" s="114"/>
    </row>
    <row r="5" spans="1:14" ht="12" customHeight="1" x14ac:dyDescent="0.2">
      <c r="B5" s="1652"/>
      <c r="C5" s="1498" t="s">
        <v>2898</v>
      </c>
      <c r="D5" s="114"/>
      <c r="E5" s="114"/>
      <c r="F5" s="114"/>
      <c r="G5" s="1653"/>
      <c r="H5" s="1654"/>
      <c r="I5" s="1654"/>
      <c r="J5" s="1653"/>
      <c r="K5" s="1653"/>
      <c r="L5" s="1653"/>
      <c r="M5" s="1653"/>
      <c r="N5" s="114"/>
    </row>
    <row r="6" spans="1:14" ht="13.5" thickBot="1" x14ac:dyDescent="0.25">
      <c r="B6" s="1652"/>
      <c r="C6" s="115"/>
      <c r="D6" s="1560"/>
      <c r="E6" s="1560"/>
      <c r="F6" s="1560"/>
      <c r="G6" s="1655"/>
      <c r="H6" s="1656"/>
      <c r="I6" s="1656"/>
      <c r="J6" s="1673">
        <v>2016</v>
      </c>
      <c r="K6" s="1655"/>
      <c r="L6" s="1655"/>
      <c r="M6" s="1673">
        <v>2015</v>
      </c>
      <c r="N6" s="114"/>
    </row>
    <row r="7" spans="1:14" x14ac:dyDescent="0.2">
      <c r="A7" s="1459"/>
      <c r="B7" s="126" t="s">
        <v>692</v>
      </c>
      <c r="C7" s="121" t="s">
        <v>193</v>
      </c>
      <c r="D7" s="108"/>
      <c r="E7" s="108"/>
      <c r="H7" s="1651"/>
      <c r="I7" s="29"/>
      <c r="J7" s="119"/>
      <c r="K7" s="1464"/>
      <c r="L7" s="29"/>
      <c r="M7" s="119"/>
      <c r="N7" s="120"/>
    </row>
    <row r="8" spans="1:14" ht="9.75" customHeight="1" x14ac:dyDescent="0.2">
      <c r="A8" s="1459"/>
      <c r="B8" s="126"/>
      <c r="C8" s="121"/>
      <c r="D8" s="108"/>
      <c r="E8" s="108"/>
      <c r="H8" s="1651"/>
      <c r="I8" s="29"/>
      <c r="J8" s="119"/>
      <c r="K8" s="1464"/>
      <c r="L8" s="29"/>
      <c r="M8" s="119"/>
      <c r="N8" s="120"/>
    </row>
    <row r="9" spans="1:14" ht="12" customHeight="1" x14ac:dyDescent="0.2">
      <c r="A9" s="1459"/>
      <c r="B9" s="122"/>
      <c r="C9" s="2927" t="s">
        <v>818</v>
      </c>
      <c r="D9" s="2927"/>
      <c r="E9" s="2927"/>
      <c r="F9" s="124"/>
      <c r="G9" s="124"/>
      <c r="H9" s="1657"/>
      <c r="I9" s="1658"/>
      <c r="J9" s="125"/>
      <c r="K9" s="124"/>
      <c r="L9" s="124"/>
      <c r="M9" s="125"/>
      <c r="N9" s="120"/>
    </row>
    <row r="10" spans="1:14" ht="12.75" customHeight="1" x14ac:dyDescent="0.2">
      <c r="A10" s="1459"/>
      <c r="B10" s="126"/>
      <c r="C10" s="1566" t="s">
        <v>1000</v>
      </c>
      <c r="D10" s="1566"/>
      <c r="E10" s="1566"/>
      <c r="F10" s="128"/>
      <c r="G10" s="129"/>
      <c r="H10" s="1651">
        <f>'S22-4  Note 4-7-G'!G54+1</f>
        <v>26</v>
      </c>
      <c r="I10" s="1659"/>
      <c r="J10" s="1891">
        <v>2436</v>
      </c>
      <c r="K10" s="1497"/>
      <c r="L10" s="1497"/>
      <c r="M10" s="1473"/>
      <c r="N10" s="120" t="s">
        <v>819</v>
      </c>
    </row>
    <row r="11" spans="1:14" ht="12.75" customHeight="1" x14ac:dyDescent="0.2">
      <c r="A11" s="1459"/>
      <c r="B11" s="126"/>
      <c r="C11" s="1566" t="s">
        <v>312</v>
      </c>
      <c r="D11" s="1566"/>
      <c r="E11" s="1566"/>
      <c r="F11" s="128"/>
      <c r="G11" s="129"/>
      <c r="H11" s="1651">
        <f>H10+1</f>
        <v>27</v>
      </c>
      <c r="I11" s="130" t="s">
        <v>820</v>
      </c>
      <c r="J11" s="1891">
        <v>2437</v>
      </c>
      <c r="K11" s="1539" t="s">
        <v>821</v>
      </c>
      <c r="L11" s="1539" t="s">
        <v>820</v>
      </c>
      <c r="M11" s="1473"/>
      <c r="N11" s="120" t="s">
        <v>821</v>
      </c>
    </row>
    <row r="12" spans="1:14" ht="12.75" customHeight="1" thickBot="1" x14ac:dyDescent="0.25">
      <c r="A12" s="1459"/>
      <c r="B12" s="1660"/>
      <c r="C12" s="2906"/>
      <c r="D12" s="2906"/>
      <c r="E12" s="2906"/>
      <c r="F12" s="1469"/>
      <c r="G12" s="1469"/>
      <c r="H12" s="1647">
        <f>H11+1</f>
        <v>28</v>
      </c>
      <c r="I12" s="1661"/>
      <c r="J12" s="1908">
        <v>2438</v>
      </c>
      <c r="K12" s="1497"/>
      <c r="L12" s="1497"/>
      <c r="M12" s="1632" t="s">
        <v>819</v>
      </c>
      <c r="N12" s="120"/>
    </row>
    <row r="13" spans="1:14" ht="12.75" customHeight="1" x14ac:dyDescent="0.2">
      <c r="A13" s="1459"/>
      <c r="B13" s="1660"/>
      <c r="C13" s="121" t="s">
        <v>822</v>
      </c>
      <c r="D13" s="108"/>
      <c r="E13" s="108"/>
      <c r="G13" s="29"/>
      <c r="H13" s="1651"/>
      <c r="I13" s="29"/>
      <c r="J13" s="1891"/>
      <c r="K13" s="29"/>
      <c r="L13" s="29"/>
      <c r="M13" s="1473"/>
      <c r="N13" s="120"/>
    </row>
    <row r="14" spans="1:14" ht="12.95" customHeight="1" x14ac:dyDescent="0.2">
      <c r="A14" s="1459"/>
      <c r="B14" s="126"/>
      <c r="C14" s="2906" t="s">
        <v>884</v>
      </c>
      <c r="D14" s="2906"/>
      <c r="E14" s="2906"/>
      <c r="F14" s="128"/>
      <c r="G14" s="129"/>
      <c r="H14" s="1651">
        <f>H12+1</f>
        <v>29</v>
      </c>
      <c r="I14" s="1662"/>
      <c r="J14" s="1891">
        <v>2439</v>
      </c>
      <c r="K14" s="1497"/>
      <c r="L14" s="1497"/>
      <c r="M14" s="1473" t="s">
        <v>819</v>
      </c>
      <c r="N14" s="120"/>
    </row>
    <row r="15" spans="1:14" ht="12.95" customHeight="1" x14ac:dyDescent="0.2">
      <c r="A15" s="1459"/>
      <c r="B15" s="126"/>
      <c r="C15" s="2906" t="s">
        <v>935</v>
      </c>
      <c r="D15" s="2906"/>
      <c r="E15" s="2906"/>
      <c r="F15" s="128"/>
      <c r="G15" s="129"/>
      <c r="H15" s="1651">
        <f>H14+1</f>
        <v>30</v>
      </c>
      <c r="I15" s="1662"/>
      <c r="J15" s="1891">
        <v>2440</v>
      </c>
      <c r="K15" s="1497"/>
      <c r="L15" s="1497"/>
      <c r="M15" s="1473"/>
      <c r="N15" s="120"/>
    </row>
    <row r="16" spans="1:14" ht="12.95" customHeight="1" x14ac:dyDescent="0.2">
      <c r="A16" s="1459"/>
      <c r="B16" s="126"/>
      <c r="C16" s="1517" t="s">
        <v>936</v>
      </c>
      <c r="D16" s="1468"/>
      <c r="E16" s="1468"/>
      <c r="F16" s="128"/>
      <c r="G16" s="129"/>
      <c r="H16" s="1651">
        <f>H15+1</f>
        <v>31</v>
      </c>
      <c r="I16" s="1662"/>
      <c r="J16" s="1891">
        <v>2441</v>
      </c>
      <c r="K16" s="1497"/>
      <c r="L16" s="1497"/>
      <c r="M16" s="1473"/>
      <c r="N16" s="120"/>
    </row>
    <row r="17" spans="1:14" ht="12.95" customHeight="1" x14ac:dyDescent="0.2">
      <c r="A17" s="1459"/>
      <c r="B17" s="126"/>
      <c r="C17" s="1517" t="s">
        <v>328</v>
      </c>
      <c r="D17" s="1468"/>
      <c r="E17" s="1468"/>
      <c r="F17" s="128"/>
      <c r="G17" s="129"/>
      <c r="H17" s="1651">
        <f>H16+1</f>
        <v>32</v>
      </c>
      <c r="I17" s="1662"/>
      <c r="J17" s="1891">
        <v>2442</v>
      </c>
      <c r="K17" s="1497"/>
      <c r="L17" s="1497"/>
      <c r="M17" s="1473"/>
      <c r="N17" s="120"/>
    </row>
    <row r="18" spans="1:14" ht="12.95" customHeight="1" x14ac:dyDescent="0.2">
      <c r="A18" s="1459"/>
      <c r="B18" s="126"/>
      <c r="C18" s="1517" t="s">
        <v>329</v>
      </c>
      <c r="D18" s="1468"/>
      <c r="E18" s="1468"/>
      <c r="F18" s="128"/>
      <c r="G18" s="129"/>
      <c r="H18" s="1651">
        <f>H17+1</f>
        <v>33</v>
      </c>
      <c r="I18" s="1662"/>
      <c r="J18" s="1891">
        <v>2443</v>
      </c>
      <c r="K18" s="1497"/>
      <c r="L18" s="1497"/>
      <c r="M18" s="1473"/>
      <c r="N18" s="120"/>
    </row>
    <row r="19" spans="1:14" ht="12.95" customHeight="1" thickBot="1" x14ac:dyDescent="0.25">
      <c r="A19" s="1459"/>
      <c r="B19" s="1660"/>
      <c r="D19" s="1468"/>
      <c r="E19" s="1468"/>
      <c r="F19" s="1468"/>
      <c r="G19" s="1468"/>
      <c r="H19" s="1651">
        <f>H18+1</f>
        <v>34</v>
      </c>
      <c r="I19" s="1662"/>
      <c r="J19" s="1908">
        <v>2444</v>
      </c>
      <c r="K19" s="1497"/>
      <c r="L19" s="1497"/>
      <c r="M19" s="1632"/>
      <c r="N19" s="120"/>
    </row>
    <row r="20" spans="1:14" ht="8.1" customHeight="1" x14ac:dyDescent="0.2">
      <c r="A20" s="1459"/>
      <c r="B20" s="1660"/>
      <c r="D20" s="1468"/>
      <c r="E20" s="1468"/>
      <c r="F20" s="1468"/>
      <c r="G20" s="1468"/>
      <c r="H20" s="1651"/>
      <c r="I20" s="1662"/>
      <c r="J20" s="1891"/>
      <c r="K20" s="1497"/>
      <c r="L20" s="1497"/>
      <c r="M20" s="1663"/>
      <c r="N20" s="120"/>
    </row>
    <row r="21" spans="1:14" ht="12.95" customHeight="1" thickBot="1" x14ac:dyDescent="0.25">
      <c r="A21" s="1459"/>
      <c r="B21" s="1660"/>
      <c r="C21" s="1147" t="s">
        <v>2818</v>
      </c>
      <c r="D21" s="1664"/>
      <c r="E21" s="1664"/>
      <c r="F21" s="1664"/>
      <c r="G21" s="1664"/>
      <c r="H21" s="1648"/>
      <c r="I21" s="1665"/>
      <c r="J21" s="1935"/>
      <c r="K21" s="784"/>
      <c r="L21" s="784"/>
      <c r="M21" s="1666"/>
      <c r="N21" s="120"/>
    </row>
    <row r="22" spans="1:14" ht="12.95" customHeight="1" x14ac:dyDescent="0.2">
      <c r="A22" s="1459"/>
      <c r="B22" s="1660"/>
      <c r="C22" s="40" t="s">
        <v>192</v>
      </c>
      <c r="D22" s="1468"/>
      <c r="E22" s="1468"/>
      <c r="F22" s="1468"/>
      <c r="G22" s="1468"/>
      <c r="H22" s="1651"/>
      <c r="I22" s="1662"/>
      <c r="J22" s="1891"/>
      <c r="K22" s="1497"/>
      <c r="L22" s="1497"/>
      <c r="M22" s="1663"/>
      <c r="N22" s="120"/>
    </row>
    <row r="23" spans="1:14" ht="12.75" customHeight="1" thickBot="1" x14ac:dyDescent="0.25">
      <c r="A23" s="1459"/>
      <c r="C23" s="266"/>
      <c r="D23" s="266"/>
      <c r="E23" s="266"/>
      <c r="F23" s="266"/>
      <c r="G23" s="266"/>
      <c r="H23" s="1648"/>
      <c r="I23" s="286"/>
      <c r="J23" s="1973"/>
      <c r="K23" s="266"/>
      <c r="L23" s="266"/>
      <c r="M23" s="1645"/>
    </row>
    <row r="24" spans="1:14" ht="12.75" customHeight="1" x14ac:dyDescent="0.2">
      <c r="A24" s="1459"/>
      <c r="B24" s="116" t="s">
        <v>823</v>
      </c>
      <c r="C24" s="4" t="s">
        <v>177</v>
      </c>
      <c r="H24" s="1647"/>
      <c r="J24" s="1893"/>
      <c r="M24" s="423"/>
    </row>
    <row r="25" spans="1:14" ht="12.75" customHeight="1" x14ac:dyDescent="0.2">
      <c r="A25" s="1459"/>
      <c r="C25" s="1458" t="s">
        <v>455</v>
      </c>
      <c r="H25" s="1647">
        <f>H19+1</f>
        <v>35</v>
      </c>
      <c r="J25" s="1896" t="s">
        <v>1888</v>
      </c>
      <c r="M25" s="423"/>
    </row>
    <row r="26" spans="1:14" ht="12.75" customHeight="1" x14ac:dyDescent="0.2">
      <c r="A26" s="1459"/>
      <c r="C26" s="1458" t="s">
        <v>504</v>
      </c>
      <c r="H26" s="1647">
        <f>H25+1</f>
        <v>36</v>
      </c>
      <c r="J26" s="1896" t="s">
        <v>1889</v>
      </c>
      <c r="M26" s="423"/>
    </row>
    <row r="27" spans="1:14" ht="13.5" thickBot="1" x14ac:dyDescent="0.25">
      <c r="A27" s="1459"/>
      <c r="C27" s="970"/>
      <c r="D27" s="970"/>
      <c r="E27" s="970"/>
      <c r="F27" s="970"/>
      <c r="G27" s="970"/>
      <c r="H27" s="1674">
        <f>H26+1</f>
        <v>37</v>
      </c>
      <c r="I27" s="1667"/>
      <c r="J27" s="1908" t="s">
        <v>1890</v>
      </c>
      <c r="K27" s="970"/>
      <c r="L27" s="970"/>
      <c r="M27" s="1668"/>
    </row>
    <row r="28" spans="1:14" x14ac:dyDescent="0.2">
      <c r="A28" s="1459"/>
      <c r="C28" s="40" t="s">
        <v>192</v>
      </c>
      <c r="D28" s="108"/>
      <c r="E28" s="108"/>
      <c r="F28" s="108"/>
      <c r="G28" s="108"/>
      <c r="H28" s="1651"/>
      <c r="I28" s="29"/>
      <c r="J28" s="1956"/>
      <c r="K28" s="108"/>
      <c r="L28" s="108"/>
      <c r="M28" s="1646"/>
    </row>
    <row r="29" spans="1:14" ht="13.5" thickBot="1" x14ac:dyDescent="0.25">
      <c r="A29" s="1459"/>
      <c r="C29" s="266"/>
      <c r="D29" s="266"/>
      <c r="E29" s="266"/>
      <c r="F29" s="266"/>
      <c r="G29" s="266"/>
      <c r="H29" s="1648"/>
      <c r="I29" s="286"/>
      <c r="J29" s="1993"/>
      <c r="K29" s="266"/>
      <c r="L29" s="266"/>
      <c r="M29" s="1645"/>
    </row>
    <row r="30" spans="1:14" ht="16.899999999999999" customHeight="1" x14ac:dyDescent="0.2">
      <c r="A30" s="1459"/>
      <c r="B30" s="408" t="s">
        <v>827</v>
      </c>
      <c r="C30" s="2926" t="s">
        <v>454</v>
      </c>
      <c r="D30" s="2926"/>
      <c r="E30" s="2926"/>
      <c r="F30" s="108"/>
      <c r="G30" s="108"/>
      <c r="H30" s="1651"/>
      <c r="I30" s="29"/>
      <c r="J30" s="1994"/>
      <c r="K30" s="108"/>
      <c r="L30" s="108"/>
      <c r="M30" s="1646"/>
    </row>
    <row r="31" spans="1:14" ht="8.25" customHeight="1" thickBot="1" x14ac:dyDescent="0.25">
      <c r="A31" s="1459"/>
      <c r="C31" s="266"/>
      <c r="D31" s="266"/>
      <c r="E31" s="266"/>
      <c r="F31" s="266"/>
      <c r="G31" s="266"/>
      <c r="H31" s="1648"/>
      <c r="I31" s="286"/>
      <c r="J31" s="1993"/>
      <c r="K31" s="266"/>
      <c r="L31" s="266"/>
      <c r="M31" s="1645"/>
    </row>
    <row r="32" spans="1:14" ht="4.9000000000000004" customHeight="1" x14ac:dyDescent="0.2">
      <c r="A32" s="1459"/>
      <c r="H32" s="1647"/>
      <c r="J32" s="1995"/>
      <c r="M32" s="423"/>
    </row>
    <row r="33" spans="1:13" x14ac:dyDescent="0.2">
      <c r="A33" s="1459"/>
      <c r="B33" s="116" t="s">
        <v>505</v>
      </c>
      <c r="C33" s="4" t="s">
        <v>506</v>
      </c>
      <c r="D33" s="4"/>
      <c r="H33" s="1647"/>
      <c r="J33" s="1995"/>
      <c r="M33" s="423"/>
    </row>
    <row r="34" spans="1:13" x14ac:dyDescent="0.2">
      <c r="A34" s="1459"/>
      <c r="C34" s="1458" t="s">
        <v>824</v>
      </c>
      <c r="H34" s="1647">
        <f>H27+1</f>
        <v>38</v>
      </c>
      <c r="I34" s="1661"/>
      <c r="J34" s="1896">
        <v>4232</v>
      </c>
      <c r="M34" s="423"/>
    </row>
    <row r="35" spans="1:13" x14ac:dyDescent="0.2">
      <c r="A35" s="1459"/>
      <c r="C35" s="1458" t="s">
        <v>825</v>
      </c>
      <c r="H35" s="1647">
        <f t="shared" ref="H35:H44" si="0">H34+1</f>
        <v>39</v>
      </c>
      <c r="I35" s="1661"/>
      <c r="J35" s="1896">
        <v>4233</v>
      </c>
      <c r="M35" s="423"/>
    </row>
    <row r="36" spans="1:13" x14ac:dyDescent="0.2">
      <c r="A36" s="1459"/>
      <c r="C36" s="1458" t="s">
        <v>826</v>
      </c>
      <c r="H36" s="1647">
        <f t="shared" si="0"/>
        <v>40</v>
      </c>
      <c r="I36" s="1661"/>
      <c r="J36" s="1896">
        <v>4234</v>
      </c>
      <c r="M36" s="423"/>
    </row>
    <row r="37" spans="1:13" x14ac:dyDescent="0.2">
      <c r="A37" s="1459"/>
      <c r="C37" s="1458" t="s">
        <v>283</v>
      </c>
      <c r="H37" s="1647">
        <f t="shared" si="0"/>
        <v>41</v>
      </c>
      <c r="I37" s="1661"/>
      <c r="J37" s="1896">
        <v>4594</v>
      </c>
      <c r="M37" s="423"/>
    </row>
    <row r="38" spans="1:13" x14ac:dyDescent="0.2">
      <c r="A38" s="1459"/>
      <c r="C38" s="1458" t="s">
        <v>284</v>
      </c>
      <c r="H38" s="1647">
        <f>H37+1</f>
        <v>42</v>
      </c>
      <c r="I38" s="1661"/>
      <c r="J38" s="1896">
        <v>4595</v>
      </c>
      <c r="M38" s="423"/>
    </row>
    <row r="39" spans="1:13" x14ac:dyDescent="0.2">
      <c r="A39" s="1459"/>
      <c r="C39" s="1458" t="s">
        <v>1091</v>
      </c>
      <c r="H39" s="1647">
        <f>H38+1</f>
        <v>43</v>
      </c>
      <c r="I39" s="1661"/>
      <c r="J39" s="1896" t="s">
        <v>1891</v>
      </c>
      <c r="M39" s="423"/>
    </row>
    <row r="40" spans="1:13" x14ac:dyDescent="0.2">
      <c r="A40" s="1459"/>
      <c r="C40" s="1458" t="s">
        <v>504</v>
      </c>
      <c r="H40" s="1647"/>
      <c r="I40" s="1661"/>
      <c r="J40" s="1893"/>
      <c r="M40" s="423"/>
    </row>
    <row r="41" spans="1:13" x14ac:dyDescent="0.2">
      <c r="A41" s="1459"/>
      <c r="C41" s="1458" t="s">
        <v>1039</v>
      </c>
      <c r="H41" s="1647">
        <f>H39+1</f>
        <v>44</v>
      </c>
      <c r="I41" s="1661"/>
      <c r="J41" s="1896">
        <v>4596</v>
      </c>
      <c r="M41" s="423"/>
    </row>
    <row r="42" spans="1:13" x14ac:dyDescent="0.2">
      <c r="A42" s="1459"/>
      <c r="C42" s="1458" t="s">
        <v>1039</v>
      </c>
      <c r="H42" s="1647">
        <f t="shared" si="0"/>
        <v>45</v>
      </c>
      <c r="I42" s="1661"/>
      <c r="J42" s="1896">
        <v>4597</v>
      </c>
      <c r="M42" s="423"/>
    </row>
    <row r="43" spans="1:13" x14ac:dyDescent="0.2">
      <c r="A43" s="1459"/>
      <c r="C43" s="1458" t="s">
        <v>503</v>
      </c>
      <c r="H43" s="1647">
        <f t="shared" si="0"/>
        <v>46</v>
      </c>
      <c r="I43" s="1661"/>
      <c r="J43" s="1896" t="s">
        <v>1892</v>
      </c>
      <c r="M43" s="423"/>
    </row>
    <row r="44" spans="1:13" x14ac:dyDescent="0.2">
      <c r="A44" s="1459"/>
      <c r="C44" s="1458" t="s">
        <v>503</v>
      </c>
      <c r="H44" s="1647">
        <f t="shared" si="0"/>
        <v>47</v>
      </c>
      <c r="I44" s="1661"/>
      <c r="J44" s="1896" t="s">
        <v>1893</v>
      </c>
      <c r="M44" s="423"/>
    </row>
    <row r="45" spans="1:13" x14ac:dyDescent="0.2">
      <c r="A45" s="1459"/>
      <c r="C45" s="260" t="s">
        <v>503</v>
      </c>
      <c r="D45" s="260"/>
      <c r="E45" s="260"/>
      <c r="F45" s="260"/>
      <c r="G45" s="260"/>
      <c r="H45" s="1650">
        <f>H44+1</f>
        <v>48</v>
      </c>
      <c r="I45" s="1670"/>
      <c r="J45" s="1906" t="s">
        <v>1894</v>
      </c>
      <c r="K45" s="260"/>
      <c r="L45" s="260"/>
      <c r="M45" s="1644"/>
    </row>
    <row r="46" spans="1:13" ht="13.5" thickBot="1" x14ac:dyDescent="0.25">
      <c r="A46" s="1459"/>
      <c r="C46" s="266"/>
      <c r="D46" s="266"/>
      <c r="E46" s="266"/>
      <c r="F46" s="266"/>
      <c r="G46" s="266"/>
      <c r="H46" s="1648">
        <f>H45+1</f>
        <v>49</v>
      </c>
      <c r="I46" s="1665"/>
      <c r="J46" s="1935">
        <v>4245</v>
      </c>
      <c r="K46" s="266"/>
      <c r="L46" s="266"/>
      <c r="M46" s="1645"/>
    </row>
    <row r="47" spans="1:13" x14ac:dyDescent="0.2">
      <c r="A47" s="1459"/>
      <c r="C47" s="131" t="s">
        <v>192</v>
      </c>
      <c r="D47" s="1671"/>
      <c r="E47" s="1671"/>
      <c r="F47" s="1671"/>
      <c r="G47" s="1671"/>
      <c r="H47" s="1651"/>
      <c r="I47" s="29"/>
      <c r="J47" s="1996"/>
      <c r="K47" s="1671"/>
      <c r="L47" s="1671"/>
      <c r="M47" s="1672"/>
    </row>
    <row r="48" spans="1:13" ht="13.5" thickBot="1" x14ac:dyDescent="0.25">
      <c r="A48" s="1459"/>
      <c r="C48" s="266"/>
      <c r="D48" s="266"/>
      <c r="E48" s="266"/>
      <c r="F48" s="266"/>
      <c r="G48" s="266"/>
      <c r="H48" s="1648"/>
      <c r="I48" s="286"/>
      <c r="J48" s="1973"/>
      <c r="K48" s="266"/>
      <c r="L48" s="266"/>
      <c r="M48" s="1645"/>
    </row>
    <row r="49" spans="1:13" x14ac:dyDescent="0.2">
      <c r="A49" s="1459"/>
      <c r="B49" s="116" t="s">
        <v>694</v>
      </c>
      <c r="C49" s="4" t="s">
        <v>180</v>
      </c>
      <c r="D49" s="4"/>
      <c r="H49" s="1647"/>
      <c r="J49" s="1893"/>
      <c r="M49" s="423"/>
    </row>
    <row r="50" spans="1:13" x14ac:dyDescent="0.2">
      <c r="A50" s="1459"/>
      <c r="C50" s="108" t="s">
        <v>500</v>
      </c>
      <c r="H50" s="1647">
        <f>H46+1</f>
        <v>50</v>
      </c>
      <c r="I50" s="1661"/>
      <c r="J50" s="1896">
        <v>4246</v>
      </c>
      <c r="M50" s="423"/>
    </row>
    <row r="51" spans="1:13" x14ac:dyDescent="0.2">
      <c r="A51" s="1459"/>
      <c r="C51" s="108" t="s">
        <v>501</v>
      </c>
      <c r="H51" s="1647">
        <f>H50+1</f>
        <v>51</v>
      </c>
      <c r="I51" s="1661"/>
      <c r="J51" s="1896">
        <v>4599</v>
      </c>
      <c r="M51" s="423"/>
    </row>
    <row r="52" spans="1:13" x14ac:dyDescent="0.2">
      <c r="A52" s="1459"/>
      <c r="C52" s="108" t="s">
        <v>1199</v>
      </c>
      <c r="H52" s="1647">
        <f>H51+1</f>
        <v>52</v>
      </c>
      <c r="I52" s="1661"/>
      <c r="J52" s="1929">
        <v>3741</v>
      </c>
      <c r="M52" s="423"/>
    </row>
    <row r="53" spans="1:13" x14ac:dyDescent="0.2">
      <c r="A53" s="1459"/>
      <c r="C53" s="108" t="s">
        <v>1277</v>
      </c>
      <c r="H53" s="1647">
        <f>H52+1</f>
        <v>53</v>
      </c>
      <c r="I53" s="1661"/>
      <c r="J53" s="1929" t="s">
        <v>1895</v>
      </c>
      <c r="M53" s="423"/>
    </row>
    <row r="54" spans="1:13" x14ac:dyDescent="0.2">
      <c r="A54" s="1459"/>
      <c r="C54" s="108" t="s">
        <v>1200</v>
      </c>
      <c r="H54" s="1647">
        <f>H53+1</f>
        <v>54</v>
      </c>
      <c r="I54" s="1661"/>
      <c r="J54" s="1929">
        <v>3748</v>
      </c>
      <c r="M54" s="423"/>
    </row>
    <row r="55" spans="1:13" x14ac:dyDescent="0.2">
      <c r="A55" s="1459"/>
      <c r="C55" s="108" t="s">
        <v>1201</v>
      </c>
      <c r="H55" s="1647">
        <f>H54+1</f>
        <v>55</v>
      </c>
      <c r="I55" s="1661"/>
      <c r="J55" s="1896" t="s">
        <v>2664</v>
      </c>
      <c r="M55" s="423"/>
    </row>
    <row r="56" spans="1:13" x14ac:dyDescent="0.2">
      <c r="A56" s="1459"/>
      <c r="C56" s="108" t="s">
        <v>504</v>
      </c>
      <c r="H56" s="1647"/>
      <c r="I56" s="1661"/>
      <c r="J56" s="1896"/>
      <c r="M56" s="423"/>
    </row>
    <row r="57" spans="1:13" x14ac:dyDescent="0.2">
      <c r="A57" s="1459"/>
      <c r="C57" s="108" t="s">
        <v>503</v>
      </c>
      <c r="H57" s="1647">
        <f>H55+1</f>
        <v>56</v>
      </c>
      <c r="I57" s="1661"/>
      <c r="J57" s="1896">
        <v>4249</v>
      </c>
      <c r="M57" s="423"/>
    </row>
    <row r="58" spans="1:13" x14ac:dyDescent="0.2">
      <c r="A58" s="1459"/>
      <c r="C58" s="108" t="s">
        <v>503</v>
      </c>
      <c r="H58" s="1647">
        <f>H57+1</f>
        <v>57</v>
      </c>
      <c r="I58" s="1661"/>
      <c r="J58" s="1891">
        <v>4250</v>
      </c>
      <c r="M58" s="423"/>
    </row>
    <row r="59" spans="1:13" x14ac:dyDescent="0.2">
      <c r="A59" s="1459"/>
      <c r="C59" s="108" t="s">
        <v>503</v>
      </c>
      <c r="H59" s="1647">
        <f>H58+1</f>
        <v>58</v>
      </c>
      <c r="I59" s="1661"/>
      <c r="J59" s="1896" t="s">
        <v>2665</v>
      </c>
      <c r="M59" s="423"/>
    </row>
    <row r="60" spans="1:13" x14ac:dyDescent="0.2">
      <c r="A60" s="1459"/>
      <c r="C60" s="260" t="s">
        <v>503</v>
      </c>
      <c r="D60" s="260"/>
      <c r="E60" s="260"/>
      <c r="F60" s="260"/>
      <c r="G60" s="260"/>
      <c r="H60" s="1650">
        <f>H59+1</f>
        <v>59</v>
      </c>
      <c r="I60" s="1670"/>
      <c r="J60" s="1906" t="s">
        <v>2666</v>
      </c>
      <c r="K60" s="260"/>
      <c r="L60" s="260"/>
      <c r="M60" s="1644">
        <v>0</v>
      </c>
    </row>
    <row r="61" spans="1:13" ht="13.5" thickBot="1" x14ac:dyDescent="0.25">
      <c r="A61" s="1459"/>
      <c r="C61" s="266"/>
      <c r="D61" s="266"/>
      <c r="E61" s="266"/>
      <c r="F61" s="266"/>
      <c r="G61" s="266"/>
      <c r="H61" s="1648">
        <f>H60+1</f>
        <v>60</v>
      </c>
      <c r="I61" s="1665"/>
      <c r="J61" s="1935">
        <v>4251</v>
      </c>
      <c r="K61" s="266"/>
      <c r="L61" s="266"/>
      <c r="M61" s="1645"/>
    </row>
    <row r="62" spans="1:13" x14ac:dyDescent="0.2">
      <c r="A62" s="1459"/>
      <c r="C62" s="40" t="s">
        <v>192</v>
      </c>
      <c r="D62" s="108"/>
      <c r="E62" s="108"/>
      <c r="F62" s="108"/>
      <c r="G62" s="108"/>
      <c r="H62" s="1651"/>
      <c r="I62" s="29"/>
      <c r="J62" s="1994"/>
      <c r="K62" s="108"/>
      <c r="L62" s="108"/>
      <c r="M62" s="108"/>
    </row>
    <row r="63" spans="1:13" ht="10.9" customHeight="1" thickBot="1" x14ac:dyDescent="0.25">
      <c r="A63" s="1459"/>
      <c r="C63" s="266"/>
      <c r="D63" s="266"/>
      <c r="E63" s="266"/>
      <c r="F63" s="266"/>
      <c r="G63" s="266"/>
      <c r="H63" s="1648"/>
      <c r="I63" s="286"/>
      <c r="J63" s="266"/>
      <c r="K63" s="266"/>
      <c r="L63" s="266"/>
      <c r="M63" s="266"/>
    </row>
    <row r="65" spans="3:3" x14ac:dyDescent="0.2">
      <c r="C65" s="490"/>
    </row>
  </sheetData>
  <mergeCells count="7">
    <mergeCell ref="C30:E30"/>
    <mergeCell ref="C15:E15"/>
    <mergeCell ref="B3:M3"/>
    <mergeCell ref="B4:M4"/>
    <mergeCell ref="C9:E9"/>
    <mergeCell ref="C14:E14"/>
    <mergeCell ref="C12:E12"/>
  </mergeCells>
  <phoneticPr fontId="25" type="noConversion"/>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&amp;LS22-5-G</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9"/>
  <dimension ref="A1:Z63"/>
  <sheetViews>
    <sheetView zoomScaleNormal="100" workbookViewId="0"/>
  </sheetViews>
  <sheetFormatPr baseColWidth="10" defaultColWidth="11.42578125" defaultRowHeight="12.75" x14ac:dyDescent="0.2"/>
  <cols>
    <col min="1" max="1" width="3.140625" style="1" customWidth="1"/>
    <col min="2" max="2" width="10.42578125" style="1" customWidth="1"/>
    <col min="3" max="3" width="2.5703125" style="1" customWidth="1"/>
    <col min="4" max="4" width="9.5703125" style="1" customWidth="1"/>
    <col min="5" max="5" width="5.85546875" style="1" customWidth="1"/>
    <col min="6" max="6" width="2.5703125" style="233" customWidth="1"/>
    <col min="7" max="7" width="8" style="233" customWidth="1"/>
    <col min="8" max="8" width="6.5703125" style="1" customWidth="1"/>
    <col min="9" max="9" width="0.85546875" style="1" customWidth="1"/>
    <col min="10" max="10" width="2.140625" style="1" customWidth="1"/>
    <col min="11" max="12" width="1.28515625" style="1" customWidth="1"/>
    <col min="13" max="13" width="0.85546875" style="1" customWidth="1"/>
    <col min="14" max="14" width="6.28515625" style="1" customWidth="1"/>
    <col min="15" max="15" width="0.85546875" style="1" customWidth="1"/>
    <col min="16" max="16" width="6.28515625" style="1" customWidth="1"/>
    <col min="17" max="17" width="1.28515625" style="1" customWidth="1"/>
    <col min="18" max="18" width="2.5703125" style="1" customWidth="1"/>
    <col min="19" max="19" width="1.28515625" style="1" customWidth="1"/>
    <col min="20" max="20" width="15.7109375" style="1" customWidth="1"/>
    <col min="21" max="21" width="1.28515625" style="1172" customWidth="1"/>
    <col min="22" max="22" width="2.7109375" style="1" customWidth="1"/>
    <col min="23" max="23" width="1.28515625" style="1" customWidth="1"/>
    <col min="24" max="24" width="15.7109375" style="1" customWidth="1"/>
    <col min="25" max="25" width="1.28515625" style="1" customWidth="1"/>
    <col min="26" max="16384" width="11.42578125" style="1"/>
  </cols>
  <sheetData>
    <row r="1" spans="1:25" x14ac:dyDescent="0.2">
      <c r="B1" s="1458"/>
      <c r="C1" s="1458"/>
      <c r="D1" s="1458"/>
      <c r="E1" s="1458"/>
      <c r="H1" s="1458"/>
      <c r="I1" s="1458"/>
      <c r="J1" s="2839"/>
      <c r="K1" s="2839"/>
      <c r="L1" s="2839"/>
      <c r="M1" s="2839"/>
      <c r="N1" s="1458"/>
      <c r="O1" s="1458"/>
      <c r="P1" s="1458"/>
      <c r="Q1" s="1458"/>
      <c r="R1" s="1458"/>
      <c r="S1" s="1458"/>
      <c r="T1" s="1458"/>
      <c r="U1" s="1458"/>
      <c r="V1" s="1458"/>
      <c r="W1" s="1458"/>
      <c r="X1" s="1458"/>
      <c r="Y1" s="1458"/>
    </row>
    <row r="2" spans="1:25" ht="13.5" customHeight="1" x14ac:dyDescent="0.2">
      <c r="B2" s="4"/>
      <c r="C2" s="1458"/>
      <c r="D2" s="1458"/>
      <c r="E2" s="1458"/>
      <c r="H2" s="1458"/>
      <c r="I2" s="1458"/>
      <c r="J2" s="1458"/>
      <c r="K2" s="1458"/>
      <c r="L2" s="1458"/>
      <c r="M2" s="1458"/>
      <c r="N2" s="1458"/>
      <c r="O2" s="1458"/>
      <c r="P2" s="1458"/>
      <c r="Q2" s="1458"/>
      <c r="R2" s="1458"/>
      <c r="S2" s="1458"/>
      <c r="T2" s="1458"/>
      <c r="U2" s="1458"/>
      <c r="V2" s="2941"/>
      <c r="W2" s="2941"/>
      <c r="X2" s="2941"/>
      <c r="Y2" s="1458"/>
    </row>
    <row r="3" spans="1:25" x14ac:dyDescent="0.2">
      <c r="A3" s="54"/>
      <c r="B3" s="2881" t="s">
        <v>1057</v>
      </c>
      <c r="C3" s="2881"/>
      <c r="D3" s="2881"/>
      <c r="E3" s="2881"/>
      <c r="F3" s="2881"/>
      <c r="G3" s="2881"/>
      <c r="H3" s="2881"/>
      <c r="I3" s="2881"/>
      <c r="J3" s="2881"/>
      <c r="K3" s="2881"/>
      <c r="L3" s="2881"/>
      <c r="M3" s="2881"/>
      <c r="N3" s="2881"/>
      <c r="O3" s="2881"/>
      <c r="P3" s="2881"/>
      <c r="Q3" s="2881"/>
      <c r="R3" s="2881"/>
      <c r="S3" s="2881"/>
      <c r="T3" s="2881"/>
      <c r="U3" s="2881"/>
      <c r="V3" s="2881"/>
      <c r="W3" s="2881"/>
      <c r="X3" s="2881"/>
      <c r="Y3" s="2881"/>
    </row>
    <row r="4" spans="1:25" x14ac:dyDescent="0.2">
      <c r="A4" s="54"/>
      <c r="B4" s="2881" t="s">
        <v>1171</v>
      </c>
      <c r="C4" s="2881"/>
      <c r="D4" s="2881"/>
      <c r="E4" s="2881"/>
      <c r="F4" s="2881"/>
      <c r="G4" s="2881"/>
      <c r="H4" s="2881"/>
      <c r="I4" s="2881"/>
      <c r="J4" s="2881"/>
      <c r="K4" s="2881"/>
      <c r="L4" s="2881"/>
      <c r="M4" s="2881"/>
      <c r="N4" s="2881"/>
      <c r="O4" s="2881"/>
      <c r="P4" s="2881"/>
      <c r="Q4" s="2881"/>
      <c r="R4" s="2881"/>
      <c r="S4" s="2881"/>
      <c r="T4" s="2881"/>
      <c r="U4" s="2881"/>
      <c r="V4" s="2881"/>
      <c r="W4" s="2881"/>
      <c r="X4" s="2881"/>
      <c r="Y4" s="2881"/>
    </row>
    <row r="5" spans="1:25" x14ac:dyDescent="0.2">
      <c r="A5" s="54"/>
      <c r="B5" s="1498" t="s">
        <v>2898</v>
      </c>
      <c r="C5" s="114"/>
      <c r="D5" s="114"/>
      <c r="E5" s="55"/>
      <c r="F5" s="234"/>
      <c r="G5" s="234"/>
      <c r="H5" s="114"/>
      <c r="I5" s="114"/>
      <c r="J5" s="114"/>
      <c r="K5" s="114"/>
      <c r="L5" s="114"/>
      <c r="M5" s="114"/>
      <c r="N5" s="114"/>
      <c r="O5" s="114"/>
      <c r="P5" s="114"/>
      <c r="Q5" s="114"/>
      <c r="R5" s="1627"/>
      <c r="S5" s="1627"/>
      <c r="T5" s="1627"/>
      <c r="U5" s="1627"/>
      <c r="V5" s="114"/>
      <c r="W5" s="114"/>
      <c r="X5" s="114"/>
      <c r="Y5" s="1458"/>
    </row>
    <row r="6" spans="1:25" ht="12.75" customHeight="1" thickBot="1" x14ac:dyDescent="0.25">
      <c r="A6" s="17"/>
      <c r="B6" s="237"/>
      <c r="C6" s="265"/>
      <c r="D6" s="265"/>
      <c r="E6" s="265"/>
      <c r="F6" s="238"/>
      <c r="G6" s="238"/>
      <c r="H6" s="266"/>
      <c r="I6" s="266"/>
      <c r="J6" s="266"/>
      <c r="K6" s="266"/>
      <c r="L6" s="266"/>
      <c r="M6" s="266"/>
      <c r="N6" s="266"/>
      <c r="O6" s="266"/>
      <c r="P6" s="266"/>
      <c r="Q6" s="266"/>
      <c r="R6" s="266"/>
      <c r="S6" s="266"/>
      <c r="T6" s="240" t="s">
        <v>1174</v>
      </c>
      <c r="U6" s="240"/>
      <c r="V6" s="240"/>
      <c r="W6" s="240"/>
      <c r="X6" s="240" t="s">
        <v>1087</v>
      </c>
      <c r="Y6" s="266"/>
    </row>
    <row r="7" spans="1:25" ht="6.75" customHeight="1" x14ac:dyDescent="0.2">
      <c r="A7" s="17"/>
      <c r="B7" s="1566"/>
      <c r="C7" s="1566"/>
      <c r="D7" s="1566"/>
      <c r="E7" s="1566"/>
      <c r="F7" s="242"/>
      <c r="G7" s="242"/>
      <c r="H7" s="108"/>
      <c r="I7" s="108"/>
      <c r="J7" s="108"/>
      <c r="K7" s="108"/>
      <c r="L7" s="108"/>
      <c r="M7" s="108"/>
      <c r="N7" s="1458"/>
      <c r="O7" s="1458"/>
      <c r="P7" s="1458"/>
      <c r="Q7" s="1458"/>
      <c r="R7" s="29"/>
      <c r="S7" s="29"/>
      <c r="T7" s="29"/>
      <c r="U7" s="29"/>
      <c r="V7" s="1319"/>
      <c r="W7" s="1319"/>
      <c r="X7" s="1319"/>
      <c r="Y7" s="1458"/>
    </row>
    <row r="8" spans="1:25" ht="11.45" customHeight="1" x14ac:dyDescent="0.2">
      <c r="A8" s="243" t="s">
        <v>531</v>
      </c>
      <c r="B8" s="4" t="s">
        <v>495</v>
      </c>
      <c r="C8" s="4"/>
      <c r="D8" s="4"/>
      <c r="E8" s="4"/>
      <c r="F8" s="1458"/>
      <c r="G8" s="1458"/>
      <c r="H8" s="244" t="s">
        <v>496</v>
      </c>
      <c r="I8" s="244"/>
      <c r="J8" s="244"/>
      <c r="K8" s="244"/>
      <c r="L8" s="244"/>
      <c r="M8" s="245"/>
      <c r="N8" s="2942" t="s">
        <v>525</v>
      </c>
      <c r="O8" s="2942"/>
      <c r="P8" s="2942"/>
      <c r="Q8" s="1458"/>
      <c r="R8" s="246"/>
      <c r="S8" s="246"/>
      <c r="T8" s="247"/>
      <c r="U8" s="247"/>
      <c r="V8" s="248"/>
      <c r="W8" s="248"/>
      <c r="X8" s="249"/>
      <c r="Y8" s="1458"/>
    </row>
    <row r="9" spans="1:25" ht="11.45" customHeight="1" x14ac:dyDescent="0.2">
      <c r="A9" s="243"/>
      <c r="B9" s="4"/>
      <c r="C9" s="4"/>
      <c r="D9" s="4"/>
      <c r="E9" s="4"/>
      <c r="F9" s="1458"/>
      <c r="G9" s="1458"/>
      <c r="H9" s="1480" t="s">
        <v>526</v>
      </c>
      <c r="I9" s="251"/>
      <c r="J9" s="2942" t="s">
        <v>527</v>
      </c>
      <c r="K9" s="2942"/>
      <c r="L9" s="2942"/>
      <c r="M9" s="245"/>
      <c r="N9" s="252" t="s">
        <v>526</v>
      </c>
      <c r="O9" s="251"/>
      <c r="P9" s="252" t="s">
        <v>527</v>
      </c>
      <c r="Q9" s="1458"/>
      <c r="R9" s="246"/>
      <c r="S9" s="246"/>
      <c r="T9" s="250"/>
      <c r="U9" s="250"/>
      <c r="V9" s="248"/>
      <c r="W9" s="248"/>
      <c r="X9" s="68"/>
      <c r="Y9" s="1458"/>
    </row>
    <row r="10" spans="1:25" ht="12" customHeight="1" x14ac:dyDescent="0.2">
      <c r="A10" s="243"/>
      <c r="B10" s="4"/>
      <c r="C10" s="4"/>
      <c r="D10" s="4"/>
      <c r="E10" s="4"/>
      <c r="F10" s="1458"/>
      <c r="G10" s="1458"/>
      <c r="H10" s="1458"/>
      <c r="I10" s="1458"/>
      <c r="J10" s="1458"/>
      <c r="K10" s="1458"/>
      <c r="L10" s="1458"/>
      <c r="M10" s="1458"/>
      <c r="N10" s="1458"/>
      <c r="O10" s="1458"/>
      <c r="P10" s="1458"/>
      <c r="Q10" s="1458"/>
      <c r="R10" s="246"/>
      <c r="S10" s="246"/>
      <c r="T10" s="250"/>
      <c r="U10" s="250"/>
      <c r="V10" s="248"/>
      <c r="W10" s="248"/>
      <c r="X10" s="68"/>
      <c r="Y10" s="1458"/>
    </row>
    <row r="11" spans="1:25" ht="12" customHeight="1" x14ac:dyDescent="0.2">
      <c r="A11" s="117"/>
      <c r="B11" s="260" t="s">
        <v>528</v>
      </c>
      <c r="C11" s="260"/>
      <c r="D11" s="260"/>
      <c r="E11" s="260"/>
      <c r="F11" s="260"/>
      <c r="G11" s="260"/>
      <c r="H11" s="1004"/>
      <c r="I11" s="1004"/>
      <c r="J11" s="2940"/>
      <c r="K11" s="2940"/>
      <c r="L11" s="2940"/>
      <c r="M11" s="271"/>
      <c r="N11" s="1479"/>
      <c r="O11" s="1479"/>
      <c r="P11" s="1479"/>
      <c r="Q11" s="260"/>
      <c r="R11" s="272">
        <f>'S22-5  Note 8-12-G'!H61+1</f>
        <v>61</v>
      </c>
      <c r="S11" s="272"/>
      <c r="T11" s="1997" t="s">
        <v>1896</v>
      </c>
      <c r="U11" s="838"/>
      <c r="V11" s="1005"/>
      <c r="W11" s="1005"/>
      <c r="X11" s="838"/>
      <c r="Y11" s="260"/>
    </row>
    <row r="12" spans="1:25" ht="12" customHeight="1" x14ac:dyDescent="0.2">
      <c r="A12" s="117"/>
      <c r="B12" s="1458"/>
      <c r="C12" s="1458"/>
      <c r="D12" s="1458"/>
      <c r="E12" s="1458"/>
      <c r="F12" s="1458"/>
      <c r="G12" s="1458"/>
      <c r="H12" s="1013"/>
      <c r="I12" s="1013"/>
      <c r="J12" s="1459"/>
      <c r="K12" s="1459"/>
      <c r="L12" s="1459"/>
      <c r="M12" s="1459"/>
      <c r="N12" s="1459"/>
      <c r="O12" s="1459"/>
      <c r="P12" s="1459"/>
      <c r="Q12" s="1458"/>
      <c r="R12" s="255"/>
      <c r="S12" s="255"/>
      <c r="T12" s="1998"/>
      <c r="U12" s="835"/>
      <c r="V12" s="256"/>
      <c r="W12" s="256"/>
      <c r="X12" s="835"/>
      <c r="Y12" s="1458"/>
    </row>
    <row r="13" spans="1:25" ht="12" customHeight="1" x14ac:dyDescent="0.2">
      <c r="A13" s="117"/>
      <c r="B13" s="2923" t="s">
        <v>1027</v>
      </c>
      <c r="C13" s="2923"/>
      <c r="D13" s="2923"/>
      <c r="E13" s="2923"/>
      <c r="F13" s="2923"/>
      <c r="G13" s="2923"/>
      <c r="H13" s="2923"/>
      <c r="I13" s="1481"/>
      <c r="J13" s="2839"/>
      <c r="K13" s="2839"/>
      <c r="L13" s="1459"/>
      <c r="M13" s="1481"/>
      <c r="N13" s="1459"/>
      <c r="O13" s="1459"/>
      <c r="P13" s="1458"/>
      <c r="Q13" s="1458"/>
      <c r="R13" s="257">
        <f>R11+1</f>
        <v>62</v>
      </c>
      <c r="S13" s="257"/>
      <c r="T13" s="1999">
        <v>7191</v>
      </c>
      <c r="U13" s="836"/>
      <c r="V13" s="258"/>
      <c r="W13" s="258"/>
      <c r="X13" s="835"/>
      <c r="Y13" s="1458"/>
    </row>
    <row r="14" spans="1:25" ht="12" customHeight="1" x14ac:dyDescent="0.2">
      <c r="A14" s="117"/>
      <c r="B14" s="425" t="s">
        <v>882</v>
      </c>
      <c r="C14" s="425"/>
      <c r="D14" s="425"/>
      <c r="E14" s="425"/>
      <c r="F14" s="425"/>
      <c r="G14" s="425"/>
      <c r="H14" s="425"/>
      <c r="I14" s="425"/>
      <c r="J14" s="1479"/>
      <c r="K14" s="1479"/>
      <c r="L14" s="1479"/>
      <c r="M14" s="425"/>
      <c r="N14" s="1479"/>
      <c r="O14" s="1479"/>
      <c r="P14" s="260"/>
      <c r="Q14" s="260"/>
      <c r="R14" s="262">
        <f>R13+1</f>
        <v>63</v>
      </c>
      <c r="S14" s="262"/>
      <c r="T14" s="2000">
        <v>7192</v>
      </c>
      <c r="U14" s="1014"/>
      <c r="V14" s="263"/>
      <c r="W14" s="263"/>
      <c r="X14" s="838"/>
      <c r="Y14" s="260"/>
    </row>
    <row r="15" spans="1:25" ht="12" customHeight="1" x14ac:dyDescent="0.2">
      <c r="A15" s="117"/>
      <c r="B15" s="1481"/>
      <c r="C15" s="1481"/>
      <c r="D15" s="1481"/>
      <c r="E15" s="1481"/>
      <c r="F15" s="1481"/>
      <c r="G15" s="1481"/>
      <c r="H15" s="1481"/>
      <c r="I15" s="1481"/>
      <c r="J15" s="1459"/>
      <c r="K15" s="1459"/>
      <c r="L15" s="1459"/>
      <c r="M15" s="1481"/>
      <c r="N15" s="1459"/>
      <c r="O15" s="1459"/>
      <c r="P15" s="1458"/>
      <c r="Q15" s="1458"/>
      <c r="R15" s="257">
        <f>R14+1</f>
        <v>64</v>
      </c>
      <c r="S15" s="257"/>
      <c r="T15" s="1896" t="s">
        <v>1897</v>
      </c>
      <c r="U15" s="836"/>
      <c r="V15" s="258"/>
      <c r="W15" s="258"/>
      <c r="X15" s="835"/>
      <c r="Y15" s="1458"/>
    </row>
    <row r="16" spans="1:25" ht="12" customHeight="1" x14ac:dyDescent="0.2">
      <c r="A16" s="117"/>
      <c r="B16" s="108" t="s">
        <v>1028</v>
      </c>
      <c r="C16" s="108"/>
      <c r="D16" s="108"/>
      <c r="E16" s="108"/>
      <c r="F16" s="1458"/>
      <c r="G16" s="1458"/>
      <c r="H16" s="1458"/>
      <c r="I16" s="1458"/>
      <c r="J16" s="2839"/>
      <c r="K16" s="2839"/>
      <c r="L16" s="1459"/>
      <c r="M16" s="1458"/>
      <c r="N16" s="1459"/>
      <c r="O16" s="1459"/>
      <c r="P16" s="1458"/>
      <c r="Q16" s="1458"/>
      <c r="R16" s="1472"/>
      <c r="S16" s="1472"/>
      <c r="T16" s="2001"/>
      <c r="U16" s="836"/>
      <c r="V16" s="258"/>
      <c r="W16" s="258"/>
      <c r="X16" s="835"/>
      <c r="Y16" s="1458"/>
    </row>
    <row r="17" spans="1:25" ht="12" customHeight="1" x14ac:dyDescent="0.2">
      <c r="A17" s="117"/>
      <c r="B17" s="1498" t="s">
        <v>904</v>
      </c>
      <c r="C17" s="1498"/>
      <c r="D17" s="1498"/>
      <c r="E17" s="1498"/>
      <c r="F17" s="1458"/>
      <c r="G17" s="1458"/>
      <c r="H17" s="1458"/>
      <c r="I17" s="1458"/>
      <c r="J17" s="2839"/>
      <c r="K17" s="2839"/>
      <c r="L17" s="1459"/>
      <c r="M17" s="1458"/>
      <c r="N17" s="1459"/>
      <c r="O17" s="1459"/>
      <c r="P17" s="1458"/>
      <c r="Q17" s="1458"/>
      <c r="R17" s="257">
        <f>R15+1</f>
        <v>65</v>
      </c>
      <c r="S17" s="257"/>
      <c r="T17" s="1999" t="s">
        <v>1898</v>
      </c>
      <c r="U17" s="836"/>
      <c r="V17" s="258"/>
      <c r="W17" s="258"/>
      <c r="X17" s="835"/>
      <c r="Y17" s="1458"/>
    </row>
    <row r="18" spans="1:25" ht="12" customHeight="1" x14ac:dyDescent="0.2">
      <c r="A18" s="117"/>
      <c r="B18" s="1498" t="s">
        <v>905</v>
      </c>
      <c r="C18" s="1498"/>
      <c r="D18" s="1498"/>
      <c r="E18" s="1498"/>
      <c r="F18" s="1458"/>
      <c r="G18" s="1458"/>
      <c r="H18" s="1458"/>
      <c r="I18" s="1458"/>
      <c r="J18" s="2839"/>
      <c r="K18" s="2839"/>
      <c r="L18" s="1459"/>
      <c r="M18" s="1458"/>
      <c r="N18" s="1459"/>
      <c r="O18" s="1459"/>
      <c r="P18" s="1458"/>
      <c r="Q18" s="1458"/>
      <c r="R18" s="259">
        <f>R17+1</f>
        <v>66</v>
      </c>
      <c r="S18" s="259"/>
      <c r="T18" s="2002" t="s">
        <v>1899</v>
      </c>
      <c r="U18" s="837"/>
      <c r="V18" s="258"/>
      <c r="W18" s="258"/>
      <c r="X18" s="835"/>
      <c r="Y18" s="1458"/>
    </row>
    <row r="19" spans="1:25" ht="12" customHeight="1" x14ac:dyDescent="0.2">
      <c r="A19" s="117"/>
      <c r="B19" s="1498" t="s">
        <v>363</v>
      </c>
      <c r="C19" s="1498"/>
      <c r="D19" s="1498"/>
      <c r="E19" s="1498"/>
      <c r="F19" s="1458"/>
      <c r="G19" s="1458"/>
      <c r="H19" s="1458"/>
      <c r="I19" s="1458"/>
      <c r="J19" s="2839"/>
      <c r="K19" s="2839"/>
      <c r="L19" s="1459"/>
      <c r="M19" s="1458"/>
      <c r="N19" s="1459"/>
      <c r="O19" s="1459"/>
      <c r="P19" s="1458"/>
      <c r="Q19" s="1458"/>
      <c r="R19" s="259"/>
      <c r="S19" s="259"/>
      <c r="T19" s="2003"/>
      <c r="U19" s="837"/>
      <c r="V19" s="258"/>
      <c r="W19" s="258"/>
      <c r="X19" s="835"/>
      <c r="Y19" s="1458"/>
    </row>
    <row r="20" spans="1:25" ht="12" customHeight="1" x14ac:dyDescent="0.2">
      <c r="A20" s="117"/>
      <c r="B20" s="1498" t="s">
        <v>364</v>
      </c>
      <c r="C20" s="1498"/>
      <c r="D20" s="1498"/>
      <c r="E20" s="1498"/>
      <c r="F20" s="1459"/>
      <c r="G20" s="1459"/>
      <c r="H20" s="1498"/>
      <c r="I20" s="1498"/>
      <c r="J20" s="2839"/>
      <c r="K20" s="2839"/>
      <c r="L20" s="1459"/>
      <c r="M20" s="1459"/>
      <c r="N20" s="1459"/>
      <c r="O20" s="1459"/>
      <c r="P20" s="1459"/>
      <c r="Q20" s="1459"/>
      <c r="R20" s="259">
        <f>R18+1</f>
        <v>67</v>
      </c>
      <c r="S20" s="259"/>
      <c r="T20" s="2002" t="s">
        <v>1900</v>
      </c>
      <c r="U20" s="837"/>
      <c r="V20" s="258"/>
      <c r="W20" s="258"/>
      <c r="X20" s="835"/>
      <c r="Y20" s="1458"/>
    </row>
    <row r="21" spans="1:25" ht="12" customHeight="1" x14ac:dyDescent="0.2">
      <c r="A21" s="117"/>
      <c r="B21" s="260" t="s">
        <v>747</v>
      </c>
      <c r="C21" s="260"/>
      <c r="D21" s="260"/>
      <c r="E21" s="260"/>
      <c r="F21" s="260"/>
      <c r="G21" s="260"/>
      <c r="H21" s="261"/>
      <c r="I21" s="260"/>
      <c r="J21" s="2940"/>
      <c r="K21" s="2940"/>
      <c r="L21" s="2940"/>
      <c r="M21" s="260"/>
      <c r="N21" s="1479"/>
      <c r="O21" s="1479"/>
      <c r="P21" s="1479"/>
      <c r="Q21" s="260"/>
      <c r="R21" s="262">
        <f>R20+1</f>
        <v>68</v>
      </c>
      <c r="S21" s="262"/>
      <c r="T21" s="1997" t="s">
        <v>1901</v>
      </c>
      <c r="U21" s="838"/>
      <c r="V21" s="263"/>
      <c r="W21" s="263"/>
      <c r="X21" s="838"/>
      <c r="Y21" s="260"/>
    </row>
    <row r="22" spans="1:25" ht="12" customHeight="1" x14ac:dyDescent="0.2">
      <c r="A22" s="117"/>
      <c r="B22" s="108"/>
      <c r="C22" s="108"/>
      <c r="D22" s="108"/>
      <c r="E22" s="108"/>
      <c r="F22" s="108"/>
      <c r="G22" s="108"/>
      <c r="H22" s="961"/>
      <c r="I22" s="108"/>
      <c r="J22" s="1539"/>
      <c r="K22" s="1539"/>
      <c r="L22" s="1539"/>
      <c r="M22" s="108"/>
      <c r="N22" s="1539"/>
      <c r="O22" s="1539"/>
      <c r="P22" s="1539"/>
      <c r="Q22" s="108"/>
      <c r="R22" s="259">
        <f>R21+1</f>
        <v>69</v>
      </c>
      <c r="S22" s="259"/>
      <c r="T22" s="2002" t="s">
        <v>1902</v>
      </c>
      <c r="U22" s="837"/>
      <c r="V22" s="1675"/>
      <c r="W22" s="1675"/>
      <c r="X22" s="837"/>
      <c r="Y22" s="1458"/>
    </row>
    <row r="23" spans="1:25" ht="9" customHeight="1" x14ac:dyDescent="0.2">
      <c r="A23" s="117"/>
      <c r="B23" s="1458"/>
      <c r="C23" s="1458"/>
      <c r="D23" s="1458"/>
      <c r="E23" s="1458"/>
      <c r="F23" s="1458"/>
      <c r="G23" s="1458"/>
      <c r="H23" s="264"/>
      <c r="I23" s="1458"/>
      <c r="J23" s="1459"/>
      <c r="K23" s="1459"/>
      <c r="L23" s="1459"/>
      <c r="M23" s="1458"/>
      <c r="N23" s="1459"/>
      <c r="O23" s="1459"/>
      <c r="P23" s="1459"/>
      <c r="Q23" s="1458"/>
      <c r="R23" s="1458"/>
      <c r="S23" s="1458"/>
      <c r="T23" s="1998"/>
      <c r="U23" s="835"/>
      <c r="V23" s="258"/>
      <c r="W23" s="258"/>
      <c r="X23" s="835"/>
      <c r="Y23" s="1458"/>
    </row>
    <row r="24" spans="1:25" ht="12" customHeight="1" x14ac:dyDescent="0.2">
      <c r="A24" s="117"/>
      <c r="B24" s="260" t="s">
        <v>143</v>
      </c>
      <c r="C24" s="260"/>
      <c r="D24" s="260"/>
      <c r="E24" s="260"/>
      <c r="F24" s="260"/>
      <c r="G24" s="260"/>
      <c r="H24" s="261"/>
      <c r="I24" s="260"/>
      <c r="J24" s="1479"/>
      <c r="K24" s="1479"/>
      <c r="L24" s="1479"/>
      <c r="M24" s="260"/>
      <c r="N24" s="1479"/>
      <c r="O24" s="1479"/>
      <c r="P24" s="1479"/>
      <c r="Q24" s="260"/>
      <c r="R24" s="262">
        <f>R22+1</f>
        <v>70</v>
      </c>
      <c r="S24" s="962" t="s">
        <v>820</v>
      </c>
      <c r="T24" s="1997" t="s">
        <v>1903</v>
      </c>
      <c r="U24" s="838"/>
      <c r="V24" s="1479" t="s">
        <v>821</v>
      </c>
      <c r="W24" s="962" t="s">
        <v>820</v>
      </c>
      <c r="X24" s="838"/>
      <c r="Y24" s="1479" t="s">
        <v>821</v>
      </c>
    </row>
    <row r="25" spans="1:25" ht="9" customHeight="1" x14ac:dyDescent="0.2">
      <c r="A25" s="117"/>
      <c r="B25" s="1458"/>
      <c r="C25" s="1458"/>
      <c r="D25" s="1458"/>
      <c r="E25" s="1458"/>
      <c r="F25" s="1458"/>
      <c r="G25" s="1458"/>
      <c r="H25" s="264"/>
      <c r="I25" s="1458"/>
      <c r="J25" s="1459"/>
      <c r="K25" s="1459"/>
      <c r="L25" s="1459"/>
      <c r="M25" s="1458"/>
      <c r="N25" s="1459"/>
      <c r="O25" s="1459"/>
      <c r="P25" s="1459"/>
      <c r="Q25" s="1458"/>
      <c r="R25" s="259"/>
      <c r="S25" s="259"/>
      <c r="T25" s="2004"/>
      <c r="U25" s="835"/>
      <c r="V25" s="258"/>
      <c r="W25" s="258"/>
      <c r="X25" s="835"/>
      <c r="Y25" s="1458"/>
    </row>
    <row r="26" spans="1:25" ht="12" customHeight="1" thickBot="1" x14ac:dyDescent="0.25">
      <c r="A26" s="108"/>
      <c r="B26" s="265"/>
      <c r="C26" s="265"/>
      <c r="D26" s="265"/>
      <c r="E26" s="265"/>
      <c r="F26" s="266"/>
      <c r="G26" s="266"/>
      <c r="H26" s="266"/>
      <c r="I26" s="266"/>
      <c r="J26" s="2880"/>
      <c r="K26" s="2880"/>
      <c r="L26" s="1478"/>
      <c r="M26" s="266"/>
      <c r="N26" s="266"/>
      <c r="O26" s="266"/>
      <c r="P26" s="266"/>
      <c r="Q26" s="266"/>
      <c r="R26" s="267">
        <f>R24+1</f>
        <v>71</v>
      </c>
      <c r="S26" s="825"/>
      <c r="T26" s="2005" t="s">
        <v>1904</v>
      </c>
      <c r="U26" s="834"/>
      <c r="V26" s="238"/>
      <c r="W26" s="266"/>
      <c r="X26" s="834"/>
      <c r="Y26" s="266"/>
    </row>
    <row r="27" spans="1:25" x14ac:dyDescent="0.2">
      <c r="B27" s="1458"/>
      <c r="C27" s="1458"/>
      <c r="D27" s="1458"/>
      <c r="E27" s="1458"/>
      <c r="H27" s="1458"/>
      <c r="I27" s="1458"/>
      <c r="J27" s="1458"/>
      <c r="K27" s="1458"/>
      <c r="L27" s="1458"/>
      <c r="M27" s="1458"/>
      <c r="N27" s="1458"/>
      <c r="O27" s="1458"/>
      <c r="P27" s="1458"/>
      <c r="Q27" s="1458"/>
      <c r="R27" s="1458"/>
      <c r="S27" s="1458"/>
      <c r="T27" s="276"/>
      <c r="U27" s="276"/>
      <c r="V27" s="1458"/>
      <c r="W27" s="1458"/>
      <c r="X27" s="1458"/>
      <c r="Y27" s="1458"/>
    </row>
    <row r="28" spans="1:25" x14ac:dyDescent="0.2">
      <c r="B28" s="1458" t="s">
        <v>693</v>
      </c>
      <c r="C28" s="1458"/>
      <c r="D28" s="1458"/>
      <c r="E28" s="1458"/>
      <c r="H28" s="1458"/>
      <c r="I28" s="1458"/>
      <c r="J28" s="1458"/>
      <c r="K28" s="1458"/>
      <c r="L28" s="1458"/>
      <c r="M28" s="1458"/>
      <c r="N28" s="1458"/>
      <c r="O28" s="1458"/>
      <c r="P28" s="1458"/>
      <c r="Q28" s="1458"/>
      <c r="R28" s="1458"/>
      <c r="S28" s="1458"/>
      <c r="T28" s="276"/>
      <c r="U28" s="276"/>
      <c r="V28" s="1458"/>
      <c r="W28" s="1458"/>
      <c r="X28" s="1458"/>
      <c r="Y28" s="1458"/>
    </row>
    <row r="29" spans="1:25" x14ac:dyDescent="0.2">
      <c r="B29" s="1458"/>
      <c r="C29" s="1458"/>
      <c r="D29" s="1458"/>
      <c r="E29" s="1458"/>
      <c r="H29" s="1458"/>
      <c r="I29" s="1458"/>
      <c r="J29" s="1458"/>
      <c r="K29" s="1458"/>
      <c r="L29" s="1458"/>
      <c r="M29" s="1458"/>
      <c r="N29" s="1458"/>
      <c r="O29" s="1458"/>
      <c r="P29" s="1458"/>
      <c r="Q29" s="1458"/>
      <c r="R29" s="1458"/>
      <c r="S29" s="1458"/>
      <c r="T29" s="1458"/>
      <c r="U29" s="1458"/>
      <c r="V29" s="1458"/>
      <c r="W29" s="1458"/>
      <c r="X29" s="1458"/>
      <c r="Y29" s="1458"/>
    </row>
    <row r="30" spans="1:25" x14ac:dyDescent="0.2">
      <c r="B30" s="1458"/>
      <c r="C30" s="1458"/>
      <c r="D30" s="2844" t="s">
        <v>1005</v>
      </c>
      <c r="E30" s="2844"/>
      <c r="F30" s="2844"/>
      <c r="G30" s="2844"/>
      <c r="H30" s="2844"/>
      <c r="I30" s="1458"/>
      <c r="J30" s="1458"/>
      <c r="K30" s="2844" t="s">
        <v>1073</v>
      </c>
      <c r="L30" s="2844"/>
      <c r="M30" s="2844"/>
      <c r="N30" s="2844"/>
      <c r="O30" s="2844"/>
      <c r="P30" s="2844"/>
      <c r="Q30" s="2844"/>
      <c r="R30" s="2844"/>
      <c r="S30" s="2844"/>
      <c r="T30" s="2844"/>
      <c r="U30" s="1464"/>
      <c r="V30" s="1458"/>
      <c r="W30" s="1458"/>
      <c r="X30" s="1463" t="s">
        <v>1176</v>
      </c>
      <c r="Y30" s="1458"/>
    </row>
    <row r="31" spans="1:25" x14ac:dyDescent="0.2">
      <c r="B31" s="1458"/>
      <c r="C31" s="1458"/>
      <c r="D31" s="2877" t="s">
        <v>1074</v>
      </c>
      <c r="E31" s="2877"/>
      <c r="G31" s="2877" t="s">
        <v>229</v>
      </c>
      <c r="H31" s="2877"/>
      <c r="I31" s="1458"/>
      <c r="J31" s="1458"/>
      <c r="K31" s="2877" t="s">
        <v>230</v>
      </c>
      <c r="L31" s="2877"/>
      <c r="M31" s="2877"/>
      <c r="N31" s="2877"/>
      <c r="O31" s="2877"/>
      <c r="P31" s="2877"/>
      <c r="Q31" s="2877"/>
      <c r="R31" s="1458"/>
      <c r="S31" s="1458"/>
      <c r="T31" s="1463" t="s">
        <v>504</v>
      </c>
      <c r="U31" s="1463"/>
      <c r="V31" s="1458"/>
      <c r="W31" s="1458"/>
      <c r="X31" s="1463"/>
      <c r="Y31" s="1458"/>
    </row>
    <row r="32" spans="1:25" x14ac:dyDescent="0.2">
      <c r="B32" s="1458"/>
      <c r="C32" s="1458"/>
      <c r="D32" s="2844" t="s">
        <v>231</v>
      </c>
      <c r="E32" s="2844"/>
      <c r="G32" s="2844" t="s">
        <v>231</v>
      </c>
      <c r="H32" s="2844"/>
      <c r="I32" s="1458"/>
      <c r="J32" s="1458"/>
      <c r="K32" s="2844" t="s">
        <v>232</v>
      </c>
      <c r="L32" s="2844"/>
      <c r="M32" s="2844"/>
      <c r="N32" s="2844"/>
      <c r="O32" s="2844"/>
      <c r="P32" s="2844"/>
      <c r="Q32" s="2844"/>
      <c r="R32" s="1458"/>
      <c r="S32" s="1458"/>
      <c r="T32" s="260"/>
      <c r="U32" s="108"/>
      <c r="V32" s="1458"/>
      <c r="W32" s="1458"/>
      <c r="X32" s="260"/>
      <c r="Y32" s="260"/>
    </row>
    <row r="33" spans="1:26" x14ac:dyDescent="0.2">
      <c r="B33" s="1458"/>
      <c r="C33" s="1458"/>
      <c r="D33" s="1458"/>
      <c r="E33" s="1458"/>
      <c r="H33" s="1458"/>
      <c r="I33" s="1458"/>
      <c r="J33" s="1458"/>
      <c r="K33" s="1458"/>
      <c r="L33" s="1877"/>
      <c r="M33" s="1877"/>
      <c r="N33" s="1877"/>
      <c r="O33" s="1877"/>
      <c r="P33" s="1877"/>
      <c r="Q33" s="1458"/>
      <c r="R33" s="1458"/>
      <c r="S33" s="1458"/>
      <c r="T33" s="1458"/>
      <c r="U33" s="1458"/>
      <c r="V33" s="1458"/>
      <c r="W33" s="1458"/>
      <c r="X33" s="1458"/>
      <c r="Y33" s="1458"/>
    </row>
    <row r="34" spans="1:26" x14ac:dyDescent="0.2">
      <c r="A34" s="1148"/>
      <c r="B34" s="1481">
        <v>2017</v>
      </c>
      <c r="C34" s="257">
        <f>R26+1</f>
        <v>72</v>
      </c>
      <c r="D34" s="2928" t="s">
        <v>1905</v>
      </c>
      <c r="E34" s="2928"/>
      <c r="F34" s="1472">
        <f>C45+1</f>
        <v>80</v>
      </c>
      <c r="G34" s="2928">
        <v>4273</v>
      </c>
      <c r="H34" s="2928"/>
      <c r="I34" s="2934">
        <f>F45+1</f>
        <v>88</v>
      </c>
      <c r="J34" s="2934"/>
      <c r="K34" s="1669"/>
      <c r="L34" s="2928" t="s">
        <v>1914</v>
      </c>
      <c r="M34" s="2928"/>
      <c r="N34" s="2928"/>
      <c r="O34" s="2928"/>
      <c r="P34" s="2928"/>
      <c r="Q34" s="1459"/>
      <c r="R34" s="1472">
        <f>I45+1</f>
        <v>97</v>
      </c>
      <c r="S34" s="1472"/>
      <c r="T34" s="1896">
        <v>4278</v>
      </c>
      <c r="U34" s="1477"/>
      <c r="V34" s="1472">
        <f>R45+1</f>
        <v>105</v>
      </c>
      <c r="W34" s="1458"/>
      <c r="X34" s="1896">
        <v>4283</v>
      </c>
      <c r="Y34" s="1458"/>
    </row>
    <row r="35" spans="1:26" x14ac:dyDescent="0.2">
      <c r="A35" s="1148"/>
      <c r="B35" s="1481">
        <f>B34+1</f>
        <v>2018</v>
      </c>
      <c r="C35" s="1472">
        <f t="shared" ref="C35:C40" si="0">C34+1</f>
        <v>73</v>
      </c>
      <c r="D35" s="2928" t="s">
        <v>1906</v>
      </c>
      <c r="E35" s="2928"/>
      <c r="F35" s="1472">
        <f t="shared" ref="F35:F40" si="1">F34+1</f>
        <v>81</v>
      </c>
      <c r="G35" s="2928">
        <v>4274</v>
      </c>
      <c r="H35" s="2928"/>
      <c r="I35" s="2934">
        <f t="shared" ref="I35:I40" si="2">I34+1</f>
        <v>89</v>
      </c>
      <c r="J35" s="2934"/>
      <c r="K35" s="1669"/>
      <c r="L35" s="2928" t="s">
        <v>1915</v>
      </c>
      <c r="M35" s="2928"/>
      <c r="N35" s="2928"/>
      <c r="O35" s="2928"/>
      <c r="P35" s="2928"/>
      <c r="Q35" s="1459"/>
      <c r="R35" s="1472">
        <f t="shared" ref="R35:R40" si="3">R34+1</f>
        <v>98</v>
      </c>
      <c r="S35" s="1472"/>
      <c r="T35" s="1896">
        <v>4279</v>
      </c>
      <c r="U35" s="1477"/>
      <c r="V35" s="1472">
        <f t="shared" ref="V35:V40" si="4">V34+1</f>
        <v>106</v>
      </c>
      <c r="W35" s="1458"/>
      <c r="X35" s="1896">
        <v>4284</v>
      </c>
      <c r="Y35" s="1458"/>
    </row>
    <row r="36" spans="1:26" x14ac:dyDescent="0.2">
      <c r="A36" s="1148"/>
      <c r="B36" s="1481">
        <f>B35+1</f>
        <v>2019</v>
      </c>
      <c r="C36" s="1472">
        <f t="shared" si="0"/>
        <v>74</v>
      </c>
      <c r="D36" s="2928" t="s">
        <v>1907</v>
      </c>
      <c r="E36" s="2928"/>
      <c r="F36" s="1472">
        <f t="shared" si="1"/>
        <v>82</v>
      </c>
      <c r="G36" s="2928">
        <v>4275</v>
      </c>
      <c r="H36" s="2928"/>
      <c r="I36" s="2934">
        <f t="shared" si="2"/>
        <v>90</v>
      </c>
      <c r="J36" s="2934"/>
      <c r="K36" s="1669"/>
      <c r="L36" s="2928" t="s">
        <v>1916</v>
      </c>
      <c r="M36" s="2928"/>
      <c r="N36" s="2928"/>
      <c r="O36" s="2928"/>
      <c r="P36" s="2928"/>
      <c r="Q36" s="1459"/>
      <c r="R36" s="1472">
        <f t="shared" si="3"/>
        <v>99</v>
      </c>
      <c r="S36" s="1472"/>
      <c r="T36" s="1896">
        <v>4280</v>
      </c>
      <c r="U36" s="1477"/>
      <c r="V36" s="1472">
        <f t="shared" si="4"/>
        <v>107</v>
      </c>
      <c r="W36" s="1458"/>
      <c r="X36" s="1896">
        <v>4285</v>
      </c>
      <c r="Y36" s="1458"/>
    </row>
    <row r="37" spans="1:26" x14ac:dyDescent="0.2">
      <c r="A37" s="1148"/>
      <c r="B37" s="1481">
        <f>B36+1</f>
        <v>2020</v>
      </c>
      <c r="C37" s="1472">
        <f t="shared" si="0"/>
        <v>75</v>
      </c>
      <c r="D37" s="2928" t="s">
        <v>1908</v>
      </c>
      <c r="E37" s="2928"/>
      <c r="F37" s="1472">
        <f t="shared" si="1"/>
        <v>83</v>
      </c>
      <c r="G37" s="2928">
        <v>4276</v>
      </c>
      <c r="H37" s="2928"/>
      <c r="I37" s="2934">
        <f t="shared" si="2"/>
        <v>91</v>
      </c>
      <c r="J37" s="2934"/>
      <c r="K37" s="1669"/>
      <c r="L37" s="2928" t="s">
        <v>1917</v>
      </c>
      <c r="M37" s="2928"/>
      <c r="N37" s="2928"/>
      <c r="O37" s="2928"/>
      <c r="P37" s="2928"/>
      <c r="Q37" s="1459"/>
      <c r="R37" s="1472">
        <f t="shared" si="3"/>
        <v>100</v>
      </c>
      <c r="S37" s="1472"/>
      <c r="T37" s="1896">
        <v>4281</v>
      </c>
      <c r="U37" s="1477"/>
      <c r="V37" s="1472">
        <f t="shared" si="4"/>
        <v>108</v>
      </c>
      <c r="W37" s="1458"/>
      <c r="X37" s="1896">
        <v>4286</v>
      </c>
      <c r="Y37" s="1458"/>
    </row>
    <row r="38" spans="1:26" x14ac:dyDescent="0.2">
      <c r="A38" s="1148"/>
      <c r="B38" s="1481">
        <f>B37+1</f>
        <v>2021</v>
      </c>
      <c r="C38" s="1472">
        <f t="shared" si="0"/>
        <v>76</v>
      </c>
      <c r="D38" s="2928" t="s">
        <v>1909</v>
      </c>
      <c r="E38" s="2928"/>
      <c r="F38" s="1472">
        <f t="shared" si="1"/>
        <v>84</v>
      </c>
      <c r="G38" s="2928">
        <v>4277</v>
      </c>
      <c r="H38" s="2928"/>
      <c r="I38" s="2934">
        <f t="shared" si="2"/>
        <v>92</v>
      </c>
      <c r="J38" s="2934"/>
      <c r="K38" s="1669"/>
      <c r="L38" s="2928" t="s">
        <v>1918</v>
      </c>
      <c r="M38" s="2928"/>
      <c r="N38" s="2928"/>
      <c r="O38" s="2928"/>
      <c r="P38" s="2928"/>
      <c r="Q38" s="1459"/>
      <c r="R38" s="1472">
        <f t="shared" si="3"/>
        <v>101</v>
      </c>
      <c r="S38" s="1472"/>
      <c r="T38" s="1896">
        <v>4282</v>
      </c>
      <c r="U38" s="1477"/>
      <c r="V38" s="1472">
        <f t="shared" si="4"/>
        <v>109</v>
      </c>
      <c r="W38" s="1458"/>
      <c r="X38" s="1896">
        <v>4287</v>
      </c>
      <c r="Y38" s="1458"/>
    </row>
    <row r="39" spans="1:26" x14ac:dyDescent="0.2">
      <c r="A39" s="1148"/>
      <c r="B39" s="425" t="s">
        <v>1178</v>
      </c>
      <c r="C39" s="144">
        <f t="shared" si="0"/>
        <v>77</v>
      </c>
      <c r="D39" s="2930" t="s">
        <v>1910</v>
      </c>
      <c r="E39" s="2930"/>
      <c r="F39" s="144">
        <f t="shared" si="1"/>
        <v>85</v>
      </c>
      <c r="G39" s="2930" t="s">
        <v>1912</v>
      </c>
      <c r="H39" s="2930"/>
      <c r="I39" s="2935">
        <f t="shared" si="2"/>
        <v>93</v>
      </c>
      <c r="J39" s="2935"/>
      <c r="K39" s="1377"/>
      <c r="L39" s="2930" t="s">
        <v>1919</v>
      </c>
      <c r="M39" s="2930"/>
      <c r="N39" s="2930"/>
      <c r="O39" s="2930"/>
      <c r="P39" s="2930"/>
      <c r="Q39" s="1479"/>
      <c r="R39" s="144">
        <f t="shared" si="3"/>
        <v>102</v>
      </c>
      <c r="S39" s="144"/>
      <c r="T39" s="1906" t="s">
        <v>1921</v>
      </c>
      <c r="U39" s="1474"/>
      <c r="V39" s="144">
        <f t="shared" si="4"/>
        <v>110</v>
      </c>
      <c r="W39" s="260"/>
      <c r="X39" s="1906" t="s">
        <v>1923</v>
      </c>
      <c r="Y39" s="260"/>
    </row>
    <row r="40" spans="1:26" x14ac:dyDescent="0.2">
      <c r="A40" s="1148"/>
      <c r="B40" s="1458"/>
      <c r="C40" s="1472">
        <f t="shared" si="0"/>
        <v>78</v>
      </c>
      <c r="D40" s="2931" t="s">
        <v>1911</v>
      </c>
      <c r="E40" s="2931"/>
      <c r="F40" s="1472">
        <f t="shared" si="1"/>
        <v>86</v>
      </c>
      <c r="G40" s="2931" t="s">
        <v>1913</v>
      </c>
      <c r="H40" s="2931"/>
      <c r="I40" s="2934">
        <f t="shared" si="2"/>
        <v>94</v>
      </c>
      <c r="J40" s="2934"/>
      <c r="K40" s="91">
        <f>SUM(K34:M39)</f>
        <v>0</v>
      </c>
      <c r="L40" s="2933" t="s">
        <v>1920</v>
      </c>
      <c r="M40" s="2933"/>
      <c r="N40" s="2933"/>
      <c r="O40" s="2933"/>
      <c r="P40" s="2933"/>
      <c r="Q40" s="1459"/>
      <c r="R40" s="1472">
        <f t="shared" si="3"/>
        <v>103</v>
      </c>
      <c r="S40" s="1472"/>
      <c r="T40" s="1896" t="s">
        <v>1922</v>
      </c>
      <c r="U40" s="1477"/>
      <c r="V40" s="1472">
        <f t="shared" si="4"/>
        <v>111</v>
      </c>
      <c r="W40" s="1458"/>
      <c r="X40" s="1896" t="s">
        <v>1924</v>
      </c>
      <c r="Y40" s="1458"/>
    </row>
    <row r="41" spans="1:26" x14ac:dyDescent="0.2">
      <c r="B41" s="1458" t="s">
        <v>790</v>
      </c>
      <c r="C41" s="233"/>
      <c r="D41" s="2939"/>
      <c r="E41" s="2939"/>
      <c r="G41" s="2939"/>
      <c r="H41" s="2939"/>
      <c r="I41" s="2934"/>
      <c r="J41" s="2934"/>
      <c r="K41" s="1676"/>
      <c r="L41" s="2928"/>
      <c r="M41" s="2928"/>
      <c r="N41" s="2928"/>
      <c r="O41" s="2928"/>
      <c r="P41" s="2928"/>
      <c r="Q41" s="1458"/>
      <c r="R41" s="1458"/>
      <c r="S41" s="1458"/>
      <c r="T41" s="1893"/>
      <c r="U41" s="423"/>
      <c r="V41" s="233"/>
      <c r="W41" s="1458"/>
      <c r="X41" s="1923"/>
      <c r="Y41" s="1458"/>
    </row>
    <row r="42" spans="1:26" x14ac:dyDescent="0.2">
      <c r="B42" s="1458" t="s">
        <v>791</v>
      </c>
      <c r="C42" s="233"/>
      <c r="D42" s="1897"/>
      <c r="E42" s="1897"/>
      <c r="G42" s="1897"/>
      <c r="H42" s="1897"/>
      <c r="I42" s="1472"/>
      <c r="J42" s="1472"/>
      <c r="K42" s="1676"/>
      <c r="L42" s="1896"/>
      <c r="M42" s="1896"/>
      <c r="N42" s="1896"/>
      <c r="O42" s="1896"/>
      <c r="P42" s="1896"/>
      <c r="Q42" s="1458"/>
      <c r="R42" s="1458"/>
      <c r="S42" s="1458"/>
      <c r="T42" s="1893"/>
      <c r="U42" s="423"/>
      <c r="V42" s="233"/>
      <c r="W42" s="1458"/>
      <c r="X42" s="1923"/>
      <c r="Y42" s="1458"/>
    </row>
    <row r="43" spans="1:26" x14ac:dyDescent="0.2">
      <c r="B43" s="36" t="s">
        <v>233</v>
      </c>
      <c r="C43" s="280"/>
      <c r="D43" s="2937"/>
      <c r="E43" s="2937"/>
      <c r="F43" s="280"/>
      <c r="G43" s="2937"/>
      <c r="H43" s="2937"/>
      <c r="I43" s="2935">
        <f>I40+1</f>
        <v>95</v>
      </c>
      <c r="J43" s="2935"/>
      <c r="K43" s="273" t="s">
        <v>820</v>
      </c>
      <c r="L43" s="2930" t="s">
        <v>1927</v>
      </c>
      <c r="M43" s="2930"/>
      <c r="N43" s="2930"/>
      <c r="O43" s="2930"/>
      <c r="P43" s="2930"/>
      <c r="Q43" s="279" t="s">
        <v>821</v>
      </c>
      <c r="R43" s="280"/>
      <c r="S43" s="280"/>
      <c r="T43" s="2007"/>
      <c r="U43" s="919"/>
      <c r="V43" s="280">
        <f>V40+1</f>
        <v>112</v>
      </c>
      <c r="W43" s="288" t="s">
        <v>820</v>
      </c>
      <c r="X43" s="1906" t="s">
        <v>1930</v>
      </c>
      <c r="Y43" s="279" t="s">
        <v>821</v>
      </c>
    </row>
    <row r="44" spans="1:26" ht="9" customHeight="1" x14ac:dyDescent="0.2">
      <c r="C44" s="233"/>
      <c r="D44" s="2938"/>
      <c r="E44" s="2938"/>
      <c r="G44" s="2938"/>
      <c r="H44" s="2938"/>
      <c r="I44" s="2934"/>
      <c r="J44" s="2934"/>
      <c r="K44" s="287"/>
      <c r="L44" s="2931"/>
      <c r="M44" s="2931"/>
      <c r="N44" s="2931"/>
      <c r="O44" s="2931"/>
      <c r="P44" s="2931"/>
      <c r="R44" s="233"/>
      <c r="S44" s="233"/>
      <c r="T44" s="1893"/>
      <c r="U44" s="21"/>
      <c r="V44" s="233"/>
      <c r="X44" s="1923"/>
    </row>
    <row r="45" spans="1:26" ht="13.5" thickBot="1" x14ac:dyDescent="0.25">
      <c r="B45" s="266"/>
      <c r="C45" s="147">
        <f>C40+1</f>
        <v>79</v>
      </c>
      <c r="D45" s="2932" t="s">
        <v>1925</v>
      </c>
      <c r="E45" s="2932"/>
      <c r="F45" s="147">
        <f>F40+1</f>
        <v>87</v>
      </c>
      <c r="G45" s="2932" t="s">
        <v>1926</v>
      </c>
      <c r="H45" s="2932"/>
      <c r="I45" s="2936">
        <f>I43+1</f>
        <v>96</v>
      </c>
      <c r="J45" s="2936"/>
      <c r="K45" s="1471" t="e">
        <f>L40+#REF!</f>
        <v>#VALUE!</v>
      </c>
      <c r="L45" s="2932" t="s">
        <v>1928</v>
      </c>
      <c r="M45" s="2932"/>
      <c r="N45" s="2932"/>
      <c r="O45" s="2932"/>
      <c r="P45" s="2932"/>
      <c r="Q45" s="1478"/>
      <c r="R45" s="147">
        <f>R40+1</f>
        <v>104</v>
      </c>
      <c r="S45" s="147"/>
      <c r="T45" s="1935" t="s">
        <v>1929</v>
      </c>
      <c r="U45" s="1173"/>
      <c r="V45" s="147">
        <f>V43+1</f>
        <v>113</v>
      </c>
      <c r="W45" s="266"/>
      <c r="X45" s="1935" t="s">
        <v>1931</v>
      </c>
      <c r="Y45" s="266"/>
      <c r="Z45" s="1458"/>
    </row>
    <row r="46" spans="1:26" x14ac:dyDescent="0.2">
      <c r="B46" s="131" t="s">
        <v>192</v>
      </c>
      <c r="C46" s="1671"/>
      <c r="D46" s="2006"/>
      <c r="E46" s="2006"/>
      <c r="F46" s="291"/>
      <c r="G46" s="291"/>
      <c r="H46" s="1671"/>
      <c r="I46" s="1671"/>
      <c r="J46" s="1671"/>
      <c r="K46" s="1671"/>
      <c r="L46" s="1671"/>
      <c r="M46" s="1671"/>
      <c r="N46" s="1671"/>
      <c r="O46" s="1671"/>
      <c r="P46" s="1671"/>
      <c r="Q46" s="1671"/>
      <c r="R46" s="1671"/>
      <c r="S46" s="1671"/>
      <c r="T46" s="1671"/>
      <c r="U46" s="1671"/>
      <c r="V46" s="1671"/>
      <c r="W46" s="1671"/>
      <c r="X46" s="1671"/>
      <c r="Y46" s="1458"/>
      <c r="Z46" s="1458"/>
    </row>
    <row r="47" spans="1:26" x14ac:dyDescent="0.2">
      <c r="B47" s="2867"/>
      <c r="C47" s="2867"/>
      <c r="D47" s="2867"/>
      <c r="E47" s="2867"/>
      <c r="F47" s="2867"/>
      <c r="G47" s="2867"/>
      <c r="H47" s="2867"/>
      <c r="I47" s="2867"/>
      <c r="J47" s="2867"/>
      <c r="K47" s="2867"/>
      <c r="L47" s="2867"/>
      <c r="M47" s="2867"/>
      <c r="N47" s="2867"/>
      <c r="O47" s="2867"/>
      <c r="P47" s="2867"/>
      <c r="Q47" s="2867"/>
      <c r="R47" s="2867"/>
      <c r="S47" s="2867"/>
      <c r="T47" s="2867"/>
      <c r="U47" s="2867"/>
      <c r="V47" s="2867"/>
      <c r="W47" s="2867"/>
      <c r="X47" s="2867"/>
      <c r="Y47" s="1458"/>
      <c r="Z47" s="1458"/>
    </row>
    <row r="48" spans="1:26" ht="13.5" thickBot="1" x14ac:dyDescent="0.25">
      <c r="B48" s="2925"/>
      <c r="C48" s="2925"/>
      <c r="D48" s="2925"/>
      <c r="E48" s="2925"/>
      <c r="F48" s="2925"/>
      <c r="G48" s="2925"/>
      <c r="H48" s="2925"/>
      <c r="I48" s="2925"/>
      <c r="J48" s="2925"/>
      <c r="K48" s="2925"/>
      <c r="L48" s="2925"/>
      <c r="M48" s="2925"/>
      <c r="N48" s="2925"/>
      <c r="O48" s="2925"/>
      <c r="P48" s="2925"/>
      <c r="Q48" s="2925"/>
      <c r="R48" s="2925"/>
      <c r="S48" s="2925"/>
      <c r="T48" s="2925"/>
      <c r="U48" s="2925"/>
      <c r="V48" s="2925"/>
      <c r="W48" s="2925"/>
      <c r="X48" s="2925"/>
      <c r="Y48" s="266"/>
      <c r="Z48" s="1458"/>
    </row>
    <row r="49" spans="1:26" x14ac:dyDescent="0.2">
      <c r="B49" s="1458"/>
      <c r="C49" s="1458"/>
      <c r="D49" s="1458"/>
      <c r="E49" s="1458"/>
      <c r="H49" s="1458"/>
      <c r="I49" s="1458"/>
      <c r="J49" s="1458"/>
      <c r="K49" s="1458"/>
      <c r="L49" s="1458"/>
      <c r="M49" s="1458"/>
      <c r="N49" s="1458"/>
      <c r="O49" s="1458"/>
      <c r="P49" s="1458"/>
      <c r="Q49" s="1458"/>
      <c r="R49" s="1458"/>
      <c r="S49" s="1458"/>
      <c r="T49" s="1458"/>
      <c r="U49" s="1458"/>
      <c r="V49" s="1458"/>
      <c r="W49" s="1458"/>
      <c r="X49" s="1458"/>
      <c r="Y49" s="1458"/>
      <c r="Z49" s="1458"/>
    </row>
    <row r="50" spans="1:26" x14ac:dyDescent="0.2">
      <c r="A50" s="4"/>
      <c r="B50" s="1458"/>
      <c r="C50" s="1458"/>
      <c r="D50" s="1458"/>
      <c r="E50" s="1458"/>
      <c r="H50" s="1458"/>
      <c r="I50" s="1458"/>
      <c r="J50" s="1458"/>
      <c r="K50" s="1458"/>
      <c r="L50" s="1458"/>
      <c r="M50" s="1458"/>
      <c r="N50" s="1458"/>
      <c r="O50" s="1458"/>
      <c r="P50" s="1458"/>
      <c r="Q50" s="1458"/>
      <c r="R50" s="1458"/>
      <c r="S50" s="1458"/>
      <c r="T50" s="1460">
        <v>2016</v>
      </c>
      <c r="U50" s="1464"/>
      <c r="V50" s="1458"/>
      <c r="W50" s="1458"/>
      <c r="X50" s="1460">
        <v>2015</v>
      </c>
      <c r="Y50" s="260"/>
      <c r="Z50" s="1458"/>
    </row>
    <row r="51" spans="1:26" x14ac:dyDescent="0.2">
      <c r="A51" s="4" t="s">
        <v>1029</v>
      </c>
      <c r="B51" s="2866" t="s">
        <v>221</v>
      </c>
      <c r="C51" s="2866"/>
      <c r="D51" s="2866"/>
      <c r="E51" s="2866"/>
      <c r="F51" s="2866"/>
      <c r="G51" s="2866"/>
      <c r="H51" s="2866"/>
      <c r="I51" s="2866"/>
      <c r="J51" s="2866"/>
      <c r="K51" s="1458"/>
      <c r="L51" s="1458"/>
      <c r="M51" s="1458"/>
      <c r="N51" s="1458"/>
      <c r="O51" s="1458"/>
      <c r="P51" s="1458"/>
      <c r="Q51" s="1458"/>
      <c r="R51" s="1458"/>
      <c r="S51" s="1458"/>
      <c r="T51" s="1458"/>
      <c r="U51" s="1458"/>
      <c r="V51" s="1458"/>
      <c r="W51" s="1458"/>
      <c r="X51" s="1458"/>
      <c r="Y51" s="1458"/>
      <c r="Z51" s="1458"/>
    </row>
    <row r="52" spans="1:26" x14ac:dyDescent="0.2">
      <c r="B52" s="1458"/>
      <c r="C52" s="1458"/>
      <c r="D52" s="1458"/>
      <c r="E52" s="1458"/>
      <c r="H52" s="1458"/>
      <c r="I52" s="1458"/>
      <c r="J52" s="1458"/>
      <c r="K52" s="1458"/>
      <c r="L52" s="1458"/>
      <c r="M52" s="1458"/>
      <c r="N52" s="1458"/>
      <c r="O52" s="1458"/>
      <c r="P52" s="1458"/>
      <c r="Q52" s="1458"/>
      <c r="R52" s="1458"/>
      <c r="S52" s="1458"/>
      <c r="T52" s="1458"/>
      <c r="U52" s="1458"/>
      <c r="V52" s="1458"/>
      <c r="W52" s="1458"/>
      <c r="X52" s="1458"/>
      <c r="Y52" s="1458"/>
      <c r="Z52" s="1458"/>
    </row>
    <row r="53" spans="1:26" x14ac:dyDescent="0.2">
      <c r="B53" s="2923" t="s">
        <v>456</v>
      </c>
      <c r="C53" s="2923"/>
      <c r="D53" s="2923"/>
      <c r="E53" s="2923"/>
      <c r="F53" s="2923"/>
      <c r="G53" s="2923"/>
      <c r="H53" s="2923"/>
      <c r="I53" s="1458"/>
      <c r="J53" s="1458"/>
      <c r="K53" s="1458"/>
      <c r="L53" s="1458"/>
      <c r="M53" s="1458"/>
      <c r="N53" s="1458"/>
      <c r="O53" s="1458"/>
      <c r="P53" s="1458"/>
      <c r="Q53" s="1458"/>
      <c r="R53" s="1458"/>
      <c r="S53" s="1458"/>
      <c r="T53" s="1877"/>
      <c r="U53" s="1458"/>
      <c r="V53" s="1458"/>
      <c r="W53" s="1458"/>
      <c r="X53" s="1458"/>
      <c r="Y53" s="1458"/>
      <c r="Z53" s="1458"/>
    </row>
    <row r="54" spans="1:26" x14ac:dyDescent="0.2">
      <c r="B54" s="2923" t="s">
        <v>243</v>
      </c>
      <c r="C54" s="2923"/>
      <c r="D54" s="2923"/>
      <c r="E54" s="2923"/>
      <c r="F54" s="2923"/>
      <c r="G54" s="2923"/>
      <c r="H54" s="1458"/>
      <c r="I54" s="1458"/>
      <c r="J54" s="1458"/>
      <c r="K54" s="1458"/>
      <c r="L54" s="1458"/>
      <c r="M54" s="1458"/>
      <c r="N54" s="1458"/>
      <c r="O54" s="1458"/>
      <c r="P54" s="1458"/>
      <c r="Q54" s="1458"/>
      <c r="R54" s="233">
        <f>V45+1</f>
        <v>114</v>
      </c>
      <c r="S54" s="1458"/>
      <c r="T54" s="1896" t="s">
        <v>1932</v>
      </c>
      <c r="U54" s="1458"/>
      <c r="V54" s="1472"/>
      <c r="W54" s="1458"/>
      <c r="X54" s="1458"/>
      <c r="Y54" s="1458"/>
      <c r="Z54" s="1458"/>
    </row>
    <row r="55" spans="1:26" x14ac:dyDescent="0.2">
      <c r="B55" s="2923" t="s">
        <v>457</v>
      </c>
      <c r="C55" s="2923"/>
      <c r="D55" s="2923"/>
      <c r="E55" s="2923"/>
      <c r="H55" s="1458"/>
      <c r="I55" s="1458"/>
      <c r="J55" s="1458"/>
      <c r="K55" s="1458"/>
      <c r="L55" s="1458"/>
      <c r="M55" s="1458"/>
      <c r="N55" s="1458"/>
      <c r="O55" s="1458"/>
      <c r="P55" s="1458"/>
      <c r="Q55" s="1458"/>
      <c r="R55" s="233"/>
      <c r="S55" s="1458"/>
      <c r="T55" s="1896"/>
      <c r="U55" s="1458"/>
      <c r="V55" s="1472"/>
      <c r="W55" s="1458"/>
      <c r="X55" s="1458"/>
      <c r="Y55" s="1458"/>
      <c r="Z55" s="1458"/>
    </row>
    <row r="56" spans="1:26" x14ac:dyDescent="0.2">
      <c r="B56" s="1498" t="s">
        <v>458</v>
      </c>
      <c r="C56" s="1498"/>
      <c r="D56" s="1498"/>
      <c r="E56" s="1498"/>
      <c r="F56" s="1498"/>
      <c r="G56" s="1498"/>
      <c r="H56" s="1498"/>
      <c r="I56" s="1498"/>
      <c r="J56" s="1498"/>
      <c r="K56" s="1458"/>
      <c r="L56" s="1458"/>
      <c r="M56" s="1458"/>
      <c r="N56" s="1458"/>
      <c r="O56" s="1458"/>
      <c r="P56" s="1458"/>
      <c r="Q56" s="1458"/>
      <c r="R56" s="233">
        <f>R54+1</f>
        <v>115</v>
      </c>
      <c r="S56" s="1458" t="s">
        <v>820</v>
      </c>
      <c r="T56" s="1896" t="s">
        <v>1933</v>
      </c>
      <c r="U56" s="1458" t="s">
        <v>821</v>
      </c>
      <c r="V56" s="1472"/>
      <c r="W56" s="1458" t="s">
        <v>820</v>
      </c>
      <c r="X56" s="1458"/>
      <c r="Y56" s="1458" t="s">
        <v>821</v>
      </c>
      <c r="Z56" s="1458"/>
    </row>
    <row r="57" spans="1:26" x14ac:dyDescent="0.2">
      <c r="B57" s="2929" t="s">
        <v>459</v>
      </c>
      <c r="C57" s="2929"/>
      <c r="D57" s="2929"/>
      <c r="E57" s="2929"/>
      <c r="F57" s="2929"/>
      <c r="G57" s="2929"/>
      <c r="H57" s="2929"/>
      <c r="I57" s="260"/>
      <c r="J57" s="260"/>
      <c r="K57" s="260"/>
      <c r="L57" s="260"/>
      <c r="M57" s="260"/>
      <c r="N57" s="260"/>
      <c r="O57" s="260"/>
      <c r="P57" s="260"/>
      <c r="Q57" s="260"/>
      <c r="R57" s="280">
        <f>R56+1</f>
        <v>116</v>
      </c>
      <c r="S57" s="1458" t="s">
        <v>820</v>
      </c>
      <c r="T57" s="1906" t="s">
        <v>1934</v>
      </c>
      <c r="U57" s="1458" t="s">
        <v>821</v>
      </c>
      <c r="V57" s="144"/>
      <c r="W57" s="1458" t="s">
        <v>820</v>
      </c>
      <c r="X57" s="260"/>
      <c r="Y57" s="1458" t="s">
        <v>821</v>
      </c>
      <c r="Z57" s="1458"/>
    </row>
    <row r="58" spans="1:26" ht="13.5" thickBot="1" x14ac:dyDescent="0.25">
      <c r="B58" s="970"/>
      <c r="C58" s="970"/>
      <c r="D58" s="970"/>
      <c r="E58" s="970"/>
      <c r="F58" s="1034"/>
      <c r="G58" s="1034"/>
      <c r="H58" s="970"/>
      <c r="I58" s="970"/>
      <c r="J58" s="970"/>
      <c r="K58" s="970"/>
      <c r="L58" s="970"/>
      <c r="M58" s="970"/>
      <c r="N58" s="970"/>
      <c r="O58" s="970"/>
      <c r="P58" s="970"/>
      <c r="Q58" s="970"/>
      <c r="R58" s="1034">
        <f>R57+1</f>
        <v>117</v>
      </c>
      <c r="S58" s="970"/>
      <c r="T58" s="1908" t="s">
        <v>1935</v>
      </c>
      <c r="U58" s="970"/>
      <c r="V58" s="969"/>
      <c r="W58" s="970"/>
      <c r="X58" s="970"/>
      <c r="Y58" s="970"/>
      <c r="Z58" s="1458"/>
    </row>
    <row r="59" spans="1:26" x14ac:dyDescent="0.2">
      <c r="B59" s="4" t="s">
        <v>192</v>
      </c>
      <c r="C59" s="1458"/>
      <c r="D59" s="1458"/>
      <c r="E59" s="1458"/>
      <c r="H59" s="1458"/>
      <c r="I59" s="1458"/>
      <c r="J59" s="1458"/>
      <c r="K59" s="1458"/>
      <c r="L59" s="1458"/>
      <c r="M59" s="1458"/>
      <c r="N59" s="1458"/>
      <c r="O59" s="1458"/>
      <c r="P59" s="1458"/>
      <c r="Q59" s="1458"/>
      <c r="R59" s="233"/>
      <c r="S59" s="1458"/>
      <c r="T59" s="1458"/>
      <c r="U59" s="1458"/>
      <c r="V59" s="1458"/>
      <c r="W59" s="1458"/>
      <c r="X59" s="1458"/>
      <c r="Y59" s="1458"/>
      <c r="Z59" s="1458"/>
    </row>
    <row r="60" spans="1:26" ht="13.5" thickBot="1" x14ac:dyDescent="0.25">
      <c r="B60" s="266"/>
      <c r="C60" s="266"/>
      <c r="D60" s="266"/>
      <c r="E60" s="266"/>
      <c r="F60" s="238"/>
      <c r="G60" s="238"/>
      <c r="H60" s="266"/>
      <c r="I60" s="266"/>
      <c r="J60" s="266"/>
      <c r="K60" s="266"/>
      <c r="L60" s="266"/>
      <c r="M60" s="266"/>
      <c r="N60" s="266"/>
      <c r="O60" s="266"/>
      <c r="P60" s="266"/>
      <c r="Q60" s="266"/>
      <c r="R60" s="238"/>
      <c r="S60" s="266"/>
      <c r="T60" s="266"/>
      <c r="U60" s="266"/>
      <c r="V60" s="266"/>
      <c r="W60" s="266"/>
      <c r="X60" s="266"/>
      <c r="Y60" s="266"/>
      <c r="Z60" s="1458"/>
    </row>
    <row r="63" spans="1:26" x14ac:dyDescent="0.2">
      <c r="B63" s="6"/>
    </row>
  </sheetData>
  <mergeCells count="75">
    <mergeCell ref="J1:M1"/>
    <mergeCell ref="J19:K19"/>
    <mergeCell ref="V2:X2"/>
    <mergeCell ref="N8:P8"/>
    <mergeCell ref="J9:L9"/>
    <mergeCell ref="B3:Y3"/>
    <mergeCell ref="B4:Y4"/>
    <mergeCell ref="B13:H13"/>
    <mergeCell ref="J13:K13"/>
    <mergeCell ref="J17:K17"/>
    <mergeCell ref="J18:K18"/>
    <mergeCell ref="J11:L11"/>
    <mergeCell ref="J16:K16"/>
    <mergeCell ref="G34:H34"/>
    <mergeCell ref="J20:K20"/>
    <mergeCell ref="J26:K26"/>
    <mergeCell ref="J21:L21"/>
    <mergeCell ref="I34:J34"/>
    <mergeCell ref="L34:P34"/>
    <mergeCell ref="D30:H30"/>
    <mergeCell ref="K30:T30"/>
    <mergeCell ref="D34:E34"/>
    <mergeCell ref="K31:Q31"/>
    <mergeCell ref="K32:Q32"/>
    <mergeCell ref="D32:E32"/>
    <mergeCell ref="D31:E31"/>
    <mergeCell ref="G32:H32"/>
    <mergeCell ref="G31:H31"/>
    <mergeCell ref="D35:E35"/>
    <mergeCell ref="D36:E36"/>
    <mergeCell ref="G35:H35"/>
    <mergeCell ref="G36:H36"/>
    <mergeCell ref="I35:J35"/>
    <mergeCell ref="I36:J36"/>
    <mergeCell ref="D37:E37"/>
    <mergeCell ref="G39:H39"/>
    <mergeCell ref="G41:H41"/>
    <mergeCell ref="G40:H40"/>
    <mergeCell ref="D38:E38"/>
    <mergeCell ref="D39:E39"/>
    <mergeCell ref="D40:E40"/>
    <mergeCell ref="D41:E41"/>
    <mergeCell ref="G37:H37"/>
    <mergeCell ref="G38:H38"/>
    <mergeCell ref="G44:H44"/>
    <mergeCell ref="G45:H45"/>
    <mergeCell ref="D43:E43"/>
    <mergeCell ref="D44:E44"/>
    <mergeCell ref="D45:E45"/>
    <mergeCell ref="I37:J37"/>
    <mergeCell ref="I38:J38"/>
    <mergeCell ref="I39:J39"/>
    <mergeCell ref="I40:J40"/>
    <mergeCell ref="G43:H43"/>
    <mergeCell ref="L41:P41"/>
    <mergeCell ref="I41:J41"/>
    <mergeCell ref="I43:J43"/>
    <mergeCell ref="I44:J44"/>
    <mergeCell ref="I45:J45"/>
    <mergeCell ref="L35:P35"/>
    <mergeCell ref="B54:G54"/>
    <mergeCell ref="B55:E55"/>
    <mergeCell ref="B57:H57"/>
    <mergeCell ref="B47:X47"/>
    <mergeCell ref="B48:X48"/>
    <mergeCell ref="B51:J51"/>
    <mergeCell ref="B53:H53"/>
    <mergeCell ref="L36:P36"/>
    <mergeCell ref="L37:P37"/>
    <mergeCell ref="L38:P38"/>
    <mergeCell ref="L43:P43"/>
    <mergeCell ref="L44:P44"/>
    <mergeCell ref="L45:P45"/>
    <mergeCell ref="L39:P39"/>
    <mergeCell ref="L40:P40"/>
  </mergeCells>
  <phoneticPr fontId="25" type="noConversion"/>
  <pageMargins left="0.39370078740157483" right="0.19685039370078741"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&amp;LS22-6-G</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AE63"/>
  <sheetViews>
    <sheetView showZeros="0" zoomScaleNormal="100" workbookViewId="0"/>
  </sheetViews>
  <sheetFormatPr baseColWidth="10" defaultColWidth="11.42578125" defaultRowHeight="12.75" x14ac:dyDescent="0.2"/>
  <cols>
    <col min="1" max="1" width="3.28515625" style="1" customWidth="1"/>
    <col min="2" max="2" width="30.42578125" style="1" customWidth="1"/>
    <col min="3" max="3" width="3.42578125" style="1" customWidth="1"/>
    <col min="4" max="4" width="1.140625" style="1" customWidth="1"/>
    <col min="5" max="5" width="15.7109375" style="1" customWidth="1"/>
    <col min="6" max="6" width="1.140625" style="1" customWidth="1"/>
    <col min="7" max="7" width="3.28515625" style="1" customWidth="1"/>
    <col min="8" max="8" width="1.140625" style="1" customWidth="1"/>
    <col min="9" max="9" width="15.7109375" style="223" customWidth="1"/>
    <col min="10" max="10" width="1.140625" style="223" customWidth="1"/>
    <col min="11" max="11" width="2.85546875" style="148" customWidth="1"/>
    <col min="12" max="12" width="1.28515625" style="148" customWidth="1"/>
    <col min="13" max="13" width="15.7109375" style="1" customWidth="1"/>
    <col min="14" max="14" width="1.140625" style="1" customWidth="1"/>
    <col min="15" max="15" width="3" style="32" customWidth="1"/>
    <col min="16" max="16" width="1.140625" style="32" customWidth="1"/>
    <col min="17" max="17" width="15.7109375" style="1" customWidth="1"/>
    <col min="18" max="18" width="1.140625" style="1" customWidth="1"/>
    <col min="19" max="16384" width="11.42578125" style="1"/>
  </cols>
  <sheetData>
    <row r="1" spans="1:19" x14ac:dyDescent="0.2">
      <c r="A1" s="1517"/>
      <c r="B1" s="401"/>
      <c r="C1" s="1024"/>
      <c r="D1" s="1024"/>
      <c r="E1" s="1024"/>
      <c r="F1" s="1024"/>
      <c r="G1" s="108"/>
      <c r="H1" s="108"/>
      <c r="I1" s="1459"/>
      <c r="J1" s="1459"/>
      <c r="K1" s="328"/>
      <c r="L1" s="328"/>
      <c r="M1" s="1458"/>
      <c r="N1" s="1458"/>
      <c r="O1" s="20"/>
      <c r="P1" s="20"/>
      <c r="Q1" s="1458"/>
    </row>
    <row r="2" spans="1:19" ht="9" customHeight="1" x14ac:dyDescent="0.2">
      <c r="A2" s="1517"/>
      <c r="B2" s="1517"/>
      <c r="C2" s="1024"/>
      <c r="D2" s="1024"/>
      <c r="E2" s="1024"/>
      <c r="F2" s="1024"/>
      <c r="G2" s="1458"/>
      <c r="H2" s="1458"/>
      <c r="I2" s="1459"/>
      <c r="J2" s="1459"/>
      <c r="K2" s="328"/>
      <c r="L2" s="328"/>
      <c r="M2" s="1458"/>
      <c r="N2" s="1458"/>
      <c r="O2" s="20"/>
      <c r="P2" s="20"/>
      <c r="Q2" s="1458"/>
    </row>
    <row r="3" spans="1:19" s="329" customFormat="1" x14ac:dyDescent="0.2">
      <c r="A3" s="2881" t="s">
        <v>1057</v>
      </c>
      <c r="B3" s="2881"/>
      <c r="C3" s="2881"/>
      <c r="D3" s="2881"/>
      <c r="E3" s="2881"/>
      <c r="F3" s="2881"/>
      <c r="G3" s="2881"/>
      <c r="H3" s="2881"/>
      <c r="I3" s="2881"/>
      <c r="J3" s="2881"/>
      <c r="K3" s="2881"/>
      <c r="L3" s="2881"/>
      <c r="M3" s="2881"/>
      <c r="N3" s="2881"/>
      <c r="O3" s="2881"/>
      <c r="P3" s="2881"/>
      <c r="Q3" s="2881"/>
      <c r="R3" s="896"/>
    </row>
    <row r="4" spans="1:19" s="329" customFormat="1" x14ac:dyDescent="0.2">
      <c r="A4" s="2881" t="s">
        <v>1171</v>
      </c>
      <c r="B4" s="2881"/>
      <c r="C4" s="2881"/>
      <c r="D4" s="2881"/>
      <c r="E4" s="2881"/>
      <c r="F4" s="2881"/>
      <c r="G4" s="2881"/>
      <c r="H4" s="2881"/>
      <c r="I4" s="2881"/>
      <c r="J4" s="2881"/>
      <c r="K4" s="2881"/>
      <c r="L4" s="2881"/>
      <c r="M4" s="2881"/>
      <c r="N4" s="2881"/>
      <c r="O4" s="2881"/>
      <c r="P4" s="2881"/>
      <c r="Q4" s="2881"/>
      <c r="R4" s="5"/>
    </row>
    <row r="5" spans="1:19" ht="12.75" customHeight="1" thickBot="1" x14ac:dyDescent="0.25">
      <c r="A5" s="1458"/>
      <c r="B5" s="265" t="s">
        <v>2898</v>
      </c>
      <c r="C5" s="115"/>
      <c r="D5" s="266"/>
      <c r="E5" s="115"/>
      <c r="F5" s="945"/>
      <c r="G5" s="945"/>
      <c r="H5" s="266"/>
      <c r="I5" s="1478"/>
      <c r="J5" s="1478"/>
      <c r="K5" s="340"/>
      <c r="L5" s="340"/>
      <c r="M5" s="266"/>
      <c r="N5" s="266"/>
      <c r="O5" s="286"/>
      <c r="P5" s="286"/>
      <c r="Q5" s="266"/>
      <c r="R5" s="23"/>
    </row>
    <row r="6" spans="1:19" ht="8.25" customHeight="1" x14ac:dyDescent="0.2">
      <c r="A6" s="1458"/>
      <c r="B6" s="108"/>
      <c r="C6" s="40"/>
      <c r="D6" s="40"/>
      <c r="E6" s="108"/>
      <c r="F6" s="108"/>
      <c r="G6" s="108"/>
      <c r="H6" s="108"/>
      <c r="I6" s="1539"/>
      <c r="J6" s="1539"/>
      <c r="K6" s="337"/>
      <c r="L6" s="337"/>
      <c r="M6" s="108"/>
      <c r="N6" s="108"/>
      <c r="O6" s="29"/>
      <c r="P6" s="29"/>
      <c r="Q6" s="108"/>
      <c r="R6" s="23"/>
    </row>
    <row r="7" spans="1:19" ht="12.75" customHeight="1" x14ac:dyDescent="0.2">
      <c r="A7" s="4" t="s">
        <v>434</v>
      </c>
      <c r="B7" s="40" t="s">
        <v>219</v>
      </c>
      <c r="C7" s="40"/>
      <c r="D7" s="40"/>
      <c r="E7" s="1355" t="s">
        <v>1053</v>
      </c>
      <c r="F7" s="1355"/>
      <c r="G7" s="1677"/>
      <c r="H7" s="1677"/>
      <c r="I7" s="1355" t="s">
        <v>532</v>
      </c>
      <c r="J7" s="1355"/>
      <c r="K7" s="332"/>
      <c r="L7" s="332"/>
      <c r="M7" s="1355" t="s">
        <v>533</v>
      </c>
      <c r="N7" s="1355"/>
      <c r="O7" s="333"/>
      <c r="P7" s="333"/>
      <c r="Q7" s="1355" t="s">
        <v>534</v>
      </c>
      <c r="R7" s="134"/>
    </row>
    <row r="8" spans="1:19" ht="12.75" customHeight="1" x14ac:dyDescent="0.2">
      <c r="A8" s="1458"/>
      <c r="B8" s="40"/>
      <c r="C8" s="40"/>
      <c r="D8" s="40"/>
      <c r="E8" s="930" t="s">
        <v>391</v>
      </c>
      <c r="F8" s="1355"/>
      <c r="G8" s="1677"/>
      <c r="H8" s="1677"/>
      <c r="I8" s="930"/>
      <c r="J8" s="1355"/>
      <c r="K8" s="332"/>
      <c r="L8" s="332"/>
      <c r="M8" s="930" t="s">
        <v>392</v>
      </c>
      <c r="N8" s="1355"/>
      <c r="O8" s="333"/>
      <c r="P8" s="333"/>
      <c r="Q8" s="930" t="s">
        <v>393</v>
      </c>
      <c r="R8" s="134"/>
    </row>
    <row r="9" spans="1:19" ht="12.75" customHeight="1" x14ac:dyDescent="0.2">
      <c r="A9" s="1458"/>
      <c r="B9" s="40" t="s">
        <v>394</v>
      </c>
      <c r="C9" s="29"/>
      <c r="D9" s="29"/>
      <c r="E9" s="40"/>
      <c r="F9" s="40"/>
      <c r="G9" s="334"/>
      <c r="H9" s="334"/>
      <c r="I9" s="1464"/>
      <c r="J9" s="1464"/>
      <c r="K9" s="334"/>
      <c r="L9" s="334"/>
      <c r="M9" s="40"/>
      <c r="N9" s="40"/>
      <c r="O9" s="333"/>
      <c r="P9" s="333"/>
      <c r="Q9" s="40"/>
      <c r="R9" s="40"/>
    </row>
    <row r="10" spans="1:19" ht="12.75" customHeight="1" x14ac:dyDescent="0.2">
      <c r="A10" s="1458"/>
      <c r="B10" s="108" t="s">
        <v>395</v>
      </c>
      <c r="C10" s="29"/>
      <c r="D10" s="29"/>
      <c r="E10" s="464"/>
      <c r="F10" s="464"/>
      <c r="G10" s="334"/>
      <c r="H10" s="334"/>
      <c r="I10" s="1464"/>
      <c r="J10" s="1464"/>
      <c r="K10" s="334"/>
      <c r="L10" s="334"/>
      <c r="M10" s="40"/>
      <c r="N10" s="40"/>
      <c r="O10" s="333"/>
      <c r="P10" s="333"/>
      <c r="Q10" s="40"/>
      <c r="R10" s="40"/>
    </row>
    <row r="11" spans="1:19" ht="12.75" customHeight="1" x14ac:dyDescent="0.2">
      <c r="A11" s="1458"/>
      <c r="B11" s="108" t="s">
        <v>365</v>
      </c>
      <c r="C11" s="29">
        <f>1+'S22-6  Note 13-14-G'!R58</f>
        <v>118</v>
      </c>
      <c r="D11" s="29"/>
      <c r="E11" s="1891">
        <v>4050</v>
      </c>
      <c r="F11" s="1473"/>
      <c r="G11" s="29">
        <f>C51+1</f>
        <v>146</v>
      </c>
      <c r="H11" s="29"/>
      <c r="I11" s="1891">
        <v>4056</v>
      </c>
      <c r="J11" s="1473"/>
      <c r="K11" s="29">
        <f>G49+1</f>
        <v>173</v>
      </c>
      <c r="L11" s="337"/>
      <c r="M11" s="1891">
        <v>4083</v>
      </c>
      <c r="N11" s="1473"/>
      <c r="O11" s="29">
        <f>K49+1</f>
        <v>200</v>
      </c>
      <c r="P11" s="29"/>
      <c r="Q11" s="1891">
        <v>4588</v>
      </c>
      <c r="R11" s="101"/>
    </row>
    <row r="12" spans="1:19" ht="12.75" customHeight="1" x14ac:dyDescent="0.2">
      <c r="A12" s="1458"/>
      <c r="B12" s="108" t="s">
        <v>366</v>
      </c>
      <c r="C12" s="29">
        <f>C11+1</f>
        <v>119</v>
      </c>
      <c r="D12" s="29"/>
      <c r="E12" s="1891">
        <v>4051</v>
      </c>
      <c r="F12" s="1473"/>
      <c r="G12" s="29">
        <f>+G11+1</f>
        <v>147</v>
      </c>
      <c r="H12" s="29"/>
      <c r="I12" s="1891">
        <v>4057</v>
      </c>
      <c r="J12" s="1473"/>
      <c r="K12" s="29">
        <f>K11+1</f>
        <v>174</v>
      </c>
      <c r="L12" s="337"/>
      <c r="M12" s="1891">
        <v>4084</v>
      </c>
      <c r="N12" s="1473"/>
      <c r="O12" s="29">
        <f>O11+1</f>
        <v>201</v>
      </c>
      <c r="P12" s="29"/>
      <c r="Q12" s="1891">
        <v>4589</v>
      </c>
      <c r="R12" s="101"/>
    </row>
    <row r="13" spans="1:19" ht="12.75" customHeight="1" x14ac:dyDescent="0.2">
      <c r="A13" s="1458"/>
      <c r="B13" s="108" t="s">
        <v>367</v>
      </c>
      <c r="C13" s="29"/>
      <c r="D13" s="29"/>
      <c r="E13" s="1891"/>
      <c r="F13" s="1473"/>
      <c r="G13" s="29"/>
      <c r="H13" s="29"/>
      <c r="I13" s="1891"/>
      <c r="J13" s="1473"/>
      <c r="K13" s="29"/>
      <c r="L13" s="29"/>
      <c r="M13" s="1891"/>
      <c r="N13" s="1473"/>
      <c r="O13" s="29"/>
      <c r="P13" s="29"/>
      <c r="Q13" s="1891"/>
      <c r="R13" s="101"/>
      <c r="S13" s="281"/>
    </row>
    <row r="14" spans="1:19" ht="12.75" customHeight="1" x14ac:dyDescent="0.2">
      <c r="A14" s="1458"/>
      <c r="B14" s="108" t="s">
        <v>368</v>
      </c>
      <c r="C14" s="29">
        <f>C12+1</f>
        <v>120</v>
      </c>
      <c r="D14" s="29"/>
      <c r="E14" s="1891">
        <v>4361</v>
      </c>
      <c r="F14" s="1473"/>
      <c r="G14" s="29">
        <f>G12+1</f>
        <v>148</v>
      </c>
      <c r="H14" s="29"/>
      <c r="I14" s="1891">
        <v>4058</v>
      </c>
      <c r="J14" s="1473"/>
      <c r="K14" s="29">
        <f>K12+1</f>
        <v>175</v>
      </c>
      <c r="L14" s="29"/>
      <c r="M14" s="1891">
        <v>4085</v>
      </c>
      <c r="N14" s="1473"/>
      <c r="O14" s="29">
        <f>O12+1</f>
        <v>202</v>
      </c>
      <c r="P14" s="29"/>
      <c r="Q14" s="1891">
        <v>4355</v>
      </c>
      <c r="R14" s="101"/>
      <c r="S14" s="281"/>
    </row>
    <row r="15" spans="1:19" ht="12.75" customHeight="1" x14ac:dyDescent="0.2">
      <c r="A15" s="1458"/>
      <c r="B15" s="108" t="s">
        <v>747</v>
      </c>
      <c r="C15" s="29">
        <f>C14+1</f>
        <v>121</v>
      </c>
      <c r="D15" s="29"/>
      <c r="E15" s="1891">
        <v>4052</v>
      </c>
      <c r="F15" s="1473"/>
      <c r="G15" s="29">
        <f>G14+1</f>
        <v>149</v>
      </c>
      <c r="H15" s="29"/>
      <c r="I15" s="1891">
        <v>4059</v>
      </c>
      <c r="J15" s="1473"/>
      <c r="K15" s="29">
        <f>K14+1</f>
        <v>176</v>
      </c>
      <c r="L15" s="29"/>
      <c r="M15" s="1891">
        <v>4086</v>
      </c>
      <c r="N15" s="1473"/>
      <c r="O15" s="29">
        <f>O14+1</f>
        <v>203</v>
      </c>
      <c r="P15" s="29"/>
      <c r="Q15" s="1891">
        <v>4590</v>
      </c>
      <c r="R15" s="101"/>
      <c r="S15" s="281"/>
    </row>
    <row r="16" spans="1:19" ht="12.75" customHeight="1" x14ac:dyDescent="0.2">
      <c r="A16" s="1458"/>
      <c r="B16" s="1458" t="s">
        <v>183</v>
      </c>
      <c r="C16" s="29">
        <f>C15+1</f>
        <v>122</v>
      </c>
      <c r="D16" s="29"/>
      <c r="E16" s="1896">
        <v>4195</v>
      </c>
      <c r="F16" s="1475"/>
      <c r="G16" s="29">
        <f>G15+1</f>
        <v>150</v>
      </c>
      <c r="H16" s="29"/>
      <c r="I16" s="1891">
        <v>4060</v>
      </c>
      <c r="J16" s="1473"/>
      <c r="K16" s="29">
        <f>K15+1</f>
        <v>177</v>
      </c>
      <c r="L16" s="29"/>
      <c r="M16" s="1891">
        <v>4087</v>
      </c>
      <c r="N16" s="1473"/>
      <c r="O16" s="29">
        <f>O15+1</f>
        <v>204</v>
      </c>
      <c r="P16" s="29"/>
      <c r="Q16" s="1891">
        <v>4157</v>
      </c>
      <c r="R16" s="101"/>
      <c r="S16" s="281"/>
    </row>
    <row r="17" spans="1:19" ht="12.75" customHeight="1" x14ac:dyDescent="0.2">
      <c r="A17" s="1458"/>
      <c r="B17" s="108" t="s">
        <v>401</v>
      </c>
      <c r="C17" s="29">
        <f>C16+1</f>
        <v>123</v>
      </c>
      <c r="D17" s="29"/>
      <c r="E17" s="1896">
        <v>4196</v>
      </c>
      <c r="F17" s="1475"/>
      <c r="G17" s="29">
        <f>+G16+1</f>
        <v>151</v>
      </c>
      <c r="H17" s="29"/>
      <c r="I17" s="1891">
        <v>4061</v>
      </c>
      <c r="J17" s="1473"/>
      <c r="K17" s="29">
        <f>+K16+1</f>
        <v>178</v>
      </c>
      <c r="L17" s="29"/>
      <c r="M17" s="1891">
        <v>4088</v>
      </c>
      <c r="N17" s="1473"/>
      <c r="O17" s="29">
        <f>+O16+1</f>
        <v>205</v>
      </c>
      <c r="P17" s="29"/>
      <c r="Q17" s="1891">
        <v>4158</v>
      </c>
      <c r="R17" s="101"/>
      <c r="S17" s="281"/>
    </row>
    <row r="18" spans="1:19" ht="12.75" customHeight="1" x14ac:dyDescent="0.2">
      <c r="A18" s="1458"/>
      <c r="B18" s="108" t="s">
        <v>402</v>
      </c>
      <c r="C18" s="29">
        <f>C17+1</f>
        <v>124</v>
      </c>
      <c r="D18" s="29"/>
      <c r="E18" s="1896">
        <v>4197</v>
      </c>
      <c r="F18" s="1475"/>
      <c r="G18" s="29">
        <f>+G17+1</f>
        <v>152</v>
      </c>
      <c r="H18" s="29"/>
      <c r="I18" s="1891">
        <v>4062</v>
      </c>
      <c r="J18" s="1473"/>
      <c r="K18" s="29">
        <f>+K17+1</f>
        <v>179</v>
      </c>
      <c r="L18" s="29"/>
      <c r="M18" s="1891">
        <v>4089</v>
      </c>
      <c r="N18" s="1473"/>
      <c r="O18" s="29">
        <f>+O17+1</f>
        <v>206</v>
      </c>
      <c r="P18" s="29"/>
      <c r="Q18" s="1891">
        <v>4159</v>
      </c>
      <c r="R18" s="101"/>
      <c r="S18" s="281"/>
    </row>
    <row r="19" spans="1:19" ht="12.75" customHeight="1" x14ac:dyDescent="0.2">
      <c r="A19" s="1458"/>
      <c r="B19" s="108" t="s">
        <v>403</v>
      </c>
      <c r="C19" s="29">
        <f>C18+1</f>
        <v>125</v>
      </c>
      <c r="D19" s="29"/>
      <c r="E19" s="1896">
        <v>4198</v>
      </c>
      <c r="F19" s="1475"/>
      <c r="G19" s="29">
        <f>+G18+1</f>
        <v>153</v>
      </c>
      <c r="H19" s="29"/>
      <c r="I19" s="1891">
        <v>4063</v>
      </c>
      <c r="J19" s="1473"/>
      <c r="K19" s="29">
        <f>+K18+1</f>
        <v>180</v>
      </c>
      <c r="L19" s="29"/>
      <c r="M19" s="1891">
        <v>4090</v>
      </c>
      <c r="N19" s="1473"/>
      <c r="O19" s="29">
        <f>+O18+1</f>
        <v>207</v>
      </c>
      <c r="P19" s="29"/>
      <c r="Q19" s="1891">
        <v>4160</v>
      </c>
      <c r="R19" s="101"/>
      <c r="S19" s="281"/>
    </row>
    <row r="20" spans="1:19" ht="12.75" customHeight="1" x14ac:dyDescent="0.2">
      <c r="A20" s="1458"/>
      <c r="B20" s="108" t="s">
        <v>792</v>
      </c>
      <c r="C20" s="29"/>
      <c r="D20" s="29"/>
      <c r="E20" s="1896"/>
      <c r="F20" s="1475"/>
      <c r="G20" s="29"/>
      <c r="H20" s="29"/>
      <c r="I20" s="1891"/>
      <c r="J20" s="1473"/>
      <c r="K20" s="29"/>
      <c r="L20" s="29"/>
      <c r="M20" s="1891"/>
      <c r="N20" s="1473"/>
      <c r="O20" s="29"/>
      <c r="P20" s="29"/>
      <c r="Q20" s="1891"/>
      <c r="R20" s="101"/>
      <c r="S20" s="281"/>
    </row>
    <row r="21" spans="1:19" ht="12.75" customHeight="1" x14ac:dyDescent="0.2">
      <c r="A21" s="1458"/>
      <c r="B21" s="108" t="s">
        <v>793</v>
      </c>
      <c r="C21" s="29">
        <f>C19+1</f>
        <v>126</v>
      </c>
      <c r="D21" s="29"/>
      <c r="E21" s="1896">
        <v>4199</v>
      </c>
      <c r="F21" s="1475"/>
      <c r="G21" s="29">
        <f>+G19+1</f>
        <v>154</v>
      </c>
      <c r="H21" s="29"/>
      <c r="I21" s="1891">
        <v>4064</v>
      </c>
      <c r="J21" s="1473"/>
      <c r="K21" s="29">
        <f>+K19+1</f>
        <v>181</v>
      </c>
      <c r="L21" s="29"/>
      <c r="M21" s="1891">
        <v>4091</v>
      </c>
      <c r="N21" s="1473"/>
      <c r="O21" s="29">
        <f>+O19+1</f>
        <v>208</v>
      </c>
      <c r="P21" s="29"/>
      <c r="Q21" s="1891">
        <v>4161</v>
      </c>
      <c r="R21" s="101"/>
      <c r="S21" s="281"/>
    </row>
    <row r="22" spans="1:19" ht="12.75" customHeight="1" x14ac:dyDescent="0.2">
      <c r="A22" s="1458"/>
      <c r="B22" s="108" t="s">
        <v>405</v>
      </c>
      <c r="C22" s="29"/>
      <c r="D22" s="29"/>
      <c r="E22" s="1896"/>
      <c r="F22" s="1475"/>
      <c r="G22" s="29"/>
      <c r="H22" s="29"/>
      <c r="I22" s="1891"/>
      <c r="J22" s="1473"/>
      <c r="K22" s="29"/>
      <c r="L22" s="29"/>
      <c r="M22" s="1891"/>
      <c r="N22" s="1473"/>
      <c r="O22" s="29"/>
      <c r="P22" s="29"/>
      <c r="Q22" s="1891"/>
      <c r="R22" s="101"/>
      <c r="S22" s="281"/>
    </row>
    <row r="23" spans="1:19" ht="12.75" customHeight="1" x14ac:dyDescent="0.2">
      <c r="A23" s="1458"/>
      <c r="B23" s="108" t="s">
        <v>406</v>
      </c>
      <c r="C23" s="29">
        <f>C21+1</f>
        <v>127</v>
      </c>
      <c r="D23" s="29"/>
      <c r="E23" s="1891">
        <v>4200</v>
      </c>
      <c r="F23" s="1473"/>
      <c r="G23" s="29">
        <f>+G21+1</f>
        <v>155</v>
      </c>
      <c r="H23" s="29"/>
      <c r="I23" s="1891">
        <v>4065</v>
      </c>
      <c r="J23" s="1473"/>
      <c r="K23" s="29">
        <f>+K21+1</f>
        <v>182</v>
      </c>
      <c r="L23" s="29"/>
      <c r="M23" s="1891">
        <v>4092</v>
      </c>
      <c r="N23" s="1473"/>
      <c r="O23" s="29">
        <f>+O21+1</f>
        <v>209</v>
      </c>
      <c r="P23" s="29"/>
      <c r="Q23" s="1891">
        <v>4162</v>
      </c>
      <c r="R23" s="101"/>
      <c r="S23" s="281"/>
    </row>
    <row r="24" spans="1:19" ht="12.75" customHeight="1" x14ac:dyDescent="0.2">
      <c r="A24" s="1458"/>
      <c r="B24" s="1458" t="s">
        <v>407</v>
      </c>
      <c r="C24" s="29">
        <f>C23+1</f>
        <v>128</v>
      </c>
      <c r="D24" s="29"/>
      <c r="E24" s="1891">
        <v>4201</v>
      </c>
      <c r="F24" s="1473"/>
      <c r="G24" s="29">
        <f>G23+1</f>
        <v>156</v>
      </c>
      <c r="H24" s="29"/>
      <c r="I24" s="1891">
        <v>4066</v>
      </c>
      <c r="J24" s="1473"/>
      <c r="K24" s="29">
        <f>+K23+1</f>
        <v>183</v>
      </c>
      <c r="L24" s="29"/>
      <c r="M24" s="1891">
        <v>4093</v>
      </c>
      <c r="N24" s="1473"/>
      <c r="O24" s="29">
        <f>+O23+1</f>
        <v>210</v>
      </c>
      <c r="P24" s="29"/>
      <c r="Q24" s="1891">
        <v>4163</v>
      </c>
      <c r="R24" s="101"/>
      <c r="S24" s="281"/>
    </row>
    <row r="25" spans="1:19" ht="12.75" customHeight="1" x14ac:dyDescent="0.2">
      <c r="A25" s="1458"/>
      <c r="B25" s="108" t="s">
        <v>504</v>
      </c>
      <c r="C25" s="29">
        <f>C24+1</f>
        <v>129</v>
      </c>
      <c r="D25" s="29"/>
      <c r="E25" s="1906">
        <v>4202</v>
      </c>
      <c r="F25" s="1473"/>
      <c r="G25" s="29">
        <f>G24+1</f>
        <v>157</v>
      </c>
      <c r="H25" s="29"/>
      <c r="I25" s="1906">
        <v>4067</v>
      </c>
      <c r="J25" s="1473"/>
      <c r="K25" s="29">
        <f>+K24+1</f>
        <v>184</v>
      </c>
      <c r="L25" s="29"/>
      <c r="M25" s="1906">
        <v>4094</v>
      </c>
      <c r="N25" s="1473"/>
      <c r="O25" s="29">
        <f>+O24+1</f>
        <v>211</v>
      </c>
      <c r="P25" s="29"/>
      <c r="Q25" s="1906">
        <v>4164</v>
      </c>
      <c r="R25" s="101"/>
      <c r="S25" s="281"/>
    </row>
    <row r="26" spans="1:19" ht="12.75" customHeight="1" x14ac:dyDescent="0.2">
      <c r="A26" s="1458"/>
      <c r="B26" s="108"/>
      <c r="C26" s="29">
        <f>C25+1</f>
        <v>130</v>
      </c>
      <c r="D26" s="29"/>
      <c r="E26" s="1891">
        <v>4203</v>
      </c>
      <c r="F26" s="1473"/>
      <c r="G26" s="29">
        <f>+G25+1</f>
        <v>158</v>
      </c>
      <c r="H26" s="29"/>
      <c r="I26" s="1891">
        <v>4068</v>
      </c>
      <c r="J26" s="1473"/>
      <c r="K26" s="29">
        <f>+K25+1</f>
        <v>185</v>
      </c>
      <c r="L26" s="29"/>
      <c r="M26" s="1891">
        <v>4095</v>
      </c>
      <c r="N26" s="1473"/>
      <c r="O26" s="29">
        <f>+O25+1</f>
        <v>212</v>
      </c>
      <c r="P26" s="29"/>
      <c r="Q26" s="1891">
        <v>4165</v>
      </c>
      <c r="R26" s="101"/>
      <c r="S26" s="281"/>
    </row>
    <row r="27" spans="1:19" ht="8.25" customHeight="1" x14ac:dyDescent="0.2">
      <c r="A27" s="1458"/>
      <c r="B27" s="108"/>
      <c r="C27" s="29"/>
      <c r="D27" s="29"/>
      <c r="E27" s="1891"/>
      <c r="F27" s="1473"/>
      <c r="G27" s="29"/>
      <c r="H27" s="29"/>
      <c r="I27" s="1891"/>
      <c r="J27" s="1473"/>
      <c r="K27" s="29"/>
      <c r="L27" s="29"/>
      <c r="M27" s="1891"/>
      <c r="N27" s="1473"/>
      <c r="O27" s="29"/>
      <c r="P27" s="29"/>
      <c r="Q27" s="1891"/>
      <c r="R27" s="101"/>
      <c r="S27" s="281"/>
    </row>
    <row r="28" spans="1:19" ht="12.75" customHeight="1" x14ac:dyDescent="0.2">
      <c r="A28" s="1458"/>
      <c r="B28" s="108" t="s">
        <v>408</v>
      </c>
      <c r="C28" s="29">
        <f>C26+1</f>
        <v>131</v>
      </c>
      <c r="D28" s="29"/>
      <c r="E28" s="1906">
        <v>4204</v>
      </c>
      <c r="F28" s="1473"/>
      <c r="G28" s="29">
        <f>G26+1</f>
        <v>159</v>
      </c>
      <c r="H28" s="29"/>
      <c r="I28" s="1906">
        <v>4069</v>
      </c>
      <c r="J28" s="1473"/>
      <c r="K28" s="29">
        <f>+K26+1</f>
        <v>186</v>
      </c>
      <c r="L28" s="29"/>
      <c r="M28" s="1906">
        <v>4096</v>
      </c>
      <c r="N28" s="1473"/>
      <c r="O28" s="29">
        <f>+O26+1</f>
        <v>213</v>
      </c>
      <c r="P28" s="29"/>
      <c r="Q28" s="1906">
        <v>4166</v>
      </c>
      <c r="R28" s="101"/>
      <c r="S28" s="281"/>
    </row>
    <row r="29" spans="1:19" ht="9" customHeight="1" x14ac:dyDescent="0.2">
      <c r="A29" s="1458"/>
      <c r="B29" s="108"/>
      <c r="C29" s="29"/>
      <c r="D29" s="29"/>
      <c r="E29" s="1892"/>
      <c r="F29" s="1473"/>
      <c r="G29" s="29"/>
      <c r="H29" s="29"/>
      <c r="I29" s="1891"/>
      <c r="J29" s="1473"/>
      <c r="K29" s="29"/>
      <c r="L29" s="29"/>
      <c r="M29" s="1892"/>
      <c r="N29" s="1473"/>
      <c r="O29" s="29"/>
      <c r="P29" s="29"/>
      <c r="Q29" s="1891"/>
      <c r="R29" s="101"/>
      <c r="S29" s="281"/>
    </row>
    <row r="30" spans="1:19" ht="12.75" customHeight="1" thickBot="1" x14ac:dyDescent="0.25">
      <c r="A30" s="1458"/>
      <c r="B30" s="40"/>
      <c r="C30" s="29">
        <f>C28+1</f>
        <v>132</v>
      </c>
      <c r="D30" s="29"/>
      <c r="E30" s="1906">
        <v>4205</v>
      </c>
      <c r="F30" s="1473"/>
      <c r="G30" s="29">
        <f>G28+1</f>
        <v>160</v>
      </c>
      <c r="H30" s="29"/>
      <c r="I30" s="1935">
        <v>4070</v>
      </c>
      <c r="J30" s="1473"/>
      <c r="K30" s="29">
        <f>+K28+1</f>
        <v>187</v>
      </c>
      <c r="L30" s="29"/>
      <c r="M30" s="1935">
        <v>4097</v>
      </c>
      <c r="N30" s="1473"/>
      <c r="O30" s="29">
        <f>+O28+1</f>
        <v>214</v>
      </c>
      <c r="P30" s="29"/>
      <c r="Q30" s="1906">
        <v>4167</v>
      </c>
      <c r="R30" s="101"/>
      <c r="S30" s="281"/>
    </row>
    <row r="31" spans="1:19" ht="12.75" customHeight="1" x14ac:dyDescent="0.2">
      <c r="A31" s="1458"/>
      <c r="B31" s="40"/>
      <c r="C31" s="29"/>
      <c r="D31" s="29"/>
      <c r="E31" s="1892"/>
      <c r="F31" s="1473"/>
      <c r="G31" s="29"/>
      <c r="H31" s="29"/>
      <c r="I31" s="1892"/>
      <c r="J31" s="1473"/>
      <c r="K31" s="29"/>
      <c r="L31" s="29"/>
      <c r="M31" s="1892"/>
      <c r="N31" s="1473"/>
      <c r="O31" s="29"/>
      <c r="P31" s="29"/>
      <c r="Q31" s="1892"/>
      <c r="R31" s="101"/>
      <c r="S31" s="281"/>
    </row>
    <row r="32" spans="1:19" ht="12.75" customHeight="1" x14ac:dyDescent="0.2">
      <c r="A32" s="1458"/>
      <c r="B32" s="40" t="s">
        <v>409</v>
      </c>
      <c r="C32" s="29"/>
      <c r="D32" s="29"/>
      <c r="E32" s="1892"/>
      <c r="F32" s="1473"/>
      <c r="G32" s="334"/>
      <c r="H32" s="334"/>
      <c r="I32" s="1892"/>
      <c r="J32" s="1473"/>
      <c r="K32" s="334"/>
      <c r="L32" s="334"/>
      <c r="M32" s="1892"/>
      <c r="N32" s="1473"/>
      <c r="O32" s="333"/>
      <c r="P32" s="333"/>
      <c r="Q32" s="1892"/>
      <c r="R32" s="101"/>
      <c r="S32" s="281"/>
    </row>
    <row r="33" spans="1:20" ht="12.75" customHeight="1" x14ac:dyDescent="0.2">
      <c r="A33" s="1458"/>
      <c r="B33" s="108" t="s">
        <v>395</v>
      </c>
      <c r="C33" s="29"/>
      <c r="D33" s="29"/>
      <c r="E33" s="1892"/>
      <c r="F33" s="1473"/>
      <c r="G33" s="334"/>
      <c r="H33" s="334"/>
      <c r="I33" s="1892"/>
      <c r="J33" s="1473"/>
      <c r="K33" s="334"/>
      <c r="L33" s="334"/>
      <c r="M33" s="1892"/>
      <c r="N33" s="1473"/>
      <c r="O33" s="333"/>
      <c r="P33" s="333"/>
      <c r="Q33" s="1892"/>
      <c r="R33" s="101"/>
      <c r="S33" s="281"/>
    </row>
    <row r="34" spans="1:20" ht="12.75" customHeight="1" x14ac:dyDescent="0.2">
      <c r="A34" s="1458"/>
      <c r="B34" s="108" t="s">
        <v>365</v>
      </c>
      <c r="C34" s="29">
        <f>C30+1</f>
        <v>133</v>
      </c>
      <c r="D34" s="29"/>
      <c r="E34" s="1891">
        <v>4053</v>
      </c>
      <c r="F34" s="1473"/>
      <c r="G34" s="29">
        <f>G30+1</f>
        <v>161</v>
      </c>
      <c r="H34" s="29"/>
      <c r="I34" s="1891">
        <v>4071</v>
      </c>
      <c r="J34" s="1473"/>
      <c r="K34" s="29">
        <f>K30+1</f>
        <v>188</v>
      </c>
      <c r="L34" s="29"/>
      <c r="M34" s="1891">
        <v>4098</v>
      </c>
      <c r="N34" s="1473"/>
      <c r="O34" s="29">
        <f>O30+1</f>
        <v>215</v>
      </c>
      <c r="P34" s="29"/>
      <c r="Q34" s="1891">
        <v>4591</v>
      </c>
      <c r="R34" s="101"/>
      <c r="S34" s="281"/>
    </row>
    <row r="35" spans="1:20" ht="12.75" customHeight="1" x14ac:dyDescent="0.2">
      <c r="A35" s="1458"/>
      <c r="B35" s="108" t="s">
        <v>366</v>
      </c>
      <c r="C35" s="29">
        <f>C34+1</f>
        <v>134</v>
      </c>
      <c r="D35" s="29"/>
      <c r="E35" s="1891">
        <v>4054</v>
      </c>
      <c r="F35" s="1473"/>
      <c r="G35" s="29">
        <f>G34+1</f>
        <v>162</v>
      </c>
      <c r="H35" s="29"/>
      <c r="I35" s="1891">
        <v>4072</v>
      </c>
      <c r="J35" s="1473"/>
      <c r="K35" s="29">
        <f>K34+1</f>
        <v>189</v>
      </c>
      <c r="L35" s="29"/>
      <c r="M35" s="1891">
        <v>4099</v>
      </c>
      <c r="N35" s="1473"/>
      <c r="O35" s="29">
        <f>O34+1</f>
        <v>216</v>
      </c>
      <c r="P35" s="29"/>
      <c r="Q35" s="1891">
        <v>4592</v>
      </c>
      <c r="R35" s="101"/>
      <c r="S35" s="281"/>
    </row>
    <row r="36" spans="1:20" ht="12.75" customHeight="1" x14ac:dyDescent="0.2">
      <c r="A36" s="1458"/>
      <c r="B36" s="108" t="s">
        <v>367</v>
      </c>
      <c r="C36" s="29"/>
      <c r="D36" s="29"/>
      <c r="E36" s="1891"/>
      <c r="F36" s="1473"/>
      <c r="G36" s="29"/>
      <c r="H36" s="29"/>
      <c r="I36" s="1891"/>
      <c r="J36" s="1473"/>
      <c r="K36" s="29"/>
      <c r="L36" s="29"/>
      <c r="M36" s="1891"/>
      <c r="N36" s="1473"/>
      <c r="O36" s="29"/>
      <c r="P36" s="29"/>
      <c r="Q36" s="1891"/>
      <c r="R36" s="101"/>
      <c r="S36" s="281"/>
    </row>
    <row r="37" spans="1:20" ht="12.75" customHeight="1" x14ac:dyDescent="0.2">
      <c r="A37" s="1458"/>
      <c r="B37" s="108" t="s">
        <v>368</v>
      </c>
      <c r="C37" s="29">
        <f>C35+1</f>
        <v>135</v>
      </c>
      <c r="D37" s="29"/>
      <c r="E37" s="1891">
        <v>4363</v>
      </c>
      <c r="F37" s="1473"/>
      <c r="G37" s="29">
        <f>G35+1</f>
        <v>163</v>
      </c>
      <c r="H37" s="29"/>
      <c r="I37" s="1891">
        <v>4073</v>
      </c>
      <c r="J37" s="1473"/>
      <c r="K37" s="29">
        <f>K35+1</f>
        <v>190</v>
      </c>
      <c r="L37" s="29"/>
      <c r="M37" s="1891">
        <v>4578</v>
      </c>
      <c r="N37" s="1473"/>
      <c r="O37" s="29">
        <f>O35+1</f>
        <v>217</v>
      </c>
      <c r="P37" s="29"/>
      <c r="Q37" s="1891">
        <v>4357</v>
      </c>
      <c r="R37" s="101"/>
      <c r="S37" s="281"/>
    </row>
    <row r="38" spans="1:20" ht="12.75" customHeight="1" x14ac:dyDescent="0.2">
      <c r="A38" s="1458"/>
      <c r="B38" s="108" t="s">
        <v>747</v>
      </c>
      <c r="C38" s="29">
        <f>C37+1</f>
        <v>136</v>
      </c>
      <c r="D38" s="29"/>
      <c r="E38" s="1891">
        <v>4055</v>
      </c>
      <c r="F38" s="1473"/>
      <c r="G38" s="29">
        <f>G37+1</f>
        <v>164</v>
      </c>
      <c r="H38" s="29"/>
      <c r="I38" s="1891">
        <v>4074</v>
      </c>
      <c r="J38" s="1473"/>
      <c r="K38" s="29">
        <f>K37+1</f>
        <v>191</v>
      </c>
      <c r="L38" s="29"/>
      <c r="M38" s="1891">
        <v>4579</v>
      </c>
      <c r="N38" s="1473"/>
      <c r="O38" s="29">
        <f>O37+1</f>
        <v>218</v>
      </c>
      <c r="P38" s="29"/>
      <c r="Q38" s="1891">
        <v>4593</v>
      </c>
      <c r="R38" s="101"/>
      <c r="S38" s="281"/>
      <c r="T38" s="22"/>
    </row>
    <row r="39" spans="1:20" ht="12.75" customHeight="1" x14ac:dyDescent="0.2">
      <c r="A39" s="1458"/>
      <c r="B39" s="1458" t="s">
        <v>183</v>
      </c>
      <c r="C39" s="29">
        <f>C38+1</f>
        <v>137</v>
      </c>
      <c r="D39" s="29"/>
      <c r="E39" s="1896">
        <v>4208</v>
      </c>
      <c r="F39" s="1475"/>
      <c r="G39" s="29">
        <f>G38+1</f>
        <v>165</v>
      </c>
      <c r="H39" s="29"/>
      <c r="I39" s="1891">
        <v>4075</v>
      </c>
      <c r="J39" s="1473"/>
      <c r="K39" s="29">
        <f>K38+1</f>
        <v>192</v>
      </c>
      <c r="L39" s="29"/>
      <c r="M39" s="1891">
        <v>4580</v>
      </c>
      <c r="N39" s="1473"/>
      <c r="O39" s="29">
        <f>O38+1</f>
        <v>219</v>
      </c>
      <c r="P39" s="29"/>
      <c r="Q39" s="1891">
        <v>4170</v>
      </c>
      <c r="R39" s="101"/>
      <c r="S39" s="281"/>
    </row>
    <row r="40" spans="1:20" ht="12.75" customHeight="1" x14ac:dyDescent="0.2">
      <c r="A40" s="1458"/>
      <c r="B40" s="108" t="s">
        <v>401</v>
      </c>
      <c r="C40" s="29">
        <f>C39+1</f>
        <v>138</v>
      </c>
      <c r="D40" s="29"/>
      <c r="E40" s="1896">
        <v>4209</v>
      </c>
      <c r="F40" s="1475"/>
      <c r="G40" s="29">
        <f>+G39+1</f>
        <v>166</v>
      </c>
      <c r="H40" s="29"/>
      <c r="I40" s="1891">
        <v>4076</v>
      </c>
      <c r="J40" s="1473"/>
      <c r="K40" s="29">
        <f>+K39+1</f>
        <v>193</v>
      </c>
      <c r="L40" s="29"/>
      <c r="M40" s="1891">
        <v>4581</v>
      </c>
      <c r="N40" s="1473"/>
      <c r="O40" s="29">
        <f>+O39+1</f>
        <v>220</v>
      </c>
      <c r="P40" s="29"/>
      <c r="Q40" s="1891">
        <v>4171</v>
      </c>
      <c r="R40" s="101"/>
      <c r="S40" s="281"/>
    </row>
    <row r="41" spans="1:20" ht="12.75" customHeight="1" x14ac:dyDescent="0.2">
      <c r="A41" s="1458"/>
      <c r="B41" s="108" t="s">
        <v>402</v>
      </c>
      <c r="C41" s="29">
        <f>C40+1</f>
        <v>139</v>
      </c>
      <c r="D41" s="29"/>
      <c r="E41" s="1896">
        <v>4210</v>
      </c>
      <c r="F41" s="1475"/>
      <c r="G41" s="29">
        <f>+G40+1</f>
        <v>167</v>
      </c>
      <c r="H41" s="29"/>
      <c r="I41" s="1891">
        <v>4077</v>
      </c>
      <c r="J41" s="1473"/>
      <c r="K41" s="29">
        <f>+K40+1</f>
        <v>194</v>
      </c>
      <c r="L41" s="29"/>
      <c r="M41" s="1891">
        <v>4582</v>
      </c>
      <c r="N41" s="1473"/>
      <c r="O41" s="29">
        <f>+O40+1</f>
        <v>221</v>
      </c>
      <c r="P41" s="29"/>
      <c r="Q41" s="1891">
        <v>4172</v>
      </c>
      <c r="R41" s="101"/>
      <c r="S41" s="281"/>
    </row>
    <row r="42" spans="1:20" ht="12.75" customHeight="1" x14ac:dyDescent="0.2">
      <c r="A42" s="1678"/>
      <c r="B42" s="108" t="s">
        <v>403</v>
      </c>
      <c r="C42" s="29">
        <f>C41+1</f>
        <v>140</v>
      </c>
      <c r="D42" s="29"/>
      <c r="E42" s="1896">
        <v>4211</v>
      </c>
      <c r="F42" s="1475"/>
      <c r="G42" s="29">
        <f>+G41+1</f>
        <v>168</v>
      </c>
      <c r="H42" s="29"/>
      <c r="I42" s="1891">
        <v>4078</v>
      </c>
      <c r="J42" s="1473"/>
      <c r="K42" s="29">
        <f>+K41+1</f>
        <v>195</v>
      </c>
      <c r="L42" s="29"/>
      <c r="M42" s="1891">
        <v>4583</v>
      </c>
      <c r="N42" s="1473"/>
      <c r="O42" s="29">
        <f>+O41+1</f>
        <v>222</v>
      </c>
      <c r="P42" s="29"/>
      <c r="Q42" s="1891">
        <v>4173</v>
      </c>
      <c r="R42" s="101"/>
      <c r="S42" s="281"/>
    </row>
    <row r="43" spans="1:20" ht="12.75" customHeight="1" x14ac:dyDescent="0.2">
      <c r="A43" s="1678"/>
      <c r="B43" s="108" t="s">
        <v>792</v>
      </c>
      <c r="C43" s="29"/>
      <c r="D43" s="29"/>
      <c r="E43" s="1896"/>
      <c r="F43" s="1475"/>
      <c r="G43" s="29"/>
      <c r="H43" s="29"/>
      <c r="I43" s="1891"/>
      <c r="J43" s="1473"/>
      <c r="K43" s="29"/>
      <c r="L43" s="29"/>
      <c r="M43" s="1891"/>
      <c r="N43" s="1473"/>
      <c r="O43" s="29"/>
      <c r="P43" s="29"/>
      <c r="Q43" s="1891"/>
      <c r="R43" s="101"/>
      <c r="S43" s="281"/>
    </row>
    <row r="44" spans="1:20" ht="12.75" customHeight="1" x14ac:dyDescent="0.2">
      <c r="A44" s="1458"/>
      <c r="B44" s="108" t="s">
        <v>793</v>
      </c>
      <c r="C44" s="29">
        <f>C42+1</f>
        <v>141</v>
      </c>
      <c r="D44" s="29"/>
      <c r="E44" s="1896">
        <v>4212</v>
      </c>
      <c r="F44" s="1475"/>
      <c r="G44" s="29">
        <f>+G42+1</f>
        <v>169</v>
      </c>
      <c r="H44" s="29"/>
      <c r="I44" s="1891">
        <v>4079</v>
      </c>
      <c r="J44" s="1473"/>
      <c r="K44" s="29">
        <f>+K42+1</f>
        <v>196</v>
      </c>
      <c r="L44" s="29"/>
      <c r="M44" s="1891">
        <v>4584</v>
      </c>
      <c r="N44" s="1473"/>
      <c r="O44" s="29">
        <f>+O42+1</f>
        <v>223</v>
      </c>
      <c r="P44" s="29"/>
      <c r="Q44" s="1891">
        <v>4174</v>
      </c>
      <c r="R44" s="101"/>
      <c r="S44" s="281"/>
    </row>
    <row r="45" spans="1:20" ht="12.75" customHeight="1" x14ac:dyDescent="0.2">
      <c r="A45" s="1458"/>
      <c r="B45" s="108" t="s">
        <v>405</v>
      </c>
      <c r="C45" s="29"/>
      <c r="D45" s="29"/>
      <c r="E45" s="1896"/>
      <c r="F45" s="1475"/>
      <c r="G45" s="29"/>
      <c r="H45" s="29"/>
      <c r="I45" s="1896"/>
      <c r="J45" s="1473"/>
      <c r="K45" s="29"/>
      <c r="L45" s="29"/>
      <c r="M45" s="1891"/>
      <c r="N45" s="1473"/>
      <c r="O45" s="29"/>
      <c r="P45" s="29"/>
      <c r="Q45" s="1891"/>
      <c r="R45" s="101"/>
      <c r="S45" s="281"/>
      <c r="T45" s="22"/>
    </row>
    <row r="46" spans="1:20" ht="12.75" customHeight="1" x14ac:dyDescent="0.2">
      <c r="A46" s="1458"/>
      <c r="B46" s="108" t="s">
        <v>406</v>
      </c>
      <c r="C46" s="29">
        <f>C44+1</f>
        <v>142</v>
      </c>
      <c r="D46" s="29"/>
      <c r="E46" s="1891">
        <v>4213</v>
      </c>
      <c r="F46" s="1473"/>
      <c r="G46" s="29">
        <f>+G44+1</f>
        <v>170</v>
      </c>
      <c r="H46" s="29"/>
      <c r="I46" s="1891">
        <v>4080</v>
      </c>
      <c r="J46" s="1473"/>
      <c r="K46" s="29">
        <f>+K44+1</f>
        <v>197</v>
      </c>
      <c r="L46" s="29"/>
      <c r="M46" s="1891">
        <v>4585</v>
      </c>
      <c r="N46" s="1473"/>
      <c r="O46" s="29">
        <f>+O44+1</f>
        <v>224</v>
      </c>
      <c r="P46" s="29"/>
      <c r="Q46" s="1891">
        <v>4175</v>
      </c>
      <c r="R46" s="101"/>
      <c r="S46" s="281"/>
    </row>
    <row r="47" spans="1:20" ht="12.75" customHeight="1" x14ac:dyDescent="0.2">
      <c r="A47" s="1458"/>
      <c r="B47" s="108" t="s">
        <v>504</v>
      </c>
      <c r="C47" s="29">
        <f>C46+1</f>
        <v>143</v>
      </c>
      <c r="D47" s="29"/>
      <c r="E47" s="1906">
        <v>4215</v>
      </c>
      <c r="F47" s="1473"/>
      <c r="G47" s="29">
        <f>+G46+1</f>
        <v>171</v>
      </c>
      <c r="H47" s="29"/>
      <c r="I47" s="1906">
        <v>4081</v>
      </c>
      <c r="J47" s="1473"/>
      <c r="K47" s="29">
        <f>K46+1</f>
        <v>198</v>
      </c>
      <c r="L47" s="29"/>
      <c r="M47" s="1906">
        <v>4586</v>
      </c>
      <c r="N47" s="1473"/>
      <c r="O47" s="29">
        <f>O46+1</f>
        <v>225</v>
      </c>
      <c r="P47" s="29"/>
      <c r="Q47" s="1906">
        <v>4177</v>
      </c>
      <c r="R47" s="101"/>
      <c r="S47" s="281"/>
    </row>
    <row r="48" spans="1:20" ht="12.75" customHeight="1" x14ac:dyDescent="0.2">
      <c r="A48" s="1458"/>
      <c r="B48" s="108"/>
      <c r="C48" s="29"/>
      <c r="D48" s="29"/>
      <c r="E48" s="1892"/>
      <c r="F48" s="1473"/>
      <c r="G48" s="29"/>
      <c r="H48" s="29"/>
      <c r="I48" s="1892"/>
      <c r="J48" s="1473"/>
      <c r="K48" s="29"/>
      <c r="L48" s="29"/>
      <c r="M48" s="1892"/>
      <c r="N48" s="1473"/>
      <c r="O48" s="29"/>
      <c r="P48" s="29"/>
      <c r="Q48" s="1892">
        <v>0</v>
      </c>
      <c r="R48" s="101"/>
      <c r="S48" s="281"/>
    </row>
    <row r="49" spans="1:31" ht="12.75" customHeight="1" thickBot="1" x14ac:dyDescent="0.25">
      <c r="A49" s="1458"/>
      <c r="B49" s="108"/>
      <c r="C49" s="29">
        <f>C47+1</f>
        <v>144</v>
      </c>
      <c r="D49" s="29"/>
      <c r="E49" s="1906">
        <v>4216</v>
      </c>
      <c r="F49" s="1473"/>
      <c r="G49" s="29">
        <f>+G47+1</f>
        <v>172</v>
      </c>
      <c r="H49" s="29"/>
      <c r="I49" s="1935">
        <v>4082</v>
      </c>
      <c r="J49" s="1473"/>
      <c r="K49" s="29">
        <f>+K47+1</f>
        <v>199</v>
      </c>
      <c r="L49" s="29"/>
      <c r="M49" s="1935">
        <v>4587</v>
      </c>
      <c r="N49" s="1473"/>
      <c r="O49" s="29">
        <f>+O47+1</f>
        <v>226</v>
      </c>
      <c r="P49" s="29"/>
      <c r="Q49" s="1906">
        <v>4178</v>
      </c>
      <c r="R49" s="101"/>
      <c r="S49" s="281"/>
    </row>
    <row r="50" spans="1:31" ht="9" customHeight="1" x14ac:dyDescent="0.2">
      <c r="A50" s="1458"/>
      <c r="B50" s="1458"/>
      <c r="C50" s="20"/>
      <c r="D50" s="20"/>
      <c r="E50" s="1897"/>
      <c r="F50" s="1475"/>
      <c r="G50" s="337"/>
      <c r="H50" s="337"/>
      <c r="I50" s="1897"/>
      <c r="J50" s="1475"/>
      <c r="K50" s="337"/>
      <c r="L50" s="337"/>
      <c r="M50" s="1892"/>
      <c r="N50" s="1473"/>
      <c r="O50" s="20"/>
      <c r="P50" s="20"/>
      <c r="Q50" s="1891"/>
      <c r="R50" s="101"/>
      <c r="S50" s="281"/>
    </row>
    <row r="51" spans="1:31" ht="12.75" customHeight="1" thickBot="1" x14ac:dyDescent="0.25">
      <c r="A51" s="1458"/>
      <c r="B51" s="4" t="s">
        <v>410</v>
      </c>
      <c r="C51" s="20">
        <f>C49+1</f>
        <v>145</v>
      </c>
      <c r="D51" s="20"/>
      <c r="E51" s="1935">
        <v>4230</v>
      </c>
      <c r="F51" s="1473"/>
      <c r="G51" s="338"/>
      <c r="H51" s="338"/>
      <c r="I51" s="1897"/>
      <c r="J51" s="1475"/>
      <c r="K51" s="338"/>
      <c r="L51" s="338"/>
      <c r="M51" s="1892"/>
      <c r="N51" s="1473"/>
      <c r="O51" s="20">
        <f>O49+1</f>
        <v>227</v>
      </c>
      <c r="P51" s="20"/>
      <c r="Q51" s="1935">
        <v>4192</v>
      </c>
      <c r="R51" s="101"/>
      <c r="S51" s="294"/>
    </row>
    <row r="52" spans="1:31" ht="12.75" customHeight="1" x14ac:dyDescent="0.2">
      <c r="A52" s="1458"/>
      <c r="B52" s="4"/>
      <c r="C52" s="20"/>
      <c r="D52" s="20"/>
      <c r="E52" s="1892"/>
      <c r="F52" s="1473"/>
      <c r="G52" s="338"/>
      <c r="H52" s="338"/>
      <c r="I52" s="1897"/>
      <c r="J52" s="1475"/>
      <c r="K52" s="338"/>
      <c r="L52" s="338"/>
      <c r="M52" s="1892"/>
      <c r="N52" s="1473"/>
      <c r="O52" s="20"/>
      <c r="P52" s="20"/>
      <c r="Q52" s="1892"/>
      <c r="R52" s="101"/>
      <c r="S52" s="294"/>
    </row>
    <row r="53" spans="1:31" ht="12.75" customHeight="1" x14ac:dyDescent="0.2">
      <c r="A53" s="1458"/>
      <c r="B53" s="108" t="s">
        <v>794</v>
      </c>
      <c r="C53" s="20"/>
      <c r="D53" s="20"/>
      <c r="E53" s="1892"/>
      <c r="F53" s="1473"/>
      <c r="G53" s="338"/>
      <c r="H53" s="338"/>
      <c r="I53" s="1897"/>
      <c r="J53" s="1475"/>
      <c r="K53" s="338"/>
      <c r="L53" s="338"/>
      <c r="M53" s="1892"/>
      <c r="N53" s="1473"/>
      <c r="O53" s="20"/>
      <c r="P53" s="20"/>
      <c r="Q53" s="1892"/>
      <c r="R53" s="101"/>
      <c r="S53" s="294"/>
    </row>
    <row r="54" spans="1:31" ht="12.75" customHeight="1" x14ac:dyDescent="0.2">
      <c r="A54" s="1458"/>
      <c r="B54" s="1458" t="s">
        <v>60</v>
      </c>
      <c r="C54" s="20"/>
      <c r="D54" s="20"/>
      <c r="E54" s="1892"/>
      <c r="F54" s="1473"/>
      <c r="G54" s="338"/>
      <c r="H54" s="338"/>
      <c r="I54" s="1897"/>
      <c r="J54" s="1475"/>
      <c r="K54" s="338"/>
      <c r="L54" s="338"/>
      <c r="M54" s="1892"/>
      <c r="N54" s="1473"/>
      <c r="O54" s="20"/>
      <c r="P54" s="20"/>
      <c r="Q54" s="1892"/>
      <c r="R54" s="101"/>
      <c r="S54" s="294"/>
    </row>
    <row r="55" spans="1:31" ht="12.75" customHeight="1" x14ac:dyDescent="0.2">
      <c r="A55" s="1458"/>
      <c r="B55" s="1458" t="s">
        <v>795</v>
      </c>
      <c r="C55" s="29"/>
      <c r="D55" s="29"/>
      <c r="E55" s="1892"/>
      <c r="F55" s="1473"/>
      <c r="G55" s="337"/>
      <c r="H55" s="337"/>
      <c r="I55" s="1892"/>
      <c r="J55" s="1473"/>
      <c r="K55" s="337"/>
      <c r="L55" s="337"/>
      <c r="M55" s="1892"/>
      <c r="N55" s="1473"/>
      <c r="O55" s="29"/>
      <c r="P55" s="29"/>
      <c r="Q55" s="1892"/>
      <c r="R55" s="101"/>
      <c r="S55" s="294"/>
    </row>
    <row r="56" spans="1:31" ht="12.75" customHeight="1" thickBot="1" x14ac:dyDescent="0.25">
      <c r="A56" s="1458"/>
      <c r="B56" s="1458" t="s">
        <v>369</v>
      </c>
      <c r="C56" s="20">
        <f>O51+1</f>
        <v>228</v>
      </c>
      <c r="D56" s="20"/>
      <c r="E56" s="1891" t="s">
        <v>1936</v>
      </c>
      <c r="F56" s="1473"/>
      <c r="G56" s="20">
        <f>C58+1</f>
        <v>231</v>
      </c>
      <c r="H56" s="338"/>
      <c r="I56" s="1935" t="s">
        <v>1939</v>
      </c>
      <c r="J56" s="1473"/>
      <c r="K56" s="20">
        <f>G57+1</f>
        <v>233</v>
      </c>
      <c r="L56" s="338"/>
      <c r="M56" s="1935" t="s">
        <v>1941</v>
      </c>
      <c r="N56" s="1473"/>
      <c r="O56" s="20">
        <f>K57+1</f>
        <v>235</v>
      </c>
      <c r="P56" s="20"/>
      <c r="Q56" s="1891" t="s">
        <v>1943</v>
      </c>
      <c r="R56" s="101"/>
      <c r="S56" s="294"/>
    </row>
    <row r="57" spans="1:31" ht="12.75" customHeight="1" thickBot="1" x14ac:dyDescent="0.25">
      <c r="A57" s="1458"/>
      <c r="B57" s="1458" t="s">
        <v>370</v>
      </c>
      <c r="C57" s="20">
        <f>C56+1</f>
        <v>229</v>
      </c>
      <c r="D57" s="130" t="s">
        <v>820</v>
      </c>
      <c r="E57" s="1906" t="s">
        <v>1937</v>
      </c>
      <c r="F57" s="1539" t="s">
        <v>821</v>
      </c>
      <c r="G57" s="20">
        <f>G56+1</f>
        <v>232</v>
      </c>
      <c r="H57" s="130" t="s">
        <v>820</v>
      </c>
      <c r="I57" s="1935" t="s">
        <v>1940</v>
      </c>
      <c r="J57" s="1539" t="s">
        <v>821</v>
      </c>
      <c r="K57" s="20">
        <f>K56+1</f>
        <v>234</v>
      </c>
      <c r="L57" s="130" t="s">
        <v>820</v>
      </c>
      <c r="M57" s="1935" t="s">
        <v>1942</v>
      </c>
      <c r="N57" s="1539" t="s">
        <v>821</v>
      </c>
      <c r="O57" s="20">
        <f>O56+1</f>
        <v>236</v>
      </c>
      <c r="P57" s="130" t="s">
        <v>820</v>
      </c>
      <c r="Q57" s="1906" t="s">
        <v>1944</v>
      </c>
      <c r="R57" s="111" t="s">
        <v>821</v>
      </c>
      <c r="S57" s="294"/>
    </row>
    <row r="58" spans="1:31" ht="12.75" customHeight="1" thickBot="1" x14ac:dyDescent="0.25">
      <c r="A58" s="1458"/>
      <c r="B58" s="1458" t="s">
        <v>371</v>
      </c>
      <c r="C58" s="20">
        <f>C57+1</f>
        <v>230</v>
      </c>
      <c r="D58" s="20"/>
      <c r="E58" s="1935" t="s">
        <v>1938</v>
      </c>
      <c r="F58" s="1473"/>
      <c r="G58" s="338"/>
      <c r="H58" s="338"/>
      <c r="I58" s="1871"/>
      <c r="J58" s="1473"/>
      <c r="K58" s="338"/>
      <c r="L58" s="338"/>
      <c r="M58" s="1473"/>
      <c r="N58" s="1473"/>
      <c r="O58" s="20">
        <f>O57+1</f>
        <v>237</v>
      </c>
      <c r="P58" s="20"/>
      <c r="Q58" s="1908" t="s">
        <v>1945</v>
      </c>
      <c r="R58" s="101"/>
      <c r="S58" s="294"/>
    </row>
    <row r="59" spans="1:31" ht="12.75" customHeight="1" thickBot="1" x14ac:dyDescent="0.25">
      <c r="B59" s="184"/>
      <c r="C59" s="286"/>
      <c r="D59" s="286"/>
      <c r="E59" s="1880"/>
      <c r="F59" s="339"/>
      <c r="G59" s="340"/>
      <c r="H59" s="340"/>
      <c r="I59" s="341"/>
      <c r="J59" s="341"/>
      <c r="K59" s="340"/>
      <c r="L59" s="340"/>
      <c r="M59" s="341"/>
      <c r="N59" s="341"/>
      <c r="O59" s="286"/>
      <c r="P59" s="286"/>
      <c r="Q59" s="1873"/>
      <c r="R59" s="944"/>
      <c r="S59" s="294"/>
    </row>
    <row r="60" spans="1:31" ht="12.75" customHeight="1" x14ac:dyDescent="0.2">
      <c r="B60" s="4" t="s">
        <v>192</v>
      </c>
      <c r="C60" s="17"/>
      <c r="D60" s="17"/>
      <c r="E60" s="23"/>
      <c r="F60" s="23"/>
      <c r="G60" s="17"/>
      <c r="H60" s="17"/>
      <c r="I60" s="29"/>
      <c r="J60" s="29"/>
      <c r="K60" s="331"/>
      <c r="L60" s="331"/>
      <c r="M60" s="17"/>
      <c r="N60" s="17"/>
      <c r="O60" s="34"/>
      <c r="P60" s="34"/>
      <c r="W60" s="281"/>
    </row>
    <row r="61" spans="1:31" ht="12.75" customHeight="1" thickBot="1" x14ac:dyDescent="0.25">
      <c r="B61" s="342"/>
      <c r="C61" s="14"/>
      <c r="D61" s="14"/>
      <c r="E61" s="239"/>
      <c r="F61" s="239"/>
      <c r="G61" s="14"/>
      <c r="H61" s="14"/>
      <c r="I61" s="286"/>
      <c r="J61" s="286"/>
      <c r="K61" s="330"/>
      <c r="L61" s="330"/>
      <c r="M61" s="14"/>
      <c r="N61" s="14"/>
      <c r="O61" s="103"/>
      <c r="P61" s="103"/>
      <c r="Q61" s="14"/>
      <c r="R61" s="17"/>
      <c r="S61" s="17"/>
      <c r="T61" s="17"/>
      <c r="U61" s="17"/>
      <c r="V61" s="17"/>
      <c r="W61" s="281"/>
      <c r="X61" s="17"/>
      <c r="Y61" s="17"/>
      <c r="Z61" s="17"/>
      <c r="AA61" s="17"/>
      <c r="AB61" s="17"/>
      <c r="AC61" s="17"/>
      <c r="AD61" s="17"/>
      <c r="AE61" s="17"/>
    </row>
    <row r="62" spans="1:31" x14ac:dyDescent="0.2">
      <c r="S62" s="17"/>
      <c r="T62" s="17"/>
      <c r="U62" s="17"/>
      <c r="V62" s="17"/>
      <c r="W62" s="17"/>
      <c r="X62" s="17"/>
      <c r="Y62" s="17"/>
      <c r="Z62" s="17"/>
      <c r="AA62" s="17"/>
      <c r="AB62" s="17"/>
      <c r="AC62" s="17"/>
      <c r="AD62" s="17"/>
      <c r="AE62" s="17"/>
    </row>
    <row r="63" spans="1:31" x14ac:dyDescent="0.2">
      <c r="B63" s="6"/>
      <c r="C63" s="6"/>
      <c r="D63" s="6"/>
      <c r="E63" s="6"/>
      <c r="F63" s="6"/>
    </row>
  </sheetData>
  <mergeCells count="2">
    <mergeCell ref="A3:Q3"/>
    <mergeCell ref="A4:Q4"/>
  </mergeCells>
  <phoneticPr fontId="25" type="noConversion"/>
  <pageMargins left="0.39370078740157483" right="0.19685039370078741" top="0.59055118110236227" bottom="0.39370078740157483" header="0.59055118110236227" footer="0.39370078740157483"/>
  <pageSetup scale="86" orientation="portrait" r:id="rId1"/>
  <headerFooter alignWithMargins="0">
    <oddHeader>&amp;L&amp;9Organisme ________________________________________&amp;R&amp;9Code géographique ____________</oddHeader>
    <oddFooter>&amp;LS22-7-G</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M51"/>
  <sheetViews>
    <sheetView zoomScaleNormal="100" workbookViewId="0"/>
  </sheetViews>
  <sheetFormatPr baseColWidth="10" defaultColWidth="11.42578125" defaultRowHeight="12.75" x14ac:dyDescent="0.2"/>
  <cols>
    <col min="1" max="1" width="2.7109375" style="1458" customWidth="1"/>
    <col min="2" max="2" width="3.140625" style="1458" customWidth="1"/>
    <col min="3" max="5" width="11.42578125" style="1458"/>
    <col min="6" max="6" width="8.42578125" style="1458" customWidth="1"/>
    <col min="7" max="7" width="2.7109375" style="1458" customWidth="1"/>
    <col min="8" max="8" width="2.85546875" style="1458" customWidth="1"/>
    <col min="9" max="9" width="2.7109375" style="1458" customWidth="1"/>
    <col min="10" max="10" width="15.7109375" style="1458" customWidth="1"/>
    <col min="11" max="11" width="2.7109375" style="1458" customWidth="1"/>
    <col min="12" max="12" width="15.7109375" style="1458" customWidth="1"/>
    <col min="13" max="13" width="2.7109375" style="1458" customWidth="1"/>
    <col min="14" max="16384" width="11.42578125" style="1458"/>
  </cols>
  <sheetData>
    <row r="1" spans="1:13" ht="14.1" customHeight="1" x14ac:dyDescent="0.2"/>
    <row r="2" spans="1:13" x14ac:dyDescent="0.2">
      <c r="B2" s="1517"/>
      <c r="C2" s="1481"/>
      <c r="D2" s="1024"/>
      <c r="E2" s="1024"/>
      <c r="F2" s="114"/>
      <c r="G2" s="114"/>
      <c r="H2" s="1626"/>
      <c r="I2" s="1626"/>
      <c r="J2" s="1548"/>
      <c r="K2" s="1548"/>
      <c r="L2" s="398"/>
    </row>
    <row r="3" spans="1:13" x14ac:dyDescent="0.2">
      <c r="B3" s="114"/>
      <c r="C3" s="55" t="s">
        <v>1057</v>
      </c>
      <c r="D3" s="114"/>
      <c r="E3" s="114"/>
      <c r="F3" s="114"/>
      <c r="G3" s="114"/>
      <c r="H3" s="1627"/>
      <c r="I3" s="1627"/>
      <c r="J3" s="1548"/>
      <c r="K3" s="114"/>
      <c r="L3" s="398"/>
    </row>
    <row r="4" spans="1:13" x14ac:dyDescent="0.2">
      <c r="B4" s="114"/>
      <c r="C4" s="55" t="s">
        <v>1171</v>
      </c>
      <c r="D4" s="114"/>
      <c r="E4" s="114"/>
      <c r="F4" s="114"/>
      <c r="G4" s="114"/>
      <c r="H4" s="1627"/>
      <c r="I4" s="1627"/>
      <c r="J4" s="1548"/>
      <c r="K4" s="114"/>
      <c r="L4" s="398"/>
    </row>
    <row r="5" spans="1:13" ht="12" customHeight="1" x14ac:dyDescent="0.2">
      <c r="C5" s="1458" t="s">
        <v>2899</v>
      </c>
      <c r="D5" s="1498"/>
      <c r="J5" s="236"/>
      <c r="K5" s="236"/>
      <c r="L5" s="236"/>
    </row>
    <row r="6" spans="1:13" ht="12.75" customHeight="1" thickBot="1" x14ac:dyDescent="0.25">
      <c r="C6" s="266"/>
      <c r="D6" s="265"/>
      <c r="E6" s="266"/>
      <c r="F6" s="266"/>
      <c r="G6" s="266"/>
      <c r="H6" s="266"/>
      <c r="I6" s="266"/>
      <c r="J6" s="240" t="s">
        <v>1174</v>
      </c>
      <c r="K6" s="240"/>
      <c r="L6" s="240" t="s">
        <v>1087</v>
      </c>
    </row>
    <row r="7" spans="1:13" x14ac:dyDescent="0.2">
      <c r="C7" s="108"/>
      <c r="D7" s="1566"/>
      <c r="E7" s="108"/>
      <c r="F7" s="108"/>
      <c r="G7" s="108"/>
      <c r="H7" s="29"/>
      <c r="I7" s="29"/>
      <c r="J7" s="120"/>
      <c r="K7" s="120"/>
      <c r="L7" s="94"/>
    </row>
    <row r="8" spans="1:13" x14ac:dyDescent="0.2">
      <c r="B8" s="408" t="s">
        <v>436</v>
      </c>
      <c r="C8" s="40" t="s">
        <v>945</v>
      </c>
      <c r="D8" s="1566"/>
      <c r="E8" s="108"/>
      <c r="F8" s="108"/>
      <c r="G8" s="108"/>
      <c r="H8" s="20"/>
      <c r="I8" s="20"/>
      <c r="J8" s="120"/>
      <c r="K8" s="120"/>
      <c r="L8" s="1643"/>
      <c r="M8" s="1355"/>
    </row>
    <row r="9" spans="1:13" x14ac:dyDescent="0.2">
      <c r="A9" s="1459"/>
      <c r="C9" s="108" t="s">
        <v>431</v>
      </c>
      <c r="D9" s="1566"/>
      <c r="E9" s="108"/>
      <c r="F9" s="108"/>
      <c r="G9" s="108"/>
      <c r="H9" s="107">
        <f>'S22-7  Note 15-G'!$O$58+1</f>
        <v>238</v>
      </c>
      <c r="I9" s="107"/>
      <c r="J9" s="1891">
        <v>4135</v>
      </c>
      <c r="K9" s="120"/>
      <c r="L9" s="276"/>
      <c r="M9" s="1355"/>
    </row>
    <row r="10" spans="1:13" x14ac:dyDescent="0.2">
      <c r="A10" s="1459"/>
      <c r="C10" s="108" t="s">
        <v>432</v>
      </c>
      <c r="D10" s="1566"/>
      <c r="E10" s="108"/>
      <c r="F10" s="108"/>
      <c r="G10" s="108"/>
      <c r="H10" s="207">
        <f>H9+1</f>
        <v>239</v>
      </c>
      <c r="I10" s="207"/>
      <c r="J10" s="1891">
        <v>4136</v>
      </c>
      <c r="K10" s="120"/>
      <c r="L10" s="276"/>
      <c r="M10" s="1355"/>
    </row>
    <row r="11" spans="1:13" x14ac:dyDescent="0.2">
      <c r="A11" s="1459"/>
      <c r="C11" s="260" t="s">
        <v>504</v>
      </c>
      <c r="D11" s="271"/>
      <c r="E11" s="260"/>
      <c r="F11" s="260"/>
      <c r="G11" s="260"/>
      <c r="H11" s="208">
        <f>H10+1</f>
        <v>240</v>
      </c>
      <c r="I11" s="208"/>
      <c r="J11" s="1906">
        <v>4138</v>
      </c>
      <c r="K11" s="1358"/>
      <c r="L11" s="1637"/>
      <c r="M11" s="1355"/>
    </row>
    <row r="12" spans="1:13" x14ac:dyDescent="0.2">
      <c r="A12" s="1459"/>
      <c r="C12" s="83"/>
      <c r="D12" s="1035"/>
      <c r="E12" s="83"/>
      <c r="F12" s="83"/>
      <c r="G12" s="83"/>
      <c r="H12" s="296">
        <f>H11+1</f>
        <v>241</v>
      </c>
      <c r="I12" s="27"/>
      <c r="J12" s="1899">
        <v>4139</v>
      </c>
      <c r="K12" s="431"/>
      <c r="L12" s="1679"/>
      <c r="M12" s="1355"/>
    </row>
    <row r="13" spans="1:13" x14ac:dyDescent="0.2">
      <c r="A13" s="1459"/>
      <c r="C13" s="108"/>
      <c r="D13" s="1566"/>
      <c r="E13" s="108"/>
      <c r="F13" s="108"/>
      <c r="G13" s="108"/>
      <c r="H13" s="207"/>
      <c r="I13" s="29"/>
      <c r="J13" s="1892"/>
      <c r="K13" s="120"/>
      <c r="L13" s="276"/>
      <c r="M13" s="1355"/>
    </row>
    <row r="14" spans="1:13" x14ac:dyDescent="0.2">
      <c r="A14" s="1459"/>
      <c r="C14" s="108" t="s">
        <v>2888</v>
      </c>
      <c r="D14" s="1566"/>
      <c r="E14" s="108"/>
      <c r="F14" s="108"/>
      <c r="G14" s="108"/>
      <c r="H14" s="207">
        <f>H12+1</f>
        <v>242</v>
      </c>
      <c r="I14" s="207"/>
      <c r="J14" s="1891">
        <v>4044</v>
      </c>
      <c r="K14" s="120"/>
      <c r="L14" s="1473"/>
      <c r="M14" s="1355"/>
    </row>
    <row r="15" spans="1:13" x14ac:dyDescent="0.2">
      <c r="A15" s="1459"/>
      <c r="C15" s="108" t="s">
        <v>433</v>
      </c>
      <c r="D15" s="1566"/>
      <c r="E15" s="108"/>
      <c r="F15" s="108"/>
      <c r="G15" s="108"/>
      <c r="H15" s="207"/>
      <c r="I15" s="207"/>
      <c r="J15" s="1891"/>
      <c r="K15" s="120"/>
      <c r="L15" s="1473"/>
      <c r="M15" s="1355"/>
    </row>
    <row r="16" spans="1:13" ht="13.5" thickBot="1" x14ac:dyDescent="0.25">
      <c r="A16" s="1459"/>
      <c r="C16" s="266" t="s">
        <v>2819</v>
      </c>
      <c r="D16" s="265"/>
      <c r="E16" s="266"/>
      <c r="F16" s="266"/>
      <c r="G16" s="266"/>
      <c r="H16" s="209">
        <f>H14+1</f>
        <v>243</v>
      </c>
      <c r="I16" s="209"/>
      <c r="J16" s="1935">
        <v>4045</v>
      </c>
      <c r="K16" s="1633"/>
      <c r="L16" s="1628"/>
      <c r="M16" s="1355"/>
    </row>
    <row r="17" spans="1:13" x14ac:dyDescent="0.2">
      <c r="A17" s="1459"/>
      <c r="C17" s="4" t="s">
        <v>192</v>
      </c>
      <c r="D17" s="108"/>
      <c r="E17" s="108"/>
      <c r="F17" s="108"/>
      <c r="G17" s="108"/>
      <c r="H17" s="29"/>
      <c r="I17" s="29"/>
      <c r="J17" s="1892"/>
      <c r="K17" s="1539"/>
      <c r="L17" s="276"/>
      <c r="M17" s="1355"/>
    </row>
    <row r="18" spans="1:13" ht="13.5" thickBot="1" x14ac:dyDescent="0.25">
      <c r="A18" s="1459"/>
      <c r="C18" s="1629"/>
      <c r="D18" s="266"/>
      <c r="E18" s="266"/>
      <c r="F18" s="266"/>
      <c r="G18" s="266"/>
      <c r="H18" s="286"/>
      <c r="I18" s="286"/>
      <c r="J18" s="1938"/>
      <c r="K18" s="1478"/>
      <c r="L18" s="1628"/>
      <c r="M18" s="1355"/>
    </row>
    <row r="19" spans="1:13" x14ac:dyDescent="0.2">
      <c r="A19" s="1459"/>
      <c r="C19" s="1634"/>
      <c r="D19" s="108"/>
      <c r="E19" s="108"/>
      <c r="F19" s="108"/>
      <c r="G19" s="108"/>
      <c r="H19" s="29"/>
      <c r="I19" s="29"/>
      <c r="J19" s="1892"/>
      <c r="K19" s="1539"/>
      <c r="L19" s="1476"/>
      <c r="M19" s="1355"/>
    </row>
    <row r="20" spans="1:13" x14ac:dyDescent="0.2">
      <c r="A20" s="1459"/>
      <c r="B20" s="4" t="s">
        <v>53</v>
      </c>
      <c r="C20" s="40" t="s">
        <v>947</v>
      </c>
      <c r="D20" s="1566"/>
      <c r="E20" s="108"/>
      <c r="F20" s="108"/>
      <c r="G20" s="108"/>
      <c r="H20" s="207"/>
      <c r="I20" s="207"/>
      <c r="J20" s="1892"/>
      <c r="K20" s="120"/>
      <c r="L20" s="1473"/>
    </row>
    <row r="21" spans="1:13" x14ac:dyDescent="0.2">
      <c r="A21" s="1459"/>
      <c r="C21" s="108" t="s">
        <v>437</v>
      </c>
      <c r="D21" s="1566"/>
      <c r="E21" s="108"/>
      <c r="F21" s="108"/>
      <c r="G21" s="108"/>
      <c r="H21" s="207"/>
      <c r="I21" s="207"/>
      <c r="J21" s="1892"/>
      <c r="K21" s="120"/>
      <c r="L21" s="276"/>
      <c r="M21" s="1355"/>
    </row>
    <row r="22" spans="1:13" x14ac:dyDescent="0.2">
      <c r="A22" s="1459"/>
      <c r="C22" s="1193" t="s">
        <v>868</v>
      </c>
      <c r="D22" s="1566"/>
      <c r="E22" s="108"/>
      <c r="F22" s="108"/>
      <c r="G22" s="108"/>
      <c r="H22" s="207">
        <f>H16+1</f>
        <v>244</v>
      </c>
      <c r="I22" s="207"/>
      <c r="J22" s="1891">
        <v>4127</v>
      </c>
      <c r="K22" s="120"/>
      <c r="L22" s="276"/>
      <c r="M22" s="1355"/>
    </row>
    <row r="23" spans="1:13" x14ac:dyDescent="0.2">
      <c r="A23" s="1459"/>
      <c r="C23" s="1193" t="s">
        <v>868</v>
      </c>
      <c r="D23" s="1566"/>
      <c r="E23" s="108"/>
      <c r="F23" s="108"/>
      <c r="G23" s="108"/>
      <c r="H23" s="207">
        <f>H22+1</f>
        <v>245</v>
      </c>
      <c r="I23" s="207"/>
      <c r="J23" s="1891" t="s">
        <v>2667</v>
      </c>
      <c r="K23" s="120"/>
      <c r="L23" s="276"/>
      <c r="M23" s="1355"/>
    </row>
    <row r="24" spans="1:13" x14ac:dyDescent="0.2">
      <c r="A24" s="1459"/>
      <c r="C24" s="1193" t="s">
        <v>868</v>
      </c>
      <c r="D24" s="1566"/>
      <c r="E24" s="108"/>
      <c r="F24" s="108"/>
      <c r="G24" s="108"/>
      <c r="H24" s="207">
        <f>H23+1</f>
        <v>246</v>
      </c>
      <c r="I24" s="207"/>
      <c r="J24" s="1891" t="s">
        <v>2668</v>
      </c>
      <c r="K24" s="120"/>
      <c r="L24" s="276"/>
      <c r="M24" s="1355"/>
    </row>
    <row r="25" spans="1:13" x14ac:dyDescent="0.2">
      <c r="A25" s="1459"/>
      <c r="C25" s="108" t="s">
        <v>504</v>
      </c>
      <c r="D25" s="1566"/>
      <c r="E25" s="108"/>
      <c r="F25" s="108"/>
      <c r="G25" s="108"/>
      <c r="H25" s="207"/>
      <c r="I25" s="207"/>
      <c r="J25" s="1892"/>
      <c r="K25" s="120"/>
      <c r="L25" s="1473"/>
      <c r="M25" s="1355"/>
    </row>
    <row r="26" spans="1:13" x14ac:dyDescent="0.2">
      <c r="A26" s="1459"/>
      <c r="C26" s="1193" t="s">
        <v>868</v>
      </c>
      <c r="D26" s="1680"/>
      <c r="E26" s="108"/>
      <c r="F26" s="108"/>
      <c r="G26" s="108"/>
      <c r="H26" s="207">
        <f>H24+1</f>
        <v>247</v>
      </c>
      <c r="I26" s="207"/>
      <c r="J26" s="1891">
        <v>4128</v>
      </c>
      <c r="K26" s="120"/>
      <c r="L26" s="276"/>
      <c r="M26" s="1355"/>
    </row>
    <row r="27" spans="1:13" x14ac:dyDescent="0.2">
      <c r="A27" s="1459"/>
      <c r="C27" s="1681" t="s">
        <v>868</v>
      </c>
      <c r="D27" s="1631"/>
      <c r="E27" s="260"/>
      <c r="F27" s="260"/>
      <c r="G27" s="260"/>
      <c r="H27" s="208">
        <f>H26+1</f>
        <v>248</v>
      </c>
      <c r="I27" s="208"/>
      <c r="J27" s="1906">
        <v>4129</v>
      </c>
      <c r="K27" s="1358"/>
      <c r="L27" s="1637"/>
      <c r="M27" s="1355"/>
    </row>
    <row r="28" spans="1:13" ht="13.5" thickBot="1" x14ac:dyDescent="0.25">
      <c r="A28" s="1459"/>
      <c r="C28" s="266"/>
      <c r="D28" s="265"/>
      <c r="E28" s="266"/>
      <c r="F28" s="266"/>
      <c r="G28" s="266"/>
      <c r="H28" s="209">
        <f>H27+1</f>
        <v>249</v>
      </c>
      <c r="I28" s="209"/>
      <c r="J28" s="1935">
        <v>4134</v>
      </c>
      <c r="K28" s="1633"/>
      <c r="L28" s="1160"/>
      <c r="M28" s="1355"/>
    </row>
    <row r="29" spans="1:13" x14ac:dyDescent="0.2">
      <c r="A29" s="1459"/>
      <c r="C29" s="4" t="s">
        <v>192</v>
      </c>
      <c r="D29" s="108"/>
      <c r="E29" s="108"/>
      <c r="F29" s="108"/>
      <c r="G29" s="108"/>
      <c r="H29" s="29"/>
      <c r="I29" s="29"/>
      <c r="J29" s="1105"/>
      <c r="K29" s="1539"/>
      <c r="L29" s="1643"/>
      <c r="M29" s="1355"/>
    </row>
    <row r="30" spans="1:13" ht="13.5" thickBot="1" x14ac:dyDescent="0.25">
      <c r="A30" s="1459"/>
      <c r="C30" s="1629"/>
      <c r="D30" s="266"/>
      <c r="E30" s="266"/>
      <c r="F30" s="266"/>
      <c r="G30" s="266"/>
      <c r="H30" s="286"/>
      <c r="I30" s="286"/>
      <c r="J30" s="1642"/>
      <c r="K30" s="1478"/>
      <c r="L30" s="1478"/>
      <c r="M30" s="1355"/>
    </row>
    <row r="31" spans="1:13" x14ac:dyDescent="0.2">
      <c r="C31" s="108"/>
      <c r="D31" s="1566"/>
      <c r="E31" s="108"/>
      <c r="F31" s="108"/>
      <c r="G31" s="108"/>
      <c r="H31" s="283"/>
      <c r="I31" s="283"/>
      <c r="J31" s="120"/>
      <c r="K31" s="120"/>
      <c r="L31" s="1643"/>
    </row>
    <row r="32" spans="1:13" x14ac:dyDescent="0.2">
      <c r="A32" s="1459"/>
      <c r="B32" s="4" t="s">
        <v>52</v>
      </c>
      <c r="C32" s="4" t="s">
        <v>883</v>
      </c>
      <c r="D32" s="1498"/>
    </row>
    <row r="33" spans="1:12" x14ac:dyDescent="0.2">
      <c r="A33" s="1459"/>
      <c r="C33" s="122"/>
      <c r="D33" s="1618"/>
    </row>
    <row r="34" spans="1:12" x14ac:dyDescent="0.2">
      <c r="A34" s="1459"/>
      <c r="C34" s="4"/>
      <c r="D34" s="1498"/>
    </row>
    <row r="35" spans="1:12" x14ac:dyDescent="0.2">
      <c r="A35" s="1459"/>
      <c r="C35" s="122"/>
      <c r="D35" s="1457"/>
    </row>
    <row r="36" spans="1:12" x14ac:dyDescent="0.2">
      <c r="A36" s="1459"/>
      <c r="D36" s="1498"/>
    </row>
    <row r="37" spans="1:12" x14ac:dyDescent="0.2">
      <c r="A37" s="1459"/>
      <c r="B37" s="4" t="s">
        <v>51</v>
      </c>
      <c r="C37" s="4" t="s">
        <v>50</v>
      </c>
      <c r="D37" s="114"/>
      <c r="E37" s="1024"/>
    </row>
    <row r="38" spans="1:12" x14ac:dyDescent="0.2">
      <c r="A38" s="1459"/>
      <c r="B38" s="4"/>
      <c r="C38" s="122"/>
      <c r="D38" s="114"/>
      <c r="E38" s="1024"/>
    </row>
    <row r="39" spans="1:12" x14ac:dyDescent="0.2">
      <c r="A39" s="1459"/>
      <c r="C39" s="4" t="s">
        <v>361</v>
      </c>
      <c r="D39" s="114"/>
      <c r="E39" s="1024"/>
      <c r="F39" s="108"/>
      <c r="G39" s="108"/>
      <c r="H39" s="108"/>
      <c r="I39" s="108"/>
      <c r="J39" s="1682"/>
      <c r="K39" s="1682"/>
      <c r="L39" s="250"/>
    </row>
    <row r="40" spans="1:12" x14ac:dyDescent="0.2">
      <c r="A40" s="1459"/>
      <c r="C40" s="4"/>
      <c r="D40" s="1618"/>
      <c r="E40" s="1024"/>
      <c r="J40" s="1682"/>
      <c r="K40" s="1682"/>
      <c r="L40" s="250"/>
    </row>
    <row r="41" spans="1:12" x14ac:dyDescent="0.2">
      <c r="A41" s="1459"/>
      <c r="C41" s="4"/>
      <c r="D41" s="114"/>
      <c r="E41" s="1024"/>
      <c r="J41" s="1682"/>
      <c r="K41" s="1682"/>
      <c r="L41" s="250"/>
    </row>
    <row r="42" spans="1:12" x14ac:dyDescent="0.2">
      <c r="A42" s="1459"/>
      <c r="C42" s="4"/>
      <c r="D42" s="114"/>
      <c r="E42" s="1024"/>
      <c r="J42" s="1682"/>
      <c r="K42" s="1682"/>
      <c r="L42" s="250"/>
    </row>
    <row r="43" spans="1:12" x14ac:dyDescent="0.2">
      <c r="A43" s="1459"/>
      <c r="C43" s="408" t="s">
        <v>360</v>
      </c>
      <c r="D43" s="114"/>
      <c r="E43" s="1024"/>
      <c r="J43" s="1682"/>
      <c r="K43" s="1682"/>
      <c r="L43" s="250"/>
    </row>
    <row r="44" spans="1:12" x14ac:dyDescent="0.2">
      <c r="A44" s="1459"/>
      <c r="D44" s="1618"/>
      <c r="E44" s="108"/>
      <c r="F44" s="108"/>
      <c r="G44" s="108"/>
      <c r="H44" s="108"/>
      <c r="I44" s="108"/>
      <c r="J44" s="1682"/>
      <c r="K44" s="1682"/>
      <c r="L44" s="247"/>
    </row>
    <row r="45" spans="1:12" x14ac:dyDescent="0.2">
      <c r="A45" s="1459"/>
      <c r="C45" s="408"/>
      <c r="D45" s="1566"/>
      <c r="E45" s="108"/>
      <c r="F45" s="108"/>
      <c r="G45" s="108"/>
      <c r="H45" s="108"/>
      <c r="I45" s="108"/>
      <c r="J45" s="1682"/>
      <c r="K45" s="1682"/>
      <c r="L45" s="250"/>
    </row>
    <row r="46" spans="1:12" x14ac:dyDescent="0.2">
      <c r="A46" s="1459"/>
      <c r="C46" s="408"/>
      <c r="D46" s="1566"/>
      <c r="E46" s="108"/>
      <c r="F46" s="108"/>
      <c r="G46" s="108"/>
      <c r="H46" s="108"/>
      <c r="I46" s="108"/>
      <c r="J46" s="1682"/>
      <c r="K46" s="1682"/>
      <c r="L46" s="250"/>
    </row>
    <row r="47" spans="1:12" x14ac:dyDescent="0.2">
      <c r="A47" s="1459"/>
      <c r="C47" s="408" t="s">
        <v>359</v>
      </c>
      <c r="D47" s="1566"/>
      <c r="E47" s="108"/>
      <c r="F47" s="108"/>
      <c r="G47" s="108"/>
      <c r="H47" s="108"/>
      <c r="I47" s="108"/>
      <c r="J47" s="1682"/>
      <c r="K47" s="1682"/>
      <c r="L47" s="250"/>
    </row>
    <row r="48" spans="1:12" x14ac:dyDescent="0.2">
      <c r="C48" s="408"/>
      <c r="D48" s="1618"/>
      <c r="E48" s="108"/>
      <c r="F48" s="108"/>
      <c r="G48" s="108"/>
      <c r="H48" s="108"/>
      <c r="I48" s="108"/>
      <c r="J48" s="1682"/>
      <c r="K48" s="1682"/>
      <c r="L48" s="250"/>
    </row>
    <row r="49" spans="3:12" x14ac:dyDescent="0.2">
      <c r="C49" s="408"/>
      <c r="D49" s="1566"/>
      <c r="E49" s="108"/>
      <c r="F49" s="108"/>
      <c r="G49" s="108"/>
      <c r="H49" s="108"/>
      <c r="I49" s="108"/>
      <c r="J49" s="1682"/>
      <c r="K49" s="1682"/>
      <c r="L49" s="250"/>
    </row>
    <row r="50" spans="3:12" x14ac:dyDescent="0.2">
      <c r="C50" s="408"/>
      <c r="D50" s="1566"/>
      <c r="E50" s="108"/>
      <c r="H50" s="1682"/>
      <c r="I50" s="1682"/>
      <c r="J50" s="248"/>
      <c r="K50" s="248"/>
      <c r="L50" s="250"/>
    </row>
    <row r="51" spans="3:12" x14ac:dyDescent="0.2">
      <c r="C51" s="408" t="s">
        <v>358</v>
      </c>
      <c r="D51" s="1566"/>
      <c r="E51" s="108"/>
    </row>
  </sheetData>
  <phoneticPr fontId="25"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&amp;LS22-8-G</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M48"/>
  <sheetViews>
    <sheetView zoomScaleNormal="100" workbookViewId="0"/>
  </sheetViews>
  <sheetFormatPr baseColWidth="10" defaultColWidth="11.42578125" defaultRowHeight="12.75" x14ac:dyDescent="0.2"/>
  <cols>
    <col min="1" max="1" width="3.7109375" style="1" customWidth="1"/>
    <col min="2" max="4" width="11.42578125" style="1"/>
    <col min="5" max="5" width="19.7109375" style="1" customWidth="1"/>
    <col min="6" max="6" width="3.7109375" style="1" customWidth="1"/>
    <col min="7" max="7" width="1.140625" style="1" customWidth="1"/>
    <col min="8" max="8" width="12.7109375" style="1" customWidth="1"/>
    <col min="9" max="9" width="1.5703125" style="1" customWidth="1"/>
    <col min="10" max="10" width="2.85546875" style="1" customWidth="1"/>
    <col min="11" max="11" width="1.28515625" style="1" customWidth="1"/>
    <col min="12" max="12" width="12.42578125" style="1" customWidth="1"/>
    <col min="13" max="13" width="1.5703125" style="1" customWidth="1"/>
    <col min="14" max="16384" width="11.42578125" style="1"/>
  </cols>
  <sheetData>
    <row r="1" spans="1:13" ht="9" customHeight="1" x14ac:dyDescent="0.2">
      <c r="A1" s="49"/>
      <c r="B1" s="401"/>
      <c r="C1" s="1024"/>
      <c r="D1" s="1024"/>
      <c r="E1" s="114"/>
      <c r="F1" s="1683"/>
      <c r="G1" s="303"/>
      <c r="H1" s="277"/>
      <c r="I1" s="1458"/>
      <c r="J1" s="1458"/>
      <c r="K1" s="1458"/>
      <c r="L1" s="1458"/>
      <c r="M1" s="1458"/>
    </row>
    <row r="2" spans="1:13" ht="9.75" customHeight="1" x14ac:dyDescent="0.2">
      <c r="A2" s="243"/>
      <c r="B2" s="1481"/>
      <c r="C2" s="114"/>
      <c r="D2" s="114"/>
      <c r="E2" s="114"/>
      <c r="F2" s="1683"/>
      <c r="G2" s="303"/>
      <c r="H2" s="277"/>
      <c r="I2" s="1458"/>
      <c r="J2" s="1458"/>
      <c r="K2" s="1458"/>
      <c r="L2" s="1458"/>
      <c r="M2" s="1458"/>
    </row>
    <row r="3" spans="1:13" x14ac:dyDescent="0.2">
      <c r="A3" s="50"/>
      <c r="B3" s="2881" t="s">
        <v>1057</v>
      </c>
      <c r="C3" s="2881"/>
      <c r="D3" s="2881"/>
      <c r="E3" s="2881"/>
      <c r="F3" s="2881"/>
      <c r="G3" s="2881"/>
      <c r="H3" s="2881"/>
      <c r="I3" s="2881"/>
      <c r="J3" s="1458"/>
      <c r="K3" s="1458"/>
      <c r="L3" s="1458"/>
      <c r="M3" s="1458"/>
    </row>
    <row r="4" spans="1:13" x14ac:dyDescent="0.2">
      <c r="A4" s="50"/>
      <c r="B4" s="2881" t="s">
        <v>1171</v>
      </c>
      <c r="C4" s="2881"/>
      <c r="D4" s="2881"/>
      <c r="E4" s="2881"/>
      <c r="F4" s="2881"/>
      <c r="G4" s="2881"/>
      <c r="H4" s="2881"/>
      <c r="I4" s="2881"/>
      <c r="J4" s="1458"/>
      <c r="K4" s="1458"/>
      <c r="L4" s="1458"/>
      <c r="M4" s="1458"/>
    </row>
    <row r="5" spans="1:13" x14ac:dyDescent="0.2">
      <c r="A5" s="50"/>
      <c r="B5" s="1458" t="s">
        <v>2899</v>
      </c>
      <c r="C5" s="114"/>
      <c r="D5" s="114"/>
      <c r="E5" s="114"/>
      <c r="F5" s="1627"/>
      <c r="G5" s="1548"/>
      <c r="H5" s="114"/>
      <c r="I5" s="1458"/>
      <c r="J5" s="1458"/>
      <c r="K5" s="1458"/>
      <c r="L5" s="1458"/>
      <c r="M5" s="1458"/>
    </row>
    <row r="6" spans="1:13" x14ac:dyDescent="0.2">
      <c r="A6" s="19" t="s">
        <v>306</v>
      </c>
      <c r="B6" s="121" t="s">
        <v>54</v>
      </c>
      <c r="C6" s="1566"/>
      <c r="D6" s="1024"/>
      <c r="E6" s="1024"/>
      <c r="F6" s="108"/>
      <c r="G6" s="1624"/>
      <c r="H6" s="250"/>
      <c r="I6" s="1458"/>
      <c r="J6" s="1458"/>
      <c r="K6" s="1458"/>
      <c r="L6" s="1458"/>
      <c r="M6" s="1458"/>
    </row>
    <row r="7" spans="1:13" x14ac:dyDescent="0.2">
      <c r="B7" s="1457"/>
      <c r="C7" s="1618"/>
      <c r="D7" s="1458"/>
      <c r="E7" s="1458"/>
      <c r="F7" s="1458"/>
      <c r="G7" s="248"/>
      <c r="H7" s="1684"/>
      <c r="I7" s="1458"/>
      <c r="J7" s="1458"/>
      <c r="K7" s="1458"/>
      <c r="L7" s="1458"/>
      <c r="M7" s="1458"/>
    </row>
    <row r="8" spans="1:13" x14ac:dyDescent="0.2">
      <c r="B8" s="1498"/>
      <c r="C8" s="1498"/>
      <c r="D8" s="1458"/>
      <c r="E8" s="1458"/>
      <c r="F8" s="1458"/>
      <c r="G8" s="248"/>
      <c r="H8" s="1684"/>
      <c r="I8" s="1458"/>
      <c r="J8" s="1458"/>
      <c r="K8" s="1458"/>
      <c r="L8" s="1458"/>
      <c r="M8" s="1458"/>
    </row>
    <row r="9" spans="1:13" x14ac:dyDescent="0.2">
      <c r="B9" s="1498"/>
      <c r="C9" s="1566"/>
      <c r="D9" s="1566"/>
      <c r="E9" s="1566"/>
      <c r="F9" s="1458"/>
      <c r="G9" s="304"/>
      <c r="H9" s="250"/>
      <c r="I9" s="1458"/>
      <c r="J9" s="1458"/>
      <c r="K9" s="1458"/>
      <c r="L9" s="1458"/>
      <c r="M9" s="1458"/>
    </row>
    <row r="10" spans="1:13" x14ac:dyDescent="0.2">
      <c r="A10" s="4"/>
      <c r="B10" s="121"/>
      <c r="C10" s="1566"/>
      <c r="D10" s="108"/>
      <c r="E10" s="108"/>
      <c r="F10" s="108"/>
      <c r="G10" s="1449"/>
      <c r="H10" s="94"/>
      <c r="I10" s="1458"/>
      <c r="J10" s="1458"/>
      <c r="K10" s="1458"/>
      <c r="L10" s="1458"/>
      <c r="M10" s="1458"/>
    </row>
    <row r="11" spans="1:13" x14ac:dyDescent="0.2">
      <c r="B11" s="1458"/>
      <c r="C11" s="1458"/>
      <c r="D11" s="1458"/>
      <c r="E11" s="1458"/>
      <c r="F11" s="1458"/>
      <c r="G11" s="1458"/>
      <c r="H11" s="1458"/>
      <c r="I11" s="1458"/>
      <c r="J11" s="1458"/>
      <c r="K11" s="1458"/>
      <c r="L11" s="1458"/>
      <c r="M11" s="1458"/>
    </row>
    <row r="12" spans="1:13" x14ac:dyDescent="0.2">
      <c r="A12" s="4" t="s">
        <v>307</v>
      </c>
      <c r="B12" s="4" t="s">
        <v>122</v>
      </c>
      <c r="C12" s="108"/>
      <c r="D12" s="108"/>
      <c r="E12" s="108"/>
      <c r="F12" s="1458"/>
      <c r="G12" s="1458"/>
      <c r="H12" s="1458"/>
      <c r="I12" s="1458"/>
      <c r="J12" s="1458"/>
      <c r="K12" s="1458"/>
      <c r="L12" s="1458"/>
      <c r="M12" s="1458"/>
    </row>
    <row r="13" spans="1:13" x14ac:dyDescent="0.2">
      <c r="B13" s="122"/>
      <c r="C13" s="1458"/>
      <c r="D13" s="1458"/>
      <c r="E13" s="1458"/>
      <c r="F13" s="1458"/>
      <c r="G13" s="1458"/>
      <c r="H13" s="1458"/>
      <c r="I13" s="1458"/>
      <c r="J13" s="1458"/>
      <c r="K13" s="1458"/>
      <c r="L13" s="1458"/>
      <c r="M13" s="1458"/>
    </row>
    <row r="14" spans="1:13" x14ac:dyDescent="0.2">
      <c r="B14" s="1458"/>
      <c r="C14" s="1458"/>
      <c r="D14" s="1458"/>
      <c r="E14" s="1458"/>
      <c r="F14" s="1458"/>
      <c r="G14" s="1458"/>
      <c r="H14" s="1458"/>
      <c r="I14" s="1458"/>
      <c r="J14" s="1458"/>
      <c r="K14" s="1458"/>
      <c r="L14" s="1458"/>
      <c r="M14" s="1458"/>
    </row>
    <row r="15" spans="1:13" x14ac:dyDescent="0.2">
      <c r="B15" s="1458"/>
      <c r="C15" s="1458"/>
      <c r="D15" s="1458"/>
      <c r="E15" s="1458"/>
      <c r="F15" s="1458"/>
      <c r="G15" s="1458"/>
      <c r="H15" s="1458"/>
      <c r="I15" s="1458"/>
      <c r="J15" s="1458"/>
      <c r="K15" s="1458"/>
      <c r="L15" s="1458"/>
      <c r="M15" s="1458"/>
    </row>
    <row r="16" spans="1:13" x14ac:dyDescent="0.2">
      <c r="B16" s="1458"/>
      <c r="C16" s="1458"/>
      <c r="D16" s="1458"/>
      <c r="E16" s="1458"/>
      <c r="F16" s="1458"/>
      <c r="G16" s="1458"/>
      <c r="H16" s="1458"/>
      <c r="I16" s="1458"/>
      <c r="J16" s="1458"/>
      <c r="K16" s="1458"/>
      <c r="L16" s="1458"/>
      <c r="M16" s="1458"/>
    </row>
    <row r="17" spans="1:13" x14ac:dyDescent="0.2">
      <c r="B17" s="108"/>
      <c r="C17" s="108"/>
      <c r="D17" s="108"/>
      <c r="E17" s="108"/>
      <c r="F17" s="108"/>
      <c r="G17" s="108"/>
      <c r="H17" s="108"/>
      <c r="I17" s="108"/>
      <c r="J17" s="1458"/>
      <c r="K17" s="1458"/>
      <c r="L17" s="1458"/>
      <c r="M17" s="1458"/>
    </row>
    <row r="18" spans="1:13" x14ac:dyDescent="0.2">
      <c r="A18" s="4" t="s">
        <v>308</v>
      </c>
      <c r="B18" s="4" t="s">
        <v>71</v>
      </c>
      <c r="C18" s="108"/>
      <c r="D18" s="108"/>
      <c r="E18" s="108"/>
      <c r="F18" s="1458"/>
      <c r="G18" s="1458"/>
      <c r="H18" s="1458"/>
      <c r="I18" s="1458"/>
      <c r="J18" s="1458"/>
      <c r="K18" s="1458"/>
      <c r="L18" s="1458"/>
      <c r="M18" s="1458"/>
    </row>
    <row r="19" spans="1:13" x14ac:dyDescent="0.2">
      <c r="A19" s="24"/>
      <c r="B19" s="122"/>
      <c r="C19" s="1458"/>
      <c r="D19" s="1458"/>
      <c r="E19" s="1458"/>
      <c r="F19" s="1458"/>
      <c r="G19" s="1458"/>
      <c r="H19" s="1458"/>
      <c r="I19" s="1458"/>
      <c r="J19" s="1458"/>
      <c r="K19" s="1458"/>
      <c r="L19" s="1458"/>
      <c r="M19" s="1458"/>
    </row>
    <row r="20" spans="1:13" x14ac:dyDescent="0.2">
      <c r="A20" s="24"/>
      <c r="B20" s="1458"/>
      <c r="C20" s="1458"/>
      <c r="D20" s="1458"/>
      <c r="E20" s="1458"/>
      <c r="F20" s="1458"/>
      <c r="G20" s="1458"/>
      <c r="H20" s="1458"/>
      <c r="I20" s="1458"/>
      <c r="J20" s="1458"/>
      <c r="K20" s="1458"/>
      <c r="L20" s="1458"/>
      <c r="M20" s="1458"/>
    </row>
    <row r="21" spans="1:13" x14ac:dyDescent="0.2">
      <c r="A21" s="526"/>
      <c r="B21" s="1458"/>
      <c r="C21" s="1458"/>
      <c r="D21" s="1458"/>
      <c r="E21" s="1458"/>
      <c r="F21" s="1458"/>
      <c r="G21" s="1458"/>
      <c r="H21" s="1458"/>
      <c r="I21" s="1458"/>
      <c r="J21" s="1458"/>
      <c r="K21" s="1458"/>
      <c r="L21" s="1458"/>
      <c r="M21" s="1458"/>
    </row>
    <row r="22" spans="1:13" ht="13.5" thickBot="1" x14ac:dyDescent="0.25">
      <c r="A22" s="526"/>
      <c r="B22" s="266"/>
      <c r="C22" s="266"/>
      <c r="D22" s="266"/>
      <c r="E22" s="266"/>
      <c r="F22" s="266"/>
      <c r="G22" s="266"/>
      <c r="H22" s="240" t="s">
        <v>1174</v>
      </c>
      <c r="I22" s="240"/>
      <c r="J22" s="240"/>
      <c r="K22" s="240"/>
      <c r="L22" s="240" t="s">
        <v>1087</v>
      </c>
      <c r="M22" s="266"/>
    </row>
    <row r="23" spans="1:13" x14ac:dyDescent="0.2">
      <c r="A23" s="526"/>
      <c r="B23" s="108"/>
      <c r="C23" s="108"/>
      <c r="D23" s="108"/>
      <c r="E23" s="108"/>
      <c r="F23" s="108"/>
      <c r="G23" s="108"/>
      <c r="H23" s="108"/>
      <c r="I23" s="108"/>
      <c r="J23" s="108"/>
      <c r="K23" s="108"/>
      <c r="L23" s="108"/>
      <c r="M23" s="1458"/>
    </row>
    <row r="24" spans="1:13" x14ac:dyDescent="0.2">
      <c r="A24" s="4" t="s">
        <v>309</v>
      </c>
      <c r="B24" s="4" t="s">
        <v>895</v>
      </c>
      <c r="C24" s="108"/>
      <c r="D24" s="108"/>
      <c r="E24" s="108"/>
      <c r="F24" s="1458"/>
      <c r="G24" s="1458"/>
      <c r="H24" s="1458"/>
      <c r="I24" s="1458"/>
      <c r="J24" s="1458"/>
      <c r="K24" s="1458"/>
      <c r="L24" s="1458"/>
      <c r="M24" s="1458"/>
    </row>
    <row r="25" spans="1:13" x14ac:dyDescent="0.2">
      <c r="A25" s="526"/>
      <c r="B25" s="1458" t="s">
        <v>775</v>
      </c>
      <c r="C25" s="1458"/>
      <c r="D25" s="1458"/>
      <c r="E25" s="1458"/>
      <c r="F25" s="338"/>
      <c r="G25" s="338"/>
      <c r="H25" s="1458"/>
      <c r="I25" s="1458"/>
      <c r="J25" s="1458"/>
      <c r="K25" s="1458"/>
      <c r="L25" s="1458"/>
      <c r="M25" s="1458"/>
    </row>
    <row r="26" spans="1:13" x14ac:dyDescent="0.2">
      <c r="A26" s="526"/>
      <c r="B26" s="1458" t="s">
        <v>245</v>
      </c>
      <c r="C26" s="1458"/>
      <c r="D26" s="1458"/>
      <c r="E26" s="1458"/>
      <c r="F26" s="338">
        <f>1+'S22-8  Note 16-19-G'!H28</f>
        <v>250</v>
      </c>
      <c r="G26" s="338"/>
      <c r="H26" s="1896" t="s">
        <v>1946</v>
      </c>
      <c r="I26" s="1458"/>
      <c r="J26" s="1458"/>
      <c r="K26" s="1458"/>
      <c r="L26" s="1458"/>
      <c r="M26" s="1458"/>
    </row>
    <row r="27" spans="1:13" x14ac:dyDescent="0.2">
      <c r="A27" s="526"/>
      <c r="B27" s="1458" t="s">
        <v>776</v>
      </c>
      <c r="C27" s="1458"/>
      <c r="D27" s="1458"/>
      <c r="E27" s="1458"/>
      <c r="F27" s="338">
        <f>F26+1</f>
        <v>251</v>
      </c>
      <c r="G27" s="1458" t="s">
        <v>820</v>
      </c>
      <c r="H27" s="1896" t="s">
        <v>1947</v>
      </c>
      <c r="I27" s="1458" t="s">
        <v>821</v>
      </c>
      <c r="J27" s="1458"/>
      <c r="K27" s="1458" t="s">
        <v>820</v>
      </c>
      <c r="L27" s="1458"/>
      <c r="M27" s="1458" t="s">
        <v>821</v>
      </c>
    </row>
    <row r="28" spans="1:13" x14ac:dyDescent="0.2">
      <c r="A28" s="983"/>
      <c r="B28" s="197" t="s">
        <v>1054</v>
      </c>
      <c r="C28" s="108"/>
      <c r="D28" s="108"/>
      <c r="E28" s="108"/>
      <c r="F28" s="337"/>
      <c r="G28" s="108"/>
      <c r="H28" s="1956"/>
      <c r="I28" s="108"/>
      <c r="J28" s="108"/>
      <c r="K28" s="108"/>
      <c r="L28" s="108"/>
      <c r="M28" s="108"/>
    </row>
    <row r="29" spans="1:13" x14ac:dyDescent="0.2">
      <c r="A29" s="402"/>
      <c r="B29" s="108" t="s">
        <v>1039</v>
      </c>
      <c r="C29" s="108"/>
      <c r="D29" s="108"/>
      <c r="E29" s="108"/>
      <c r="F29" s="338">
        <f>F27+1</f>
        <v>252</v>
      </c>
      <c r="G29" s="108"/>
      <c r="H29" s="1896" t="s">
        <v>1948</v>
      </c>
      <c r="I29" s="108"/>
      <c r="J29" s="108"/>
      <c r="K29" s="108"/>
      <c r="L29" s="108"/>
      <c r="M29" s="108"/>
    </row>
    <row r="30" spans="1:13" x14ac:dyDescent="0.2">
      <c r="A30" s="402"/>
      <c r="B30" s="108" t="s">
        <v>1039</v>
      </c>
      <c r="C30" s="108"/>
      <c r="D30" s="108"/>
      <c r="E30" s="108" t="s">
        <v>819</v>
      </c>
      <c r="F30" s="338">
        <f>F29+1</f>
        <v>253</v>
      </c>
      <c r="G30" s="108"/>
      <c r="H30" s="1896" t="s">
        <v>1949</v>
      </c>
      <c r="I30" s="108"/>
      <c r="J30" s="108"/>
      <c r="K30" s="108"/>
      <c r="L30" s="108"/>
      <c r="M30" s="108"/>
    </row>
    <row r="31" spans="1:13" x14ac:dyDescent="0.2">
      <c r="A31" s="402"/>
      <c r="B31" s="108" t="s">
        <v>1039</v>
      </c>
      <c r="C31" s="108"/>
      <c r="D31" s="108"/>
      <c r="E31" s="108"/>
      <c r="F31" s="338">
        <f>F30+1</f>
        <v>254</v>
      </c>
      <c r="G31" s="108"/>
      <c r="H31" s="1896" t="s">
        <v>1950</v>
      </c>
      <c r="I31" s="108"/>
      <c r="J31" s="108"/>
      <c r="K31" s="108"/>
      <c r="L31" s="108"/>
      <c r="M31" s="108"/>
    </row>
    <row r="32" spans="1:13" x14ac:dyDescent="0.2">
      <c r="A32" s="402"/>
      <c r="B32" s="108" t="s">
        <v>1039</v>
      </c>
      <c r="C32" s="108"/>
      <c r="D32" s="108"/>
      <c r="E32" s="108"/>
      <c r="F32" s="338">
        <f>F31+1</f>
        <v>255</v>
      </c>
      <c r="G32" s="108"/>
      <c r="H32" s="1896" t="s">
        <v>1951</v>
      </c>
      <c r="I32" s="108"/>
      <c r="J32" s="108"/>
      <c r="K32" s="108"/>
      <c r="L32" s="108"/>
      <c r="M32" s="108"/>
    </row>
    <row r="33" spans="1:13" x14ac:dyDescent="0.2">
      <c r="A33" s="983"/>
      <c r="B33" s="197" t="s">
        <v>1055</v>
      </c>
      <c r="C33" s="108"/>
      <c r="D33" s="108"/>
      <c r="E33" s="108"/>
      <c r="F33" s="337"/>
      <c r="G33" s="108"/>
      <c r="H33" s="1956"/>
      <c r="I33" s="108"/>
      <c r="J33" s="108"/>
      <c r="K33" s="108"/>
      <c r="L33" s="108"/>
      <c r="M33" s="108"/>
    </row>
    <row r="34" spans="1:13" x14ac:dyDescent="0.2">
      <c r="A34" s="402"/>
      <c r="B34" s="108" t="s">
        <v>1039</v>
      </c>
      <c r="C34" s="108"/>
      <c r="D34" s="108"/>
      <c r="E34" s="108"/>
      <c r="F34" s="337">
        <f>1+F32</f>
        <v>256</v>
      </c>
      <c r="G34" s="108" t="s">
        <v>820</v>
      </c>
      <c r="H34" s="1896" t="s">
        <v>1952</v>
      </c>
      <c r="I34" s="108" t="s">
        <v>821</v>
      </c>
      <c r="J34" s="108"/>
      <c r="K34" s="108" t="s">
        <v>820</v>
      </c>
      <c r="L34" s="108"/>
      <c r="M34" s="108" t="s">
        <v>821</v>
      </c>
    </row>
    <row r="35" spans="1:13" x14ac:dyDescent="0.2">
      <c r="A35" s="402"/>
      <c r="B35" s="108" t="s">
        <v>1039</v>
      </c>
      <c r="C35" s="108"/>
      <c r="D35" s="108"/>
      <c r="E35" s="108"/>
      <c r="F35" s="337">
        <f>1+F34</f>
        <v>257</v>
      </c>
      <c r="G35" s="108" t="s">
        <v>820</v>
      </c>
      <c r="H35" s="1896" t="s">
        <v>1953</v>
      </c>
      <c r="I35" s="108" t="s">
        <v>821</v>
      </c>
      <c r="J35" s="108"/>
      <c r="K35" s="108" t="s">
        <v>820</v>
      </c>
      <c r="L35" s="108"/>
      <c r="M35" s="108" t="s">
        <v>821</v>
      </c>
    </row>
    <row r="36" spans="1:13" x14ac:dyDescent="0.2">
      <c r="A36" s="402"/>
      <c r="B36" s="108" t="s">
        <v>1039</v>
      </c>
      <c r="C36" s="108"/>
      <c r="D36" s="108"/>
      <c r="E36" s="108"/>
      <c r="F36" s="337">
        <f>F35+1</f>
        <v>258</v>
      </c>
      <c r="G36" s="108" t="s">
        <v>820</v>
      </c>
      <c r="H36" s="1896" t="s">
        <v>1954</v>
      </c>
      <c r="I36" s="108" t="s">
        <v>821</v>
      </c>
      <c r="J36" s="108"/>
      <c r="K36" s="108" t="s">
        <v>820</v>
      </c>
      <c r="L36" s="108"/>
      <c r="M36" s="108" t="s">
        <v>821</v>
      </c>
    </row>
    <row r="37" spans="1:13" x14ac:dyDescent="0.2">
      <c r="A37" s="983"/>
      <c r="B37" s="108" t="s">
        <v>1039</v>
      </c>
      <c r="C37" s="108"/>
      <c r="D37" s="108"/>
      <c r="E37" s="108"/>
      <c r="F37" s="337">
        <f>F36+1</f>
        <v>259</v>
      </c>
      <c r="G37" s="108" t="s">
        <v>820</v>
      </c>
      <c r="H37" s="1896" t="s">
        <v>1955</v>
      </c>
      <c r="I37" s="108" t="s">
        <v>821</v>
      </c>
      <c r="J37" s="108"/>
      <c r="K37" s="108" t="s">
        <v>820</v>
      </c>
      <c r="L37" s="108"/>
      <c r="M37" s="108" t="s">
        <v>821</v>
      </c>
    </row>
    <row r="38" spans="1:13" x14ac:dyDescent="0.2">
      <c r="A38" s="983"/>
      <c r="B38" s="108" t="s">
        <v>1039</v>
      </c>
      <c r="C38" s="108"/>
      <c r="D38" s="108"/>
      <c r="E38" s="108"/>
      <c r="F38" s="337">
        <f>F37+1</f>
        <v>260</v>
      </c>
      <c r="G38" s="108" t="s">
        <v>820</v>
      </c>
      <c r="H38" s="1896" t="s">
        <v>1956</v>
      </c>
      <c r="I38" s="108" t="s">
        <v>821</v>
      </c>
      <c r="J38" s="108"/>
      <c r="K38" s="108" t="s">
        <v>820</v>
      </c>
      <c r="L38" s="108"/>
      <c r="M38" s="108" t="s">
        <v>821</v>
      </c>
    </row>
    <row r="39" spans="1:13" x14ac:dyDescent="0.2">
      <c r="A39" s="17"/>
      <c r="B39" s="260" t="s">
        <v>1039</v>
      </c>
      <c r="C39" s="260"/>
      <c r="D39" s="260"/>
      <c r="E39" s="260"/>
      <c r="F39" s="1561">
        <f>F38+1</f>
        <v>261</v>
      </c>
      <c r="G39" s="260" t="s">
        <v>820</v>
      </c>
      <c r="H39" s="1906" t="s">
        <v>1957</v>
      </c>
      <c r="I39" s="260" t="s">
        <v>821</v>
      </c>
      <c r="J39" s="260"/>
      <c r="K39" s="260" t="s">
        <v>820</v>
      </c>
      <c r="L39" s="260"/>
      <c r="M39" s="260" t="s">
        <v>821</v>
      </c>
    </row>
    <row r="40" spans="1:13" x14ac:dyDescent="0.2">
      <c r="A40" s="17"/>
      <c r="B40" s="40" t="s">
        <v>1060</v>
      </c>
      <c r="C40" s="40"/>
      <c r="D40" s="108"/>
      <c r="E40" s="108"/>
      <c r="F40" s="337"/>
      <c r="G40" s="337"/>
      <c r="H40" s="1956"/>
      <c r="I40" s="108"/>
      <c r="J40" s="108"/>
      <c r="K40" s="108"/>
      <c r="L40" s="108"/>
      <c r="M40" s="108"/>
    </row>
    <row r="41" spans="1:13" ht="13.5" thickBot="1" x14ac:dyDescent="0.25">
      <c r="A41" s="17"/>
      <c r="B41" s="184" t="s">
        <v>1062</v>
      </c>
      <c r="C41" s="184"/>
      <c r="D41" s="266"/>
      <c r="E41" s="266"/>
      <c r="F41" s="340">
        <f>F39+1</f>
        <v>262</v>
      </c>
      <c r="G41" s="340"/>
      <c r="H41" s="1935" t="s">
        <v>1958</v>
      </c>
      <c r="I41" s="266"/>
      <c r="J41" s="266"/>
      <c r="K41" s="266"/>
      <c r="L41" s="266"/>
      <c r="M41" s="266"/>
    </row>
    <row r="42" spans="1:13" x14ac:dyDescent="0.2">
      <c r="A42" s="17"/>
      <c r="B42" s="40"/>
      <c r="C42" s="40"/>
      <c r="D42" s="108"/>
      <c r="E42" s="108"/>
      <c r="F42" s="337"/>
      <c r="G42" s="337"/>
      <c r="H42" s="1956"/>
      <c r="I42" s="108"/>
      <c r="J42" s="108"/>
      <c r="K42" s="108"/>
      <c r="L42" s="108"/>
      <c r="M42" s="108"/>
    </row>
    <row r="43" spans="1:13" x14ac:dyDescent="0.2">
      <c r="A43" s="17"/>
      <c r="B43" s="108" t="s">
        <v>1099</v>
      </c>
      <c r="C43" s="108"/>
      <c r="D43" s="108"/>
      <c r="E43" s="108"/>
      <c r="F43" s="337"/>
      <c r="G43" s="337"/>
      <c r="H43" s="1956"/>
      <c r="I43" s="108"/>
      <c r="J43" s="108"/>
      <c r="K43" s="108"/>
      <c r="L43" s="108"/>
      <c r="M43" s="108"/>
    </row>
    <row r="44" spans="1:13" x14ac:dyDescent="0.2">
      <c r="A44" s="17"/>
      <c r="B44" s="108" t="s">
        <v>1100</v>
      </c>
      <c r="C44" s="108"/>
      <c r="D44" s="108"/>
      <c r="E44" s="108"/>
      <c r="F44" s="337"/>
      <c r="G44" s="337"/>
      <c r="H44" s="1956"/>
      <c r="I44" s="108"/>
      <c r="J44" s="108"/>
      <c r="K44" s="108"/>
      <c r="L44" s="108"/>
      <c r="M44" s="108"/>
    </row>
    <row r="45" spans="1:13" ht="13.5" thickBot="1" x14ac:dyDescent="0.25">
      <c r="A45" s="17"/>
      <c r="B45" s="266" t="s">
        <v>10</v>
      </c>
      <c r="C45" s="266"/>
      <c r="D45" s="266"/>
      <c r="E45" s="266"/>
      <c r="F45" s="340">
        <f>F41+1</f>
        <v>263</v>
      </c>
      <c r="G45" s="340"/>
      <c r="H45" s="1935" t="s">
        <v>1959</v>
      </c>
      <c r="I45" s="266"/>
      <c r="J45" s="266"/>
      <c r="K45" s="266"/>
      <c r="L45" s="266"/>
      <c r="M45" s="266"/>
    </row>
    <row r="46" spans="1:13" x14ac:dyDescent="0.2">
      <c r="B46" s="40" t="s">
        <v>192</v>
      </c>
      <c r="C46" s="17"/>
      <c r="D46" s="17"/>
      <c r="E46" s="17"/>
      <c r="F46" s="17"/>
      <c r="G46" s="17"/>
      <c r="H46" s="1105"/>
      <c r="I46" s="29"/>
      <c r="J46" s="29"/>
      <c r="K46" s="29"/>
      <c r="L46" s="298"/>
      <c r="M46" s="298"/>
    </row>
    <row r="47" spans="1:13" ht="13.5" thickBot="1" x14ac:dyDescent="0.25">
      <c r="B47" s="299"/>
      <c r="C47" s="14"/>
      <c r="D47" s="14"/>
      <c r="E47" s="14"/>
      <c r="F47" s="14"/>
      <c r="G47" s="14"/>
      <c r="H47" s="286"/>
      <c r="I47" s="286"/>
      <c r="J47" s="286"/>
      <c r="K47" s="286"/>
      <c r="L47" s="301"/>
      <c r="M47" s="300"/>
    </row>
    <row r="48" spans="1:13" x14ac:dyDescent="0.2">
      <c r="A48" s="983"/>
      <c r="B48" s="1036"/>
      <c r="C48" s="108"/>
      <c r="D48" s="108"/>
      <c r="E48" s="108"/>
      <c r="F48" s="108"/>
      <c r="G48" s="108"/>
      <c r="H48" s="108"/>
      <c r="I48" s="108"/>
      <c r="J48" s="17"/>
      <c r="K48" s="17"/>
      <c r="L48" s="17"/>
      <c r="M48" s="17"/>
    </row>
  </sheetData>
  <mergeCells count="2">
    <mergeCell ref="B3:I3"/>
    <mergeCell ref="B4:I4"/>
  </mergeCells>
  <phoneticPr fontId="25" type="noConversion"/>
  <pageMargins left="0.59055118110236227" right="0.59055118110236227"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 xml:space="preserve">&amp;LS22-9-G&amp;R
</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zoomScaleNormal="100" workbookViewId="0">
      <selection sqref="A1:N2"/>
    </sheetView>
  </sheetViews>
  <sheetFormatPr baseColWidth="10" defaultColWidth="11.42578125" defaultRowHeight="12.75" x14ac:dyDescent="0.2"/>
  <cols>
    <col min="1" max="1" width="2.7109375" style="544" customWidth="1"/>
    <col min="2" max="2" width="3.28515625" style="544" customWidth="1"/>
    <col min="3" max="5" width="11.42578125" style="544"/>
    <col min="6" max="6" width="9.7109375" style="544" customWidth="1"/>
    <col min="7" max="7" width="2.140625" style="544" customWidth="1"/>
    <col min="8" max="8" width="2.85546875" style="574" customWidth="1"/>
    <col min="9" max="9" width="1.28515625" style="544" customWidth="1"/>
    <col min="10" max="10" width="15.7109375" style="544" customWidth="1"/>
    <col min="11" max="12" width="1.140625" style="544" customWidth="1"/>
    <col min="13" max="13" width="15.7109375" style="544" customWidth="1"/>
    <col min="14" max="14" width="1.85546875" style="544" customWidth="1"/>
    <col min="15" max="16384" width="11.42578125" style="544"/>
  </cols>
  <sheetData>
    <row r="1" spans="1:23" s="1" customFormat="1" ht="12.75" customHeight="1" x14ac:dyDescent="0.2">
      <c r="A1" s="2943" t="s">
        <v>3723</v>
      </c>
      <c r="B1" s="2943"/>
      <c r="C1" s="2943"/>
      <c r="D1" s="2943"/>
      <c r="E1" s="2943"/>
      <c r="F1" s="2943"/>
      <c r="G1" s="2943"/>
      <c r="H1" s="2943"/>
      <c r="I1" s="2943"/>
      <c r="J1" s="2943"/>
      <c r="K1" s="2943"/>
      <c r="L1" s="2943"/>
      <c r="M1" s="2943"/>
      <c r="N1" s="2943"/>
      <c r="O1" s="1458"/>
    </row>
    <row r="2" spans="1:23" s="1" customFormat="1" x14ac:dyDescent="0.2">
      <c r="A2" s="2943"/>
      <c r="B2" s="2943"/>
      <c r="C2" s="2943"/>
      <c r="D2" s="2943"/>
      <c r="E2" s="2943"/>
      <c r="F2" s="2943"/>
      <c r="G2" s="2943"/>
      <c r="H2" s="2943"/>
      <c r="I2" s="2943"/>
      <c r="J2" s="2943"/>
      <c r="K2" s="2943"/>
      <c r="L2" s="2943"/>
      <c r="M2" s="2943"/>
      <c r="N2" s="2943"/>
      <c r="O2" s="1458"/>
    </row>
    <row r="3" spans="1:23" x14ac:dyDescent="0.2">
      <c r="A3" s="1582"/>
      <c r="B3" s="1582"/>
      <c r="C3" s="1582"/>
      <c r="D3" s="1582"/>
      <c r="E3" s="1582"/>
      <c r="F3" s="1582"/>
      <c r="G3" s="1582"/>
      <c r="H3" s="1686"/>
      <c r="I3" s="1582"/>
      <c r="J3" s="1582"/>
      <c r="K3" s="1582"/>
      <c r="L3" s="1582"/>
      <c r="M3" s="1582"/>
      <c r="N3" s="1582"/>
      <c r="O3" s="1582"/>
    </row>
    <row r="4" spans="1:23" x14ac:dyDescent="0.2">
      <c r="A4" s="1582"/>
      <c r="B4" s="1686"/>
      <c r="C4" s="2948" t="s">
        <v>1057</v>
      </c>
      <c r="D4" s="2948"/>
      <c r="E4" s="2948"/>
      <c r="F4" s="2948"/>
      <c r="G4" s="2948"/>
      <c r="H4" s="2948"/>
      <c r="I4" s="2948"/>
      <c r="J4" s="2948"/>
      <c r="K4" s="2948"/>
      <c r="L4" s="2948"/>
      <c r="M4" s="2948"/>
      <c r="N4" s="2948"/>
      <c r="O4" s="1582"/>
    </row>
    <row r="5" spans="1:23" x14ac:dyDescent="0.2">
      <c r="A5" s="1582"/>
      <c r="B5" s="1686"/>
      <c r="C5" s="2948" t="s">
        <v>1171</v>
      </c>
      <c r="D5" s="2948"/>
      <c r="E5" s="2948"/>
      <c r="F5" s="2948"/>
      <c r="G5" s="2948"/>
      <c r="H5" s="2948"/>
      <c r="I5" s="2948"/>
      <c r="J5" s="2948"/>
      <c r="K5" s="2948"/>
      <c r="L5" s="2948"/>
      <c r="M5" s="2948"/>
      <c r="N5" s="2948"/>
      <c r="O5" s="1582"/>
    </row>
    <row r="6" spans="1:23" ht="6" customHeight="1" x14ac:dyDescent="0.2">
      <c r="A6" s="1582"/>
      <c r="B6" s="1582"/>
      <c r="C6" s="1582"/>
      <c r="D6" s="1687"/>
      <c r="E6" s="1582"/>
      <c r="F6" s="1582"/>
      <c r="G6" s="1582"/>
      <c r="H6" s="1686"/>
      <c r="I6" s="1582"/>
      <c r="J6" s="1039"/>
      <c r="K6" s="1039"/>
      <c r="L6" s="1039"/>
      <c r="M6" s="1039"/>
      <c r="N6" s="1582"/>
      <c r="O6" s="1582"/>
    </row>
    <row r="7" spans="1:23" x14ac:dyDescent="0.2">
      <c r="A7" s="1582"/>
      <c r="B7" s="1049" t="s">
        <v>1101</v>
      </c>
      <c r="C7" s="1050" t="s">
        <v>1102</v>
      </c>
      <c r="D7" s="1687"/>
      <c r="E7" s="1582"/>
      <c r="F7" s="1582"/>
      <c r="G7" s="1582"/>
      <c r="H7" s="1686"/>
      <c r="I7" s="1582"/>
      <c r="J7" s="1039"/>
      <c r="K7" s="1039"/>
      <c r="L7" s="1039"/>
      <c r="M7" s="1039"/>
      <c r="N7" s="1582"/>
      <c r="O7" s="1582"/>
    </row>
    <row r="8" spans="1:23" ht="13.5" thickBot="1" x14ac:dyDescent="0.25">
      <c r="A8" s="1582"/>
      <c r="B8" s="1582"/>
      <c r="C8" s="1569"/>
      <c r="D8" s="1688"/>
      <c r="E8" s="1569"/>
      <c r="F8" s="1569"/>
      <c r="G8" s="1569"/>
      <c r="H8" s="1689"/>
      <c r="I8" s="1569"/>
      <c r="J8" s="713" t="s">
        <v>1174</v>
      </c>
      <c r="K8" s="713"/>
      <c r="L8" s="713"/>
      <c r="M8" s="713" t="s">
        <v>1087</v>
      </c>
      <c r="N8" s="1569"/>
      <c r="O8" s="1582"/>
    </row>
    <row r="9" spans="1:23" ht="7.9" customHeight="1" x14ac:dyDescent="0.2">
      <c r="A9" s="1582"/>
      <c r="B9" s="1582"/>
      <c r="C9" s="1232"/>
      <c r="D9" s="1690"/>
      <c r="E9" s="1232"/>
      <c r="F9" s="1232"/>
      <c r="G9" s="1232"/>
      <c r="H9" s="557"/>
      <c r="I9" s="557"/>
      <c r="J9" s="1691"/>
      <c r="K9" s="1691"/>
      <c r="L9" s="1691"/>
      <c r="M9" s="1692"/>
      <c r="N9" s="1582"/>
      <c r="O9" s="1582"/>
    </row>
    <row r="10" spans="1:23" x14ac:dyDescent="0.2">
      <c r="A10" s="561"/>
      <c r="B10" s="561"/>
      <c r="C10" s="2944" t="s">
        <v>1103</v>
      </c>
      <c r="D10" s="2944"/>
      <c r="E10" s="2944"/>
      <c r="F10" s="2944"/>
      <c r="G10" s="2944"/>
      <c r="H10" s="2944"/>
      <c r="I10" s="2944"/>
      <c r="J10" s="2944"/>
      <c r="K10" s="2944"/>
      <c r="L10" s="2944"/>
      <c r="M10" s="2944"/>
      <c r="N10" s="1582"/>
      <c r="O10" s="1582"/>
    </row>
    <row r="11" spans="1:23" x14ac:dyDescent="0.2">
      <c r="A11" s="1582"/>
      <c r="B11" s="575"/>
      <c r="C11" s="1050" t="s">
        <v>507</v>
      </c>
      <c r="D11" s="1054"/>
      <c r="E11" s="681"/>
      <c r="F11" s="681"/>
      <c r="G11" s="681"/>
      <c r="H11" s="649"/>
      <c r="I11" s="649"/>
      <c r="J11" s="1691"/>
      <c r="K11" s="1691"/>
      <c r="L11" s="1691"/>
      <c r="M11" s="1693"/>
      <c r="N11" s="570"/>
      <c r="O11" s="1582"/>
      <c r="Q11" s="561"/>
      <c r="R11" s="561"/>
      <c r="S11" s="561"/>
      <c r="T11" s="561"/>
      <c r="U11" s="561"/>
      <c r="V11" s="561"/>
      <c r="W11" s="561"/>
    </row>
    <row r="12" spans="1:23" x14ac:dyDescent="0.2">
      <c r="A12" s="1686"/>
      <c r="B12" s="1582"/>
      <c r="C12" s="681" t="s">
        <v>1104</v>
      </c>
      <c r="D12" s="1054"/>
      <c r="E12" s="681"/>
      <c r="F12" s="681"/>
      <c r="G12" s="681"/>
      <c r="H12" s="664">
        <f>1+'S22-9  Note 20-23-G'!F45</f>
        <v>264</v>
      </c>
      <c r="I12" s="664"/>
      <c r="J12" s="1891" t="s">
        <v>1960</v>
      </c>
      <c r="K12" s="1694"/>
      <c r="L12" s="1691"/>
      <c r="M12" s="1695"/>
      <c r="N12" s="570"/>
      <c r="O12" s="1582"/>
      <c r="Q12" s="561"/>
      <c r="R12" s="561"/>
      <c r="S12" s="561"/>
      <c r="T12" s="561"/>
      <c r="U12" s="561"/>
      <c r="V12" s="561"/>
      <c r="W12" s="561"/>
    </row>
    <row r="13" spans="1:23" x14ac:dyDescent="0.2">
      <c r="A13" s="1686"/>
      <c r="B13" s="1582"/>
      <c r="C13" s="2945" t="s">
        <v>1147</v>
      </c>
      <c r="D13" s="2945"/>
      <c r="E13" s="2945"/>
      <c r="F13" s="2945"/>
      <c r="G13" s="2945"/>
      <c r="H13" s="1582"/>
      <c r="I13" s="652"/>
      <c r="J13" s="1986"/>
      <c r="K13" s="1694"/>
      <c r="L13" s="1691"/>
      <c r="M13" s="1695"/>
      <c r="N13" s="570"/>
      <c r="O13" s="1582"/>
    </row>
    <row r="14" spans="1:23" x14ac:dyDescent="0.2">
      <c r="A14" s="1686"/>
      <c r="B14" s="1582"/>
      <c r="C14" s="2945" t="s">
        <v>1148</v>
      </c>
      <c r="D14" s="2943"/>
      <c r="E14" s="2943"/>
      <c r="F14" s="2943"/>
      <c r="G14" s="1483"/>
      <c r="H14" s="652">
        <f>H12+1</f>
        <v>265</v>
      </c>
      <c r="I14" s="652"/>
      <c r="J14" s="1891" t="s">
        <v>1961</v>
      </c>
      <c r="K14" s="1694"/>
      <c r="L14" s="1691"/>
      <c r="M14" s="1058"/>
      <c r="N14" s="570"/>
      <c r="O14" s="1582"/>
    </row>
    <row r="15" spans="1:23" x14ac:dyDescent="0.2">
      <c r="A15" s="1686"/>
      <c r="B15" s="1582"/>
      <c r="C15" s="1059" t="s">
        <v>1105</v>
      </c>
      <c r="D15" s="1060"/>
      <c r="E15" s="1059"/>
      <c r="F15" s="1059"/>
      <c r="G15" s="1059"/>
      <c r="H15" s="990">
        <f>H14+1</f>
        <v>266</v>
      </c>
      <c r="I15" s="990"/>
      <c r="J15" s="1906" t="s">
        <v>1962</v>
      </c>
      <c r="K15" s="1696"/>
      <c r="L15" s="1697"/>
      <c r="M15" s="1698"/>
      <c r="N15" s="1040"/>
      <c r="O15" s="1582"/>
    </row>
    <row r="16" spans="1:23" ht="13.15" customHeight="1" x14ac:dyDescent="0.2">
      <c r="A16" s="1686"/>
      <c r="B16" s="1582"/>
      <c r="C16" s="1699"/>
      <c r="D16" s="1700"/>
      <c r="E16" s="1699"/>
      <c r="F16" s="1699"/>
      <c r="G16" s="1699"/>
      <c r="H16" s="1041">
        <f>H15+1</f>
        <v>267</v>
      </c>
      <c r="I16" s="1042"/>
      <c r="J16" s="1899" t="s">
        <v>1963</v>
      </c>
      <c r="K16" s="1701"/>
      <c r="L16" s="1702"/>
      <c r="M16" s="1703"/>
      <c r="N16" s="1040"/>
      <c r="O16" s="1582"/>
    </row>
    <row r="17" spans="1:23" ht="7.15" customHeight="1" x14ac:dyDescent="0.2">
      <c r="A17" s="1686"/>
      <c r="B17" s="1582"/>
      <c r="C17" s="1232"/>
      <c r="D17" s="1690"/>
      <c r="E17" s="1232"/>
      <c r="F17" s="1232"/>
      <c r="G17" s="1232"/>
      <c r="H17" s="652"/>
      <c r="I17" s="557"/>
      <c r="J17" s="1983"/>
      <c r="K17" s="1694"/>
      <c r="L17" s="1691"/>
      <c r="M17" s="1695"/>
      <c r="N17" s="570"/>
      <c r="O17" s="1582"/>
    </row>
    <row r="18" spans="1:23" x14ac:dyDescent="0.2">
      <c r="A18" s="1686"/>
      <c r="B18" s="1582"/>
      <c r="C18" s="1050" t="s">
        <v>508</v>
      </c>
      <c r="D18" s="1054"/>
      <c r="E18" s="681"/>
      <c r="F18" s="681"/>
      <c r="G18" s="681"/>
      <c r="H18" s="652"/>
      <c r="I18" s="557"/>
      <c r="J18" s="1983"/>
      <c r="K18" s="1694"/>
      <c r="L18" s="1691"/>
      <c r="M18" s="1695"/>
      <c r="N18" s="570"/>
      <c r="O18" s="1582"/>
    </row>
    <row r="19" spans="1:23" x14ac:dyDescent="0.2">
      <c r="A19" s="1686"/>
      <c r="B19" s="1582"/>
      <c r="C19" s="681" t="s">
        <v>1106</v>
      </c>
      <c r="D19" s="1054"/>
      <c r="E19" s="681"/>
      <c r="F19" s="681"/>
      <c r="G19" s="681"/>
      <c r="H19" s="652"/>
      <c r="I19" s="652"/>
      <c r="J19" s="1983"/>
      <c r="K19" s="1694"/>
      <c r="L19" s="1691"/>
      <c r="M19" s="1694"/>
      <c r="N19" s="570"/>
      <c r="O19" s="1582"/>
    </row>
    <row r="20" spans="1:23" x14ac:dyDescent="0.2">
      <c r="A20" s="1686"/>
      <c r="B20" s="1582"/>
      <c r="C20" s="2949" t="s">
        <v>1107</v>
      </c>
      <c r="D20" s="2949"/>
      <c r="E20" s="2949"/>
      <c r="F20" s="2949"/>
      <c r="G20" s="2949"/>
      <c r="H20" s="652">
        <f>H16+1</f>
        <v>268</v>
      </c>
      <c r="I20" s="652"/>
      <c r="J20" s="1891" t="s">
        <v>1964</v>
      </c>
      <c r="K20" s="1694"/>
      <c r="L20" s="1691"/>
      <c r="M20" s="1694"/>
      <c r="N20" s="570"/>
      <c r="O20" s="1582"/>
    </row>
    <row r="21" spans="1:23" x14ac:dyDescent="0.2">
      <c r="A21" s="1686"/>
      <c r="B21" s="1582"/>
      <c r="C21" s="1059" t="s">
        <v>1108</v>
      </c>
      <c r="D21" s="1060"/>
      <c r="E21" s="1059"/>
      <c r="F21" s="1059"/>
      <c r="G21" s="1059"/>
      <c r="H21" s="990">
        <f>H20+1</f>
        <v>269</v>
      </c>
      <c r="I21" s="990"/>
      <c r="J21" s="1906" t="s">
        <v>1965</v>
      </c>
      <c r="K21" s="1696"/>
      <c r="L21" s="1697"/>
      <c r="M21" s="1696"/>
      <c r="N21" s="1040"/>
      <c r="O21" s="1582"/>
    </row>
    <row r="22" spans="1:23" x14ac:dyDescent="0.2">
      <c r="A22" s="1686"/>
      <c r="B22" s="1582"/>
      <c r="C22" s="681"/>
      <c r="D22" s="1054"/>
      <c r="E22" s="681"/>
      <c r="F22" s="681"/>
      <c r="G22" s="681"/>
      <c r="H22" s="652">
        <f>H21+1</f>
        <v>270</v>
      </c>
      <c r="I22" s="652"/>
      <c r="J22" s="1891" t="s">
        <v>1966</v>
      </c>
      <c r="K22" s="1694"/>
      <c r="L22" s="1691"/>
      <c r="M22" s="1694"/>
      <c r="N22" s="570"/>
      <c r="O22" s="1582"/>
    </row>
    <row r="23" spans="1:23" x14ac:dyDescent="0.2">
      <c r="A23" s="1686"/>
      <c r="B23" s="1582"/>
      <c r="C23" s="1059" t="s">
        <v>1109</v>
      </c>
      <c r="D23" s="1060"/>
      <c r="E23" s="1059"/>
      <c r="F23" s="1059"/>
      <c r="G23" s="1059"/>
      <c r="H23" s="990">
        <f>H22+1</f>
        <v>271</v>
      </c>
      <c r="I23" s="990"/>
      <c r="J23" s="1906" t="s">
        <v>1967</v>
      </c>
      <c r="K23" s="1696"/>
      <c r="L23" s="1697"/>
      <c r="M23" s="1696"/>
      <c r="N23" s="1040"/>
      <c r="O23" s="1582"/>
    </row>
    <row r="24" spans="1:23" x14ac:dyDescent="0.2">
      <c r="A24" s="1686"/>
      <c r="B24" s="1582"/>
      <c r="C24" s="1061"/>
      <c r="D24" s="1062"/>
      <c r="E24" s="1061"/>
      <c r="F24" s="1061"/>
      <c r="G24" s="1061"/>
      <c r="H24" s="990">
        <f>H23+1</f>
        <v>272</v>
      </c>
      <c r="I24" s="1041"/>
      <c r="J24" s="1899" t="s">
        <v>1968</v>
      </c>
      <c r="K24" s="1701"/>
      <c r="L24" s="1702"/>
      <c r="M24" s="1701"/>
      <c r="N24" s="1040"/>
      <c r="O24" s="1582"/>
    </row>
    <row r="25" spans="1:23" ht="13.5" thickBot="1" x14ac:dyDescent="0.25">
      <c r="A25" s="1686"/>
      <c r="B25" s="1582"/>
      <c r="C25" s="1063" t="s">
        <v>499</v>
      </c>
      <c r="D25" s="1052"/>
      <c r="E25" s="1051"/>
      <c r="F25" s="1051"/>
      <c r="G25" s="1051"/>
      <c r="H25" s="674">
        <f>H24+1</f>
        <v>273</v>
      </c>
      <c r="I25" s="674"/>
      <c r="J25" s="1935" t="s">
        <v>1969</v>
      </c>
      <c r="K25" s="1704"/>
      <c r="L25" s="1705"/>
      <c r="M25" s="1704"/>
      <c r="N25" s="713"/>
      <c r="O25" s="1582"/>
    </row>
    <row r="26" spans="1:23" x14ac:dyDescent="0.2">
      <c r="A26" s="1686"/>
      <c r="B26" s="1582"/>
      <c r="C26" s="1232"/>
      <c r="D26" s="1690"/>
      <c r="E26" s="1232"/>
      <c r="F26" s="1232"/>
      <c r="G26" s="1232"/>
      <c r="H26" s="652"/>
      <c r="I26" s="652"/>
      <c r="J26" s="1694"/>
      <c r="K26" s="1694"/>
      <c r="L26" s="1691"/>
      <c r="M26" s="1694"/>
      <c r="N26" s="570"/>
      <c r="O26" s="1582"/>
    </row>
    <row r="27" spans="1:23" x14ac:dyDescent="0.2">
      <c r="A27" s="561"/>
      <c r="B27" s="561"/>
      <c r="C27" s="2944" t="s">
        <v>1141</v>
      </c>
      <c r="D27" s="2944"/>
      <c r="E27" s="2944"/>
      <c r="F27" s="2944"/>
      <c r="G27" s="2944"/>
      <c r="H27" s="2944"/>
      <c r="I27" s="2944"/>
      <c r="J27" s="2944"/>
      <c r="K27" s="2944"/>
      <c r="L27" s="2944"/>
      <c r="M27" s="2944"/>
      <c r="N27" s="1582"/>
      <c r="O27" s="1582"/>
    </row>
    <row r="28" spans="1:23" x14ac:dyDescent="0.2">
      <c r="A28" s="1582"/>
      <c r="B28" s="575"/>
      <c r="C28" s="1050" t="s">
        <v>1110</v>
      </c>
      <c r="D28" s="1690"/>
      <c r="E28" s="1232"/>
      <c r="F28" s="1232"/>
      <c r="G28" s="1232"/>
      <c r="H28" s="649"/>
      <c r="I28" s="649"/>
      <c r="J28" s="1691"/>
      <c r="K28" s="1691"/>
      <c r="L28" s="1691"/>
      <c r="M28" s="1693"/>
      <c r="N28" s="570"/>
      <c r="O28" s="1582"/>
      <c r="Q28" s="561"/>
      <c r="R28" s="561"/>
      <c r="S28" s="561"/>
      <c r="T28" s="561"/>
      <c r="U28" s="561"/>
      <c r="V28" s="561"/>
      <c r="W28" s="561"/>
    </row>
    <row r="29" spans="1:23" x14ac:dyDescent="0.2">
      <c r="A29" s="1686"/>
      <c r="B29" s="1582"/>
      <c r="C29" s="556" t="s">
        <v>1111</v>
      </c>
      <c r="D29" s="1232"/>
      <c r="E29" s="1232"/>
      <c r="F29" s="1232"/>
      <c r="G29" s="1232"/>
      <c r="H29" s="652">
        <f>H25+1</f>
        <v>274</v>
      </c>
      <c r="I29" s="557"/>
      <c r="J29" s="1891" t="s">
        <v>1970</v>
      </c>
      <c r="K29" s="1694"/>
      <c r="L29" s="1706"/>
      <c r="M29" s="1695"/>
      <c r="N29" s="570"/>
      <c r="O29" s="1582"/>
    </row>
    <row r="30" spans="1:23" x14ac:dyDescent="0.2">
      <c r="A30" s="1686"/>
      <c r="B30" s="1582"/>
      <c r="C30" s="556" t="s">
        <v>1090</v>
      </c>
      <c r="D30" s="1582"/>
      <c r="E30" s="1582"/>
      <c r="F30" s="1582"/>
      <c r="G30" s="1582"/>
      <c r="H30" s="652">
        <f t="shared" ref="H30:H36" si="0">H29+1</f>
        <v>275</v>
      </c>
      <c r="I30" s="1582"/>
      <c r="J30" s="1896" t="s">
        <v>1971</v>
      </c>
      <c r="K30" s="1582"/>
      <c r="L30" s="1582"/>
      <c r="M30" s="1582"/>
      <c r="N30" s="1582"/>
      <c r="O30" s="1582"/>
    </row>
    <row r="31" spans="1:23" x14ac:dyDescent="0.2">
      <c r="A31" s="1686"/>
      <c r="B31" s="1582"/>
      <c r="C31" s="1059" t="s">
        <v>175</v>
      </c>
      <c r="D31" s="1707"/>
      <c r="E31" s="1707"/>
      <c r="F31" s="1707"/>
      <c r="G31" s="1707"/>
      <c r="H31" s="990">
        <f t="shared" si="0"/>
        <v>276</v>
      </c>
      <c r="I31" s="1707"/>
      <c r="J31" s="1906" t="s">
        <v>1972</v>
      </c>
      <c r="K31" s="1707"/>
      <c r="L31" s="1707"/>
      <c r="M31" s="1707"/>
      <c r="N31" s="1707"/>
      <c r="O31" s="1582"/>
    </row>
    <row r="32" spans="1:23" ht="11.45" customHeight="1" x14ac:dyDescent="0.2">
      <c r="A32" s="1582"/>
      <c r="B32" s="1582"/>
      <c r="C32" s="681" t="s">
        <v>2821</v>
      </c>
      <c r="D32" s="1582"/>
      <c r="E32" s="1582"/>
      <c r="F32" s="1582"/>
      <c r="G32" s="1582"/>
      <c r="H32" s="1582"/>
      <c r="I32" s="1582"/>
      <c r="J32" s="1975"/>
      <c r="K32" s="1582"/>
      <c r="L32" s="1582"/>
      <c r="M32" s="1582"/>
      <c r="N32" s="1582"/>
      <c r="O32" s="1582"/>
    </row>
    <row r="33" spans="1:23" ht="11.45" customHeight="1" x14ac:dyDescent="0.2">
      <c r="A33" s="1582"/>
      <c r="B33" s="1582"/>
      <c r="C33" s="681" t="s">
        <v>2820</v>
      </c>
      <c r="D33" s="1582"/>
      <c r="E33" s="1582"/>
      <c r="F33" s="1582"/>
      <c r="G33" s="1582"/>
      <c r="H33" s="664">
        <f>H31+1</f>
        <v>277</v>
      </c>
      <c r="I33" s="1582"/>
      <c r="J33" s="1977" t="s">
        <v>1973</v>
      </c>
      <c r="K33" s="1582"/>
      <c r="L33" s="1582"/>
      <c r="M33" s="1582"/>
      <c r="N33" s="1582"/>
      <c r="O33" s="1582"/>
    </row>
    <row r="34" spans="1:23" x14ac:dyDescent="0.2">
      <c r="A34" s="1686"/>
      <c r="B34" s="1582"/>
      <c r="C34" s="1059" t="s">
        <v>1112</v>
      </c>
      <c r="D34" s="1707"/>
      <c r="E34" s="1707"/>
      <c r="F34" s="1707"/>
      <c r="G34" s="1707"/>
      <c r="H34" s="990">
        <f>H33+1</f>
        <v>278</v>
      </c>
      <c r="I34" s="1707" t="s">
        <v>820</v>
      </c>
      <c r="J34" s="1906" t="s">
        <v>1974</v>
      </c>
      <c r="K34" s="1707" t="s">
        <v>821</v>
      </c>
      <c r="L34" s="1707" t="s">
        <v>820</v>
      </c>
      <c r="M34" s="1707"/>
      <c r="N34" s="1707" t="s">
        <v>821</v>
      </c>
      <c r="O34" s="1582"/>
    </row>
    <row r="35" spans="1:23" x14ac:dyDescent="0.2">
      <c r="A35" s="1686"/>
      <c r="B35" s="1582"/>
      <c r="C35" s="1699"/>
      <c r="D35" s="1699"/>
      <c r="E35" s="1699"/>
      <c r="F35" s="1699"/>
      <c r="G35" s="1699"/>
      <c r="H35" s="1041">
        <f t="shared" si="0"/>
        <v>279</v>
      </c>
      <c r="I35" s="1699"/>
      <c r="J35" s="1899" t="s">
        <v>1975</v>
      </c>
      <c r="K35" s="1699"/>
      <c r="L35" s="1699"/>
      <c r="M35" s="1699"/>
      <c r="N35" s="1699"/>
      <c r="O35" s="1582"/>
    </row>
    <row r="36" spans="1:23" x14ac:dyDescent="0.2">
      <c r="A36" s="1686"/>
      <c r="B36" s="1582"/>
      <c r="C36" s="1699"/>
      <c r="D36" s="1699"/>
      <c r="E36" s="1699"/>
      <c r="F36" s="1699"/>
      <c r="G36" s="1699"/>
      <c r="H36" s="1041">
        <f t="shared" si="0"/>
        <v>280</v>
      </c>
      <c r="I36" s="1699"/>
      <c r="J36" s="1899" t="s">
        <v>1976</v>
      </c>
      <c r="K36" s="1699"/>
      <c r="L36" s="1699"/>
      <c r="M36" s="1699"/>
      <c r="N36" s="1699"/>
      <c r="O36" s="1582"/>
    </row>
    <row r="37" spans="1:23" ht="7.9" customHeight="1" x14ac:dyDescent="0.2">
      <c r="A37" s="1582"/>
      <c r="B37" s="1582"/>
      <c r="C37" s="1582"/>
      <c r="D37" s="1582"/>
      <c r="E37" s="1582"/>
      <c r="F37" s="1582"/>
      <c r="G37" s="1582"/>
      <c r="H37" s="649"/>
      <c r="I37" s="1582"/>
      <c r="J37" s="1975"/>
      <c r="K37" s="1582"/>
      <c r="L37" s="1582"/>
      <c r="M37" s="1582"/>
      <c r="N37" s="1582"/>
      <c r="O37" s="1582"/>
    </row>
    <row r="38" spans="1:23" x14ac:dyDescent="0.2">
      <c r="A38" s="1582"/>
      <c r="B38" s="575"/>
      <c r="C38" s="1050" t="s">
        <v>220</v>
      </c>
      <c r="D38" s="1690"/>
      <c r="E38" s="1232"/>
      <c r="F38" s="1232"/>
      <c r="G38" s="1232"/>
      <c r="H38" s="649"/>
      <c r="I38" s="649"/>
      <c r="J38" s="1985"/>
      <c r="K38" s="1691"/>
      <c r="L38" s="1691"/>
      <c r="M38" s="1693"/>
      <c r="N38" s="570"/>
      <c r="O38" s="1582"/>
      <c r="Q38" s="561"/>
      <c r="R38" s="561"/>
      <c r="S38" s="561"/>
      <c r="T38" s="561"/>
      <c r="U38" s="561"/>
      <c r="V38" s="561"/>
      <c r="W38" s="561"/>
    </row>
    <row r="39" spans="1:23" x14ac:dyDescent="0.2">
      <c r="A39" s="1686"/>
      <c r="B39" s="1582"/>
      <c r="C39" s="556" t="s">
        <v>506</v>
      </c>
      <c r="D39" s="1232"/>
      <c r="E39" s="1232"/>
      <c r="F39" s="1232"/>
      <c r="G39" s="1232"/>
      <c r="H39" s="652">
        <f>H36+1</f>
        <v>281</v>
      </c>
      <c r="I39" s="557"/>
      <c r="J39" s="1891" t="s">
        <v>1977</v>
      </c>
      <c r="K39" s="1694"/>
      <c r="L39" s="1706"/>
      <c r="M39" s="1695"/>
      <c r="N39" s="570"/>
      <c r="O39" s="1582"/>
    </row>
    <row r="40" spans="1:23" x14ac:dyDescent="0.2">
      <c r="A40" s="1686"/>
      <c r="B40" s="1582"/>
      <c r="C40" s="556" t="s">
        <v>180</v>
      </c>
      <c r="D40" s="1582"/>
      <c r="E40" s="1582"/>
      <c r="F40" s="1582"/>
      <c r="G40" s="1582"/>
      <c r="H40" s="652">
        <f>H39+1</f>
        <v>282</v>
      </c>
      <c r="I40" s="1582"/>
      <c r="J40" s="1891" t="s">
        <v>1978</v>
      </c>
      <c r="K40" s="1582"/>
      <c r="L40" s="1582"/>
      <c r="M40" s="1582"/>
      <c r="N40" s="1582"/>
      <c r="O40" s="1582"/>
    </row>
    <row r="41" spans="1:23" x14ac:dyDescent="0.2">
      <c r="A41" s="1686"/>
      <c r="B41" s="1582"/>
      <c r="C41" s="1059" t="s">
        <v>495</v>
      </c>
      <c r="D41" s="1707"/>
      <c r="E41" s="1707"/>
      <c r="F41" s="1707"/>
      <c r="G41" s="1707"/>
      <c r="H41" s="990">
        <f>H40+1</f>
        <v>283</v>
      </c>
      <c r="I41" s="1707"/>
      <c r="J41" s="1906" t="s">
        <v>1979</v>
      </c>
      <c r="K41" s="1707"/>
      <c r="L41" s="1707"/>
      <c r="M41" s="1707"/>
      <c r="N41" s="1707"/>
      <c r="O41" s="1582"/>
    </row>
    <row r="42" spans="1:23" x14ac:dyDescent="0.2">
      <c r="A42" s="1686"/>
      <c r="B42" s="1582"/>
      <c r="C42" s="1699"/>
      <c r="D42" s="1699"/>
      <c r="E42" s="1699"/>
      <c r="F42" s="1699"/>
      <c r="G42" s="1699"/>
      <c r="H42" s="1041">
        <f>H41+1</f>
        <v>284</v>
      </c>
      <c r="I42" s="1699"/>
      <c r="J42" s="1899" t="s">
        <v>1980</v>
      </c>
      <c r="K42" s="1699"/>
      <c r="L42" s="1699"/>
      <c r="M42" s="1699"/>
      <c r="N42" s="1699"/>
      <c r="O42" s="1582"/>
    </row>
    <row r="43" spans="1:23" ht="13.5" thickBot="1" x14ac:dyDescent="0.25">
      <c r="A43" s="1582"/>
      <c r="B43" s="1582"/>
      <c r="C43" s="1063" t="s">
        <v>1113</v>
      </c>
      <c r="D43" s="551"/>
      <c r="E43" s="551"/>
      <c r="F43" s="1569"/>
      <c r="G43" s="1569"/>
      <c r="H43" s="674">
        <f>H42+1</f>
        <v>285</v>
      </c>
      <c r="I43" s="1569"/>
      <c r="J43" s="1935" t="s">
        <v>1981</v>
      </c>
      <c r="K43" s="1569"/>
      <c r="L43" s="1569"/>
      <c r="M43" s="1569"/>
      <c r="N43" s="1569"/>
      <c r="O43" s="1582"/>
    </row>
    <row r="44" spans="1:23" ht="7.9" customHeight="1" x14ac:dyDescent="0.2">
      <c r="A44" s="1582"/>
      <c r="B44" s="1582"/>
      <c r="C44" s="1582"/>
      <c r="D44" s="1582"/>
      <c r="E44" s="1582"/>
      <c r="F44" s="1582"/>
      <c r="G44" s="1582"/>
      <c r="H44" s="649"/>
      <c r="I44" s="1582"/>
      <c r="J44" s="1582"/>
      <c r="K44" s="1582"/>
      <c r="L44" s="1582"/>
      <c r="M44" s="1582"/>
      <c r="N44" s="1582"/>
      <c r="O44" s="1582"/>
    </row>
    <row r="45" spans="1:23" x14ac:dyDescent="0.2">
      <c r="A45" s="561"/>
      <c r="B45" s="561"/>
      <c r="C45" s="2944" t="s">
        <v>1114</v>
      </c>
      <c r="D45" s="2944"/>
      <c r="E45" s="2944"/>
      <c r="F45" s="2944"/>
      <c r="G45" s="2944"/>
      <c r="H45" s="2944"/>
      <c r="I45" s="2944"/>
      <c r="J45" s="2944"/>
      <c r="K45" s="2944"/>
      <c r="L45" s="2944"/>
      <c r="M45" s="2944"/>
      <c r="N45" s="1582"/>
      <c r="O45" s="1582"/>
    </row>
    <row r="46" spans="1:23" ht="7.15" customHeight="1" x14ac:dyDescent="0.2">
      <c r="A46" s="561"/>
      <c r="B46" s="561"/>
      <c r="C46" s="1467"/>
      <c r="D46" s="1467"/>
      <c r="E46" s="1467"/>
      <c r="F46" s="1467"/>
      <c r="G46" s="1467"/>
      <c r="H46" s="1467"/>
      <c r="I46" s="1467"/>
      <c r="J46" s="1467"/>
      <c r="K46" s="1467"/>
      <c r="L46" s="1467"/>
      <c r="M46" s="1467"/>
      <c r="N46" s="1582"/>
      <c r="O46" s="1582"/>
      <c r="Q46" s="561"/>
      <c r="R46" s="561"/>
      <c r="S46" s="561"/>
      <c r="T46" s="561"/>
      <c r="U46" s="561"/>
      <c r="V46" s="561"/>
      <c r="W46" s="561"/>
    </row>
    <row r="47" spans="1:23" x14ac:dyDescent="0.2">
      <c r="A47" s="1686"/>
      <c r="B47" s="575"/>
      <c r="C47" s="681" t="s">
        <v>1115</v>
      </c>
      <c r="D47" s="1054"/>
      <c r="E47" s="681"/>
      <c r="F47" s="1232"/>
      <c r="G47" s="1232"/>
      <c r="H47" s="664">
        <f>H43+1</f>
        <v>286</v>
      </c>
      <c r="I47" s="649"/>
      <c r="J47" s="1891" t="s">
        <v>1982</v>
      </c>
      <c r="K47" s="1691"/>
      <c r="L47" s="1691"/>
      <c r="M47" s="1693"/>
      <c r="N47" s="570"/>
      <c r="O47" s="1582"/>
      <c r="Q47" s="561"/>
      <c r="R47" s="561"/>
      <c r="S47" s="561"/>
      <c r="T47" s="561"/>
      <c r="U47" s="561"/>
      <c r="V47" s="561"/>
      <c r="W47" s="561"/>
    </row>
    <row r="48" spans="1:23" x14ac:dyDescent="0.2">
      <c r="A48" s="1686"/>
      <c r="B48" s="1582"/>
      <c r="C48" s="556" t="s">
        <v>1116</v>
      </c>
      <c r="D48" s="681"/>
      <c r="E48" s="681"/>
      <c r="F48" s="1232"/>
      <c r="G48" s="1232"/>
      <c r="H48" s="652">
        <f>H47+1</f>
        <v>287</v>
      </c>
      <c r="I48" s="557"/>
      <c r="J48" s="1891" t="s">
        <v>1983</v>
      </c>
      <c r="K48" s="1694"/>
      <c r="L48" s="1706"/>
      <c r="M48" s="1695"/>
      <c r="N48" s="570"/>
      <c r="O48" s="1582"/>
    </row>
    <row r="49" spans="1:15" x14ac:dyDescent="0.2">
      <c r="A49" s="1686"/>
      <c r="B49" s="1582"/>
      <c r="C49" s="556" t="s">
        <v>1117</v>
      </c>
      <c r="D49" s="556"/>
      <c r="E49" s="556"/>
      <c r="F49" s="1582"/>
      <c r="G49" s="1582"/>
      <c r="H49" s="664">
        <f>H48+1</f>
        <v>288</v>
      </c>
      <c r="I49" s="1582"/>
      <c r="J49" s="1896" t="s">
        <v>1984</v>
      </c>
      <c r="K49" s="1582"/>
      <c r="L49" s="1582"/>
      <c r="M49" s="1582"/>
      <c r="N49" s="1582"/>
      <c r="O49" s="1582"/>
    </row>
    <row r="50" spans="1:15" ht="12" customHeight="1" thickBot="1" x14ac:dyDescent="0.25">
      <c r="A50" s="1582"/>
      <c r="B50" s="1582"/>
      <c r="C50" s="1708"/>
      <c r="D50" s="1708"/>
      <c r="E50" s="1708"/>
      <c r="F50" s="1708"/>
      <c r="G50" s="1708"/>
      <c r="H50" s="1685">
        <f>H49+1</f>
        <v>289</v>
      </c>
      <c r="I50" s="1708"/>
      <c r="J50" s="1908" t="s">
        <v>1985</v>
      </c>
      <c r="K50" s="1708"/>
      <c r="L50" s="1708"/>
      <c r="M50" s="1708"/>
      <c r="N50" s="1708"/>
      <c r="O50" s="1582"/>
    </row>
    <row r="51" spans="1:15" s="555" customFormat="1" x14ac:dyDescent="0.2">
      <c r="A51" s="681"/>
      <c r="B51" s="681"/>
      <c r="C51" s="2946" t="s">
        <v>1118</v>
      </c>
      <c r="D51" s="2946"/>
      <c r="E51" s="2946"/>
      <c r="F51" s="2946"/>
      <c r="G51" s="2946"/>
      <c r="H51" s="2946"/>
      <c r="I51" s="2946"/>
      <c r="J51" s="2946"/>
      <c r="K51" s="2946"/>
      <c r="L51" s="2946"/>
      <c r="M51" s="2946"/>
      <c r="N51" s="2946"/>
      <c r="O51" s="1232"/>
    </row>
    <row r="52" spans="1:15" ht="9.6" customHeight="1" thickBot="1" x14ac:dyDescent="0.25">
      <c r="A52" s="556"/>
      <c r="B52" s="556"/>
      <c r="C52" s="2947"/>
      <c r="D52" s="2947"/>
      <c r="E52" s="2947"/>
      <c r="F52" s="2947"/>
      <c r="G52" s="2947"/>
      <c r="H52" s="2947"/>
      <c r="I52" s="2947"/>
      <c r="J52" s="2947"/>
      <c r="K52" s="2947"/>
      <c r="L52" s="2947"/>
      <c r="M52" s="2947"/>
      <c r="N52" s="2947"/>
      <c r="O52" s="1582"/>
    </row>
    <row r="53" spans="1:15" ht="13.5" thickBot="1" x14ac:dyDescent="0.25">
      <c r="A53" s="556"/>
      <c r="B53" s="556"/>
      <c r="C53" s="1065" t="s">
        <v>1119</v>
      </c>
      <c r="D53" s="1065"/>
      <c r="E53" s="1065"/>
      <c r="F53" s="1065"/>
      <c r="G53" s="1065"/>
      <c r="H53" s="1066"/>
      <c r="I53" s="1065"/>
      <c r="J53" s="1065"/>
      <c r="K53" s="1065"/>
      <c r="L53" s="1065"/>
      <c r="M53" s="1065"/>
      <c r="N53" s="1065"/>
      <c r="O53" s="1582"/>
    </row>
    <row r="54" spans="1:15" ht="13.5" thickBot="1" x14ac:dyDescent="0.25">
      <c r="A54" s="556"/>
      <c r="B54" s="556"/>
      <c r="C54" s="1065" t="s">
        <v>1120</v>
      </c>
      <c r="D54" s="1067"/>
      <c r="E54" s="1067"/>
      <c r="F54" s="1067"/>
      <c r="G54" s="1067"/>
      <c r="H54" s="1068"/>
      <c r="I54" s="1067"/>
      <c r="J54" s="1067"/>
      <c r="K54" s="1067"/>
      <c r="L54" s="1067"/>
      <c r="M54" s="1067"/>
      <c r="N54" s="1067"/>
      <c r="O54" s="1582"/>
    </row>
    <row r="55" spans="1:15" ht="13.5" thickBot="1" x14ac:dyDescent="0.25">
      <c r="A55" s="556"/>
      <c r="B55" s="556"/>
      <c r="C55" s="1065" t="s">
        <v>1121</v>
      </c>
      <c r="D55" s="1067"/>
      <c r="E55" s="1067"/>
      <c r="F55" s="1067"/>
      <c r="G55" s="1067"/>
      <c r="H55" s="1068"/>
      <c r="I55" s="1067"/>
      <c r="J55" s="1067"/>
      <c r="K55" s="1067"/>
      <c r="L55" s="1067"/>
      <c r="M55" s="1067"/>
      <c r="N55" s="1067"/>
      <c r="O55" s="1582"/>
    </row>
    <row r="56" spans="1:15" ht="13.5" thickBot="1" x14ac:dyDescent="0.25">
      <c r="A56" s="556"/>
      <c r="B56" s="556"/>
      <c r="C56" s="1065" t="s">
        <v>1122</v>
      </c>
      <c r="D56" s="1067"/>
      <c r="E56" s="1067"/>
      <c r="F56" s="1067"/>
      <c r="G56" s="1067"/>
      <c r="H56" s="1068"/>
      <c r="I56" s="1067"/>
      <c r="J56" s="1067"/>
      <c r="K56" s="1067"/>
      <c r="L56" s="1067"/>
      <c r="M56" s="1067"/>
      <c r="N56" s="1067"/>
      <c r="O56" s="1582"/>
    </row>
    <row r="57" spans="1:15" x14ac:dyDescent="0.2">
      <c r="A57" s="927"/>
      <c r="B57" s="1582"/>
      <c r="C57" s="1582"/>
      <c r="D57" s="1582"/>
      <c r="E57" s="1582"/>
      <c r="F57" s="1582"/>
      <c r="G57" s="1582"/>
      <c r="H57" s="1686"/>
      <c r="I57" s="1582"/>
      <c r="J57" s="1582"/>
      <c r="K57" s="1582"/>
      <c r="L57" s="1582"/>
      <c r="M57" s="1582"/>
      <c r="N57" s="1582"/>
      <c r="O57" s="1582"/>
    </row>
    <row r="58" spans="1:15" customFormat="1" x14ac:dyDescent="0.2">
      <c r="A58" s="4"/>
      <c r="B58" s="940"/>
      <c r="C58" s="779"/>
      <c r="D58" s="779"/>
      <c r="E58" s="108"/>
      <c r="F58" s="535"/>
      <c r="G58" s="1458"/>
      <c r="H58" s="1516"/>
      <c r="I58" s="1458"/>
      <c r="J58" s="1458"/>
      <c r="K58" s="1458"/>
      <c r="L58" s="1458"/>
      <c r="M58" s="1458"/>
      <c r="N58" s="1458"/>
      <c r="O58" s="1458"/>
    </row>
    <row r="59" spans="1:15" x14ac:dyDescent="0.2">
      <c r="A59" s="1582"/>
      <c r="B59" s="1582"/>
      <c r="C59" s="1582"/>
      <c r="D59" s="1582"/>
      <c r="E59" s="1582"/>
      <c r="F59" s="1582"/>
      <c r="G59" s="1582"/>
      <c r="H59" s="1686"/>
      <c r="I59" s="1582"/>
      <c r="J59" s="1582"/>
      <c r="K59" s="1582"/>
      <c r="L59" s="1582"/>
      <c r="M59" s="1582"/>
      <c r="N59" s="1582"/>
      <c r="O59" s="1582"/>
    </row>
  </sheetData>
  <mergeCells count="10">
    <mergeCell ref="A1:N2"/>
    <mergeCell ref="C27:M27"/>
    <mergeCell ref="C45:M45"/>
    <mergeCell ref="C14:F14"/>
    <mergeCell ref="C51:N52"/>
    <mergeCell ref="C4:N4"/>
    <mergeCell ref="C5:N5"/>
    <mergeCell ref="C10:M10"/>
    <mergeCell ref="C13:G13"/>
    <mergeCell ref="C20:G20"/>
  </mergeCells>
  <pageMargins left="0.70866141732283472" right="0.70866141732283472" top="0.74803149606299213" bottom="0.74803149606299213" header="0.31496062992125984" footer="0.31496062992125984"/>
  <pageSetup scale="98" orientation="portrait" r:id="rId1"/>
  <headerFooter>
    <oddHeader>&amp;LOrganisme ________________________________________&amp;RCode géographique ____________</oddHeader>
    <oddFooter>&amp;LS22-10-G</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4"/>
  <sheetViews>
    <sheetView zoomScaleNormal="100" workbookViewId="0">
      <selection sqref="A1:N2"/>
    </sheetView>
  </sheetViews>
  <sheetFormatPr baseColWidth="10" defaultColWidth="11.42578125" defaultRowHeight="12.75" x14ac:dyDescent="0.2"/>
  <cols>
    <col min="1" max="1" width="2.7109375" style="544" customWidth="1"/>
    <col min="2" max="2" width="3.28515625" style="544" customWidth="1"/>
    <col min="3" max="5" width="11.42578125" style="544"/>
    <col min="6" max="6" width="7.28515625" style="544" customWidth="1"/>
    <col min="7" max="7" width="2.28515625" style="544" customWidth="1"/>
    <col min="8" max="8" width="2.85546875" style="544" customWidth="1"/>
    <col min="9" max="9" width="1.5703125" style="544" customWidth="1"/>
    <col min="10" max="10" width="16.140625" style="544" customWidth="1"/>
    <col min="11" max="12" width="1.28515625" style="544" customWidth="1"/>
    <col min="13" max="13" width="15.7109375" style="544" customWidth="1"/>
    <col min="14" max="14" width="1.140625" style="544" customWidth="1"/>
    <col min="15" max="16384" width="11.42578125" style="544"/>
  </cols>
  <sheetData>
    <row r="1" spans="1:23" s="1" customFormat="1" x14ac:dyDescent="0.2">
      <c r="A1" s="2943" t="s">
        <v>3724</v>
      </c>
      <c r="B1" s="2943"/>
      <c r="C1" s="2943"/>
      <c r="D1" s="2943"/>
      <c r="E1" s="2943"/>
      <c r="F1" s="2943"/>
      <c r="G1" s="2943"/>
      <c r="H1" s="2943"/>
      <c r="I1" s="2943"/>
      <c r="J1" s="2943"/>
      <c r="K1" s="2943"/>
      <c r="L1" s="2943"/>
      <c r="M1" s="2943"/>
      <c r="N1" s="2943"/>
    </row>
    <row r="2" spans="1:23" s="1" customFormat="1" x14ac:dyDescent="0.2">
      <c r="A2" s="2943"/>
      <c r="B2" s="2943"/>
      <c r="C2" s="2943"/>
      <c r="D2" s="2943"/>
      <c r="E2" s="2943"/>
      <c r="F2" s="2943"/>
      <c r="G2" s="2943"/>
      <c r="H2" s="2943"/>
      <c r="I2" s="2943"/>
      <c r="J2" s="2943"/>
      <c r="K2" s="2943"/>
      <c r="L2" s="2943"/>
      <c r="M2" s="2943"/>
      <c r="N2" s="2943"/>
    </row>
    <row r="3" spans="1:23" s="1392" customFormat="1" ht="10.15" customHeight="1" x14ac:dyDescent="0.2">
      <c r="A3" s="2826"/>
      <c r="B3" s="2826"/>
      <c r="C3" s="2826"/>
      <c r="D3" s="2826"/>
      <c r="E3" s="2826"/>
      <c r="F3" s="2826"/>
      <c r="G3" s="2826"/>
      <c r="H3" s="2826"/>
      <c r="I3" s="2826"/>
      <c r="J3" s="2826"/>
      <c r="K3" s="2826"/>
      <c r="L3" s="2826"/>
      <c r="M3" s="2826"/>
      <c r="N3" s="2826"/>
    </row>
    <row r="4" spans="1:23" x14ac:dyDescent="0.2">
      <c r="A4" s="1582"/>
      <c r="B4" s="1709"/>
      <c r="C4" s="1069" t="s">
        <v>1057</v>
      </c>
      <c r="D4" s="1709"/>
      <c r="E4" s="1709"/>
      <c r="F4" s="1709"/>
      <c r="G4" s="1709"/>
      <c r="H4" s="1710"/>
      <c r="I4" s="1710"/>
      <c r="J4" s="1711"/>
      <c r="K4" s="1711"/>
      <c r="L4" s="1709"/>
      <c r="M4" s="1043"/>
      <c r="N4" s="1582"/>
    </row>
    <row r="5" spans="1:23" x14ac:dyDescent="0.2">
      <c r="A5" s="1582"/>
      <c r="B5" s="1709"/>
      <c r="C5" s="1069" t="s">
        <v>1171</v>
      </c>
      <c r="D5" s="1709"/>
      <c r="E5" s="1709"/>
      <c r="F5" s="1709"/>
      <c r="G5" s="1709"/>
      <c r="H5" s="1710"/>
      <c r="I5" s="1710"/>
      <c r="J5" s="1711"/>
      <c r="K5" s="1711"/>
      <c r="L5" s="1709"/>
      <c r="M5" s="1043"/>
      <c r="N5" s="1582"/>
    </row>
    <row r="6" spans="1:23" ht="6.6" customHeight="1" x14ac:dyDescent="0.2">
      <c r="A6" s="1582"/>
      <c r="B6" s="1582"/>
      <c r="C6" s="1582"/>
      <c r="D6" s="1687"/>
      <c r="E6" s="1582"/>
      <c r="F6" s="1582"/>
      <c r="G6" s="1582"/>
      <c r="H6" s="1582"/>
      <c r="I6" s="1582"/>
      <c r="J6" s="1039"/>
      <c r="K6" s="1039"/>
      <c r="L6" s="1039"/>
      <c r="M6" s="1039"/>
      <c r="N6" s="1582"/>
    </row>
    <row r="7" spans="1:23" x14ac:dyDescent="0.2">
      <c r="A7" s="1582"/>
      <c r="B7" s="1049" t="s">
        <v>1123</v>
      </c>
      <c r="C7" s="1050" t="s">
        <v>1137</v>
      </c>
      <c r="D7" s="1047"/>
      <c r="E7" s="556"/>
      <c r="F7" s="556"/>
      <c r="G7" s="556"/>
      <c r="H7" s="556"/>
      <c r="I7" s="556"/>
      <c r="J7" s="1048"/>
      <c r="K7" s="1048"/>
      <c r="L7" s="1048"/>
      <c r="M7" s="1048"/>
      <c r="N7" s="1582"/>
    </row>
    <row r="8" spans="1:23" ht="12.75" customHeight="1" thickBot="1" x14ac:dyDescent="0.25">
      <c r="A8" s="1582"/>
      <c r="B8" s="556"/>
      <c r="C8" s="1051"/>
      <c r="D8" s="1052"/>
      <c r="E8" s="1051"/>
      <c r="F8" s="1051"/>
      <c r="G8" s="1051"/>
      <c r="H8" s="1051"/>
      <c r="I8" s="1051"/>
      <c r="J8" s="1053" t="s">
        <v>1174</v>
      </c>
      <c r="K8" s="1053"/>
      <c r="L8" s="1053"/>
      <c r="M8" s="1053" t="s">
        <v>1087</v>
      </c>
      <c r="N8" s="1569"/>
    </row>
    <row r="9" spans="1:23" x14ac:dyDescent="0.2">
      <c r="A9" s="1582"/>
      <c r="B9" s="556"/>
      <c r="C9" s="681"/>
      <c r="D9" s="1054"/>
      <c r="E9" s="681"/>
      <c r="F9" s="681"/>
      <c r="G9" s="681"/>
      <c r="H9" s="981"/>
      <c r="I9" s="981"/>
      <c r="J9" s="1055"/>
      <c r="K9" s="1055"/>
      <c r="L9" s="1055"/>
      <c r="M9" s="1056"/>
      <c r="N9" s="1582"/>
    </row>
    <row r="10" spans="1:23" x14ac:dyDescent="0.2">
      <c r="A10" s="561"/>
      <c r="B10" s="1057"/>
      <c r="C10" s="2944" t="s">
        <v>1103</v>
      </c>
      <c r="D10" s="2944"/>
      <c r="E10" s="2944"/>
      <c r="F10" s="2944"/>
      <c r="G10" s="2944"/>
      <c r="H10" s="2944"/>
      <c r="I10" s="2944"/>
      <c r="J10" s="2944"/>
      <c r="K10" s="2944"/>
      <c r="L10" s="2944"/>
      <c r="M10" s="2944"/>
      <c r="N10" s="1582"/>
    </row>
    <row r="11" spans="1:23" x14ac:dyDescent="0.2">
      <c r="A11" s="1582"/>
      <c r="B11" s="575"/>
      <c r="C11" s="1050" t="s">
        <v>507</v>
      </c>
      <c r="D11" s="1054"/>
      <c r="E11" s="681"/>
      <c r="F11" s="681"/>
      <c r="G11" s="681"/>
      <c r="H11" s="649"/>
      <c r="I11" s="649"/>
      <c r="J11" s="1691"/>
      <c r="K11" s="1691"/>
      <c r="L11" s="1691"/>
      <c r="M11" s="1693"/>
      <c r="N11" s="570"/>
      <c r="Q11" s="561"/>
      <c r="R11" s="561"/>
      <c r="S11" s="561"/>
      <c r="T11" s="561"/>
      <c r="U11" s="561"/>
      <c r="V11" s="561"/>
      <c r="W11" s="561"/>
    </row>
    <row r="12" spans="1:23" x14ac:dyDescent="0.2">
      <c r="A12" s="1686"/>
      <c r="B12" s="1582"/>
      <c r="C12" s="681" t="s">
        <v>1104</v>
      </c>
      <c r="D12" s="1054"/>
      <c r="E12" s="681"/>
      <c r="F12" s="681"/>
      <c r="G12" s="681"/>
      <c r="H12" s="664">
        <f>1+'S22-10 Note 24'!H50</f>
        <v>290</v>
      </c>
      <c r="I12" s="664"/>
      <c r="J12" s="1891" t="s">
        <v>1986</v>
      </c>
      <c r="K12" s="1694"/>
      <c r="L12" s="1691"/>
      <c r="M12" s="1695"/>
      <c r="N12" s="570"/>
      <c r="Q12" s="561"/>
      <c r="R12" s="561"/>
      <c r="S12" s="561"/>
      <c r="T12" s="561"/>
      <c r="U12" s="561"/>
      <c r="V12" s="561"/>
      <c r="W12" s="561"/>
    </row>
    <row r="13" spans="1:23" ht="12" customHeight="1" x14ac:dyDescent="0.2">
      <c r="A13" s="1686"/>
      <c r="B13" s="1582"/>
      <c r="C13" s="2945" t="s">
        <v>1124</v>
      </c>
      <c r="D13" s="2945"/>
      <c r="E13" s="2945"/>
      <c r="F13" s="2945"/>
      <c r="G13" s="2945"/>
      <c r="H13" s="652">
        <f>H12+1</f>
        <v>291</v>
      </c>
      <c r="I13" s="652"/>
      <c r="J13" s="1891" t="s">
        <v>1987</v>
      </c>
      <c r="K13" s="1694"/>
      <c r="L13" s="1691"/>
      <c r="M13" s="1058"/>
      <c r="N13" s="570"/>
    </row>
    <row r="14" spans="1:23" x14ac:dyDescent="0.2">
      <c r="A14" s="1686"/>
      <c r="B14" s="1582"/>
      <c r="C14" s="1059" t="s">
        <v>1105</v>
      </c>
      <c r="D14" s="1060"/>
      <c r="E14" s="1059"/>
      <c r="F14" s="1059"/>
      <c r="G14" s="1059"/>
      <c r="H14" s="990">
        <f>H13+1</f>
        <v>292</v>
      </c>
      <c r="I14" s="990"/>
      <c r="J14" s="1906" t="s">
        <v>1988</v>
      </c>
      <c r="K14" s="1696"/>
      <c r="L14" s="1697"/>
      <c r="M14" s="1698"/>
      <c r="N14" s="1040"/>
    </row>
    <row r="15" spans="1:23" x14ac:dyDescent="0.2">
      <c r="A15" s="1686"/>
      <c r="B15" s="1582"/>
      <c r="C15" s="1061"/>
      <c r="D15" s="1062"/>
      <c r="E15" s="1061"/>
      <c r="F15" s="1061"/>
      <c r="G15" s="1061"/>
      <c r="H15" s="1041">
        <f>H14+1</f>
        <v>293</v>
      </c>
      <c r="I15" s="1042"/>
      <c r="J15" s="1899" t="s">
        <v>1989</v>
      </c>
      <c r="K15" s="1701"/>
      <c r="L15" s="1702"/>
      <c r="M15" s="1703"/>
      <c r="N15" s="1040"/>
    </row>
    <row r="16" spans="1:23" x14ac:dyDescent="0.2">
      <c r="A16" s="1686"/>
      <c r="B16" s="1582"/>
      <c r="C16" s="681"/>
      <c r="D16" s="1054"/>
      <c r="E16" s="681"/>
      <c r="F16" s="681"/>
      <c r="G16" s="681"/>
      <c r="H16" s="652"/>
      <c r="I16" s="557"/>
      <c r="J16" s="1983"/>
      <c r="K16" s="1694"/>
      <c r="L16" s="1691"/>
      <c r="M16" s="1695"/>
      <c r="N16" s="570"/>
    </row>
    <row r="17" spans="1:23" x14ac:dyDescent="0.2">
      <c r="A17" s="1686"/>
      <c r="B17" s="1582"/>
      <c r="C17" s="1050" t="s">
        <v>508</v>
      </c>
      <c r="D17" s="1054"/>
      <c r="E17" s="681"/>
      <c r="F17" s="681"/>
      <c r="G17" s="681"/>
      <c r="H17" s="652"/>
      <c r="I17" s="557"/>
      <c r="J17" s="1983"/>
      <c r="K17" s="1694"/>
      <c r="L17" s="1691"/>
      <c r="M17" s="1695"/>
      <c r="N17" s="570"/>
    </row>
    <row r="18" spans="1:23" x14ac:dyDescent="0.2">
      <c r="A18" s="1686"/>
      <c r="B18" s="1582"/>
      <c r="C18" s="681" t="s">
        <v>1106</v>
      </c>
      <c r="D18" s="1054"/>
      <c r="E18" s="681"/>
      <c r="F18" s="681"/>
      <c r="G18" s="681"/>
      <c r="H18" s="652"/>
      <c r="I18" s="652"/>
      <c r="J18" s="1983"/>
      <c r="K18" s="1694"/>
      <c r="L18" s="1691"/>
      <c r="M18" s="1694"/>
      <c r="N18" s="570"/>
    </row>
    <row r="19" spans="1:23" x14ac:dyDescent="0.2">
      <c r="A19" s="1686"/>
      <c r="B19" s="1582"/>
      <c r="C19" s="2949" t="s">
        <v>1125</v>
      </c>
      <c r="D19" s="2949"/>
      <c r="E19" s="2949"/>
      <c r="F19" s="2949"/>
      <c r="G19" s="2949"/>
      <c r="H19" s="652">
        <f>H15+1</f>
        <v>294</v>
      </c>
      <c r="I19" s="652"/>
      <c r="J19" s="1891" t="s">
        <v>1990</v>
      </c>
      <c r="K19" s="1694"/>
      <c r="L19" s="1691"/>
      <c r="M19" s="1694"/>
      <c r="N19" s="570"/>
    </row>
    <row r="20" spans="1:23" x14ac:dyDescent="0.2">
      <c r="A20" s="1686"/>
      <c r="B20" s="1582"/>
      <c r="C20" s="1059" t="s">
        <v>1108</v>
      </c>
      <c r="D20" s="1060"/>
      <c r="E20" s="1059"/>
      <c r="F20" s="1059"/>
      <c r="G20" s="1059"/>
      <c r="H20" s="990">
        <f>H19+1</f>
        <v>295</v>
      </c>
      <c r="I20" s="990"/>
      <c r="J20" s="1906" t="s">
        <v>1991</v>
      </c>
      <c r="K20" s="1696"/>
      <c r="L20" s="1697"/>
      <c r="M20" s="1696"/>
      <c r="N20" s="1040"/>
    </row>
    <row r="21" spans="1:23" x14ac:dyDescent="0.2">
      <c r="A21" s="1686"/>
      <c r="B21" s="1582"/>
      <c r="C21" s="681"/>
      <c r="D21" s="1054"/>
      <c r="E21" s="681"/>
      <c r="F21" s="681"/>
      <c r="G21" s="681"/>
      <c r="H21" s="652">
        <f>H20+1</f>
        <v>296</v>
      </c>
      <c r="I21" s="652"/>
      <c r="J21" s="1891" t="s">
        <v>1992</v>
      </c>
      <c r="K21" s="1694"/>
      <c r="L21" s="1691"/>
      <c r="M21" s="1694"/>
      <c r="N21" s="570"/>
    </row>
    <row r="22" spans="1:23" x14ac:dyDescent="0.2">
      <c r="A22" s="1686"/>
      <c r="B22" s="1582"/>
      <c r="C22" s="681" t="s">
        <v>1126</v>
      </c>
      <c r="D22" s="1054"/>
      <c r="E22" s="681"/>
      <c r="F22" s="681"/>
      <c r="G22" s="681"/>
      <c r="H22" s="652">
        <f>H21+1</f>
        <v>297</v>
      </c>
      <c r="I22" s="652"/>
      <c r="J22" s="1891" t="s">
        <v>1993</v>
      </c>
      <c r="K22" s="1694"/>
      <c r="L22" s="1691"/>
      <c r="M22" s="1694"/>
      <c r="N22" s="570"/>
    </row>
    <row r="23" spans="1:23" x14ac:dyDescent="0.2">
      <c r="A23" s="1686"/>
      <c r="B23" s="1582"/>
      <c r="C23" s="1059" t="s">
        <v>1109</v>
      </c>
      <c r="D23" s="1060"/>
      <c r="E23" s="1059"/>
      <c r="F23" s="1059"/>
      <c r="G23" s="1059"/>
      <c r="H23" s="990">
        <f>H22+1</f>
        <v>298</v>
      </c>
      <c r="I23" s="990"/>
      <c r="J23" s="1906" t="s">
        <v>1994</v>
      </c>
      <c r="K23" s="1696"/>
      <c r="L23" s="1697"/>
      <c r="M23" s="1696"/>
      <c r="N23" s="1040"/>
    </row>
    <row r="24" spans="1:23" x14ac:dyDescent="0.2">
      <c r="A24" s="1686"/>
      <c r="B24" s="1582"/>
      <c r="C24" s="1061"/>
      <c r="D24" s="1062"/>
      <c r="E24" s="1061"/>
      <c r="F24" s="1061"/>
      <c r="G24" s="1061"/>
      <c r="H24" s="990">
        <f>H23+1</f>
        <v>299</v>
      </c>
      <c r="I24" s="1041"/>
      <c r="J24" s="1899" t="s">
        <v>1995</v>
      </c>
      <c r="K24" s="1701"/>
      <c r="L24" s="1702"/>
      <c r="M24" s="1701"/>
      <c r="N24" s="1040"/>
    </row>
    <row r="25" spans="1:23" x14ac:dyDescent="0.2">
      <c r="A25" s="1686"/>
      <c r="B25" s="1582"/>
      <c r="C25" s="1232"/>
      <c r="D25" s="1690"/>
      <c r="E25" s="1232"/>
      <c r="F25" s="1232"/>
      <c r="G25" s="1232"/>
      <c r="H25" s="652"/>
      <c r="I25" s="652"/>
      <c r="J25" s="1986"/>
      <c r="K25" s="1694"/>
      <c r="L25" s="1691"/>
      <c r="M25" s="1694"/>
      <c r="N25" s="570"/>
    </row>
    <row r="26" spans="1:23" ht="13.5" thickBot="1" x14ac:dyDescent="0.25">
      <c r="A26" s="1686"/>
      <c r="B26" s="1582"/>
      <c r="C26" s="1063" t="s">
        <v>499</v>
      </c>
      <c r="D26" s="1688"/>
      <c r="E26" s="1569"/>
      <c r="F26" s="1569"/>
      <c r="G26" s="1569"/>
      <c r="H26" s="674">
        <f>H24+1</f>
        <v>300</v>
      </c>
      <c r="I26" s="674"/>
      <c r="J26" s="1935" t="s">
        <v>1996</v>
      </c>
      <c r="K26" s="1704"/>
      <c r="L26" s="1705"/>
      <c r="M26" s="1704"/>
      <c r="N26" s="713"/>
    </row>
    <row r="27" spans="1:23" x14ac:dyDescent="0.2">
      <c r="A27" s="1686"/>
      <c r="B27" s="1582"/>
      <c r="C27" s="1232"/>
      <c r="D27" s="1690"/>
      <c r="E27" s="1232"/>
      <c r="F27" s="1232"/>
      <c r="G27" s="1232"/>
      <c r="H27" s="652"/>
      <c r="I27" s="652"/>
      <c r="J27" s="1694"/>
      <c r="K27" s="1694"/>
      <c r="L27" s="1691"/>
      <c r="M27" s="1694"/>
      <c r="N27" s="570"/>
    </row>
    <row r="28" spans="1:23" x14ac:dyDescent="0.2">
      <c r="A28" s="561"/>
      <c r="B28" s="561"/>
      <c r="C28" s="2944" t="s">
        <v>1141</v>
      </c>
      <c r="D28" s="2944"/>
      <c r="E28" s="2944"/>
      <c r="F28" s="2944"/>
      <c r="G28" s="2944"/>
      <c r="H28" s="2944"/>
      <c r="I28" s="2944"/>
      <c r="J28" s="2944"/>
      <c r="K28" s="2944"/>
      <c r="L28" s="2944"/>
      <c r="M28" s="2944"/>
      <c r="N28" s="1582"/>
    </row>
    <row r="29" spans="1:23" x14ac:dyDescent="0.2">
      <c r="A29" s="1582"/>
      <c r="B29" s="575"/>
      <c r="C29" s="1050" t="s">
        <v>1110</v>
      </c>
      <c r="D29" s="1054"/>
      <c r="E29" s="681"/>
      <c r="F29" s="681"/>
      <c r="G29" s="681"/>
      <c r="H29" s="579"/>
      <c r="I29" s="579"/>
      <c r="J29" s="1055"/>
      <c r="K29" s="1055"/>
      <c r="L29" s="1055"/>
      <c r="M29" s="1712"/>
      <c r="N29" s="570"/>
      <c r="Q29" s="561"/>
      <c r="R29" s="561"/>
      <c r="S29" s="561"/>
      <c r="T29" s="561"/>
      <c r="U29" s="561"/>
      <c r="V29" s="561"/>
      <c r="W29" s="561"/>
    </row>
    <row r="30" spans="1:23" x14ac:dyDescent="0.2">
      <c r="A30" s="1686"/>
      <c r="B30" s="1582"/>
      <c r="C30" s="556" t="s">
        <v>1111</v>
      </c>
      <c r="D30" s="681"/>
      <c r="E30" s="681"/>
      <c r="F30" s="1232"/>
      <c r="G30" s="1232"/>
      <c r="H30" s="652">
        <f>H26+1</f>
        <v>301</v>
      </c>
      <c r="I30" s="557"/>
      <c r="J30" s="1891" t="s">
        <v>1997</v>
      </c>
      <c r="K30" s="1694"/>
      <c r="L30" s="1706"/>
      <c r="M30" s="1695"/>
      <c r="N30" s="570"/>
    </row>
    <row r="31" spans="1:23" x14ac:dyDescent="0.2">
      <c r="A31" s="1686"/>
      <c r="B31" s="1582"/>
      <c r="C31" s="556" t="s">
        <v>1090</v>
      </c>
      <c r="D31" s="556"/>
      <c r="E31" s="556"/>
      <c r="F31" s="1582"/>
      <c r="G31" s="1582"/>
      <c r="H31" s="652">
        <f t="shared" ref="H31:H36" si="0">H30+1</f>
        <v>302</v>
      </c>
      <c r="I31" s="1582"/>
      <c r="J31" s="1891" t="s">
        <v>1998</v>
      </c>
      <c r="K31" s="1582"/>
      <c r="L31" s="1582"/>
      <c r="M31" s="1582"/>
      <c r="N31" s="1582"/>
    </row>
    <row r="32" spans="1:23" x14ac:dyDescent="0.2">
      <c r="A32" s="1686"/>
      <c r="B32" s="1582"/>
      <c r="C32" s="1059" t="s">
        <v>175</v>
      </c>
      <c r="D32" s="1059"/>
      <c r="E32" s="1059"/>
      <c r="F32" s="1707"/>
      <c r="G32" s="1707"/>
      <c r="H32" s="990">
        <f t="shared" si="0"/>
        <v>303</v>
      </c>
      <c r="I32" s="1707"/>
      <c r="J32" s="1906" t="s">
        <v>1999</v>
      </c>
      <c r="K32" s="1707"/>
      <c r="L32" s="1707"/>
      <c r="M32" s="1707"/>
      <c r="N32" s="1707"/>
    </row>
    <row r="33" spans="1:23" x14ac:dyDescent="0.2">
      <c r="A33" s="1582"/>
      <c r="B33" s="1582"/>
      <c r="C33" s="681" t="s">
        <v>1140</v>
      </c>
      <c r="D33" s="556"/>
      <c r="E33" s="556"/>
      <c r="F33" s="1582"/>
      <c r="G33" s="1582"/>
      <c r="H33" s="1152">
        <f t="shared" si="0"/>
        <v>304</v>
      </c>
      <c r="I33" s="1582"/>
      <c r="J33" s="1891" t="s">
        <v>2000</v>
      </c>
      <c r="K33" s="1582"/>
      <c r="L33" s="1582"/>
      <c r="M33" s="1582"/>
      <c r="N33" s="1582"/>
    </row>
    <row r="34" spans="1:23" x14ac:dyDescent="0.2">
      <c r="A34" s="1686"/>
      <c r="B34" s="1582"/>
      <c r="C34" s="1059" t="s">
        <v>1112</v>
      </c>
      <c r="D34" s="1059"/>
      <c r="E34" s="1059"/>
      <c r="F34" s="1707"/>
      <c r="G34" s="1707"/>
      <c r="H34" s="990">
        <f t="shared" si="0"/>
        <v>305</v>
      </c>
      <c r="I34" s="1707" t="s">
        <v>820</v>
      </c>
      <c r="J34" s="1906" t="s">
        <v>2001</v>
      </c>
      <c r="K34" s="1707" t="s">
        <v>821</v>
      </c>
      <c r="L34" s="1707" t="s">
        <v>820</v>
      </c>
      <c r="M34" s="1707"/>
      <c r="N34" s="1707" t="s">
        <v>821</v>
      </c>
    </row>
    <row r="35" spans="1:23" x14ac:dyDescent="0.2">
      <c r="A35" s="1686"/>
      <c r="B35" s="1582"/>
      <c r="C35" s="1061"/>
      <c r="D35" s="1061"/>
      <c r="E35" s="1061"/>
      <c r="F35" s="1699"/>
      <c r="G35" s="1699"/>
      <c r="H35" s="1041">
        <f t="shared" si="0"/>
        <v>306</v>
      </c>
      <c r="I35" s="1699"/>
      <c r="J35" s="1899" t="s">
        <v>2002</v>
      </c>
      <c r="K35" s="1699"/>
      <c r="L35" s="1699"/>
      <c r="M35" s="1699"/>
      <c r="N35" s="1699"/>
    </row>
    <row r="36" spans="1:23" x14ac:dyDescent="0.2">
      <c r="A36" s="1686"/>
      <c r="B36" s="1582"/>
      <c r="C36" s="1699"/>
      <c r="D36" s="1699"/>
      <c r="E36" s="1699"/>
      <c r="F36" s="1699"/>
      <c r="G36" s="1699"/>
      <c r="H36" s="1041">
        <f t="shared" si="0"/>
        <v>307</v>
      </c>
      <c r="I36" s="1699"/>
      <c r="J36" s="1899" t="s">
        <v>2003</v>
      </c>
      <c r="K36" s="1699"/>
      <c r="L36" s="1699"/>
      <c r="M36" s="1699"/>
      <c r="N36" s="1699"/>
    </row>
    <row r="37" spans="1:23" x14ac:dyDescent="0.2">
      <c r="A37" s="1582"/>
      <c r="B37" s="1582"/>
      <c r="C37" s="1582"/>
      <c r="D37" s="1582"/>
      <c r="E37" s="1582"/>
      <c r="F37" s="1582"/>
      <c r="G37" s="1582"/>
      <c r="H37" s="727"/>
      <c r="I37" s="1582"/>
      <c r="J37" s="1975"/>
      <c r="K37" s="1582"/>
      <c r="L37" s="1582"/>
      <c r="M37" s="1582"/>
      <c r="N37" s="1582"/>
    </row>
    <row r="38" spans="1:23" x14ac:dyDescent="0.2">
      <c r="A38" s="1582"/>
      <c r="B38" s="575"/>
      <c r="C38" s="1050" t="s">
        <v>220</v>
      </c>
      <c r="D38" s="1690"/>
      <c r="E38" s="1232"/>
      <c r="F38" s="1232"/>
      <c r="G38" s="1232"/>
      <c r="H38" s="649"/>
      <c r="I38" s="649"/>
      <c r="J38" s="1985"/>
      <c r="K38" s="1691"/>
      <c r="L38" s="1691"/>
      <c r="M38" s="1693"/>
      <c r="N38" s="570"/>
      <c r="Q38" s="561"/>
      <c r="R38" s="561"/>
      <c r="S38" s="561"/>
      <c r="T38" s="561"/>
      <c r="U38" s="561"/>
      <c r="V38" s="561"/>
      <c r="W38" s="561"/>
    </row>
    <row r="39" spans="1:23" x14ac:dyDescent="0.2">
      <c r="A39" s="1686"/>
      <c r="B39" s="1582"/>
      <c r="C39" s="556" t="s">
        <v>506</v>
      </c>
      <c r="D39" s="1232"/>
      <c r="E39" s="1232"/>
      <c r="F39" s="1232"/>
      <c r="G39" s="1232"/>
      <c r="H39" s="652">
        <f>H36+1</f>
        <v>308</v>
      </c>
      <c r="I39" s="557"/>
      <c r="J39" s="1891" t="s">
        <v>2004</v>
      </c>
      <c r="K39" s="1694"/>
      <c r="L39" s="1706"/>
      <c r="M39" s="1695"/>
      <c r="N39" s="570"/>
    </row>
    <row r="40" spans="1:23" x14ac:dyDescent="0.2">
      <c r="A40" s="1686"/>
      <c r="B40" s="1582"/>
      <c r="C40" s="556" t="s">
        <v>180</v>
      </c>
      <c r="D40" s="1582"/>
      <c r="E40" s="1582"/>
      <c r="F40" s="1582"/>
      <c r="G40" s="1582"/>
      <c r="H40" s="652">
        <f>H39+1</f>
        <v>309</v>
      </c>
      <c r="I40" s="1582"/>
      <c r="J40" s="1891" t="s">
        <v>2005</v>
      </c>
      <c r="K40" s="1582"/>
      <c r="L40" s="1582"/>
      <c r="M40" s="1582"/>
      <c r="N40" s="1582"/>
    </row>
    <row r="41" spans="1:23" x14ac:dyDescent="0.2">
      <c r="A41" s="1686"/>
      <c r="B41" s="1582"/>
      <c r="C41" s="1059" t="s">
        <v>495</v>
      </c>
      <c r="D41" s="1707"/>
      <c r="E41" s="1707"/>
      <c r="F41" s="1707"/>
      <c r="G41" s="1707"/>
      <c r="H41" s="990">
        <f>H40+1</f>
        <v>310</v>
      </c>
      <c r="I41" s="1707"/>
      <c r="J41" s="1891" t="s">
        <v>2006</v>
      </c>
      <c r="K41" s="1707"/>
      <c r="L41" s="1707"/>
      <c r="M41" s="1707"/>
      <c r="N41" s="1707"/>
    </row>
    <row r="42" spans="1:23" x14ac:dyDescent="0.2">
      <c r="A42" s="1686"/>
      <c r="B42" s="1582"/>
      <c r="C42" s="1061"/>
      <c r="D42" s="1699"/>
      <c r="E42" s="1699"/>
      <c r="F42" s="1699"/>
      <c r="G42" s="1699"/>
      <c r="H42" s="1041">
        <f>H41+1</f>
        <v>311</v>
      </c>
      <c r="I42" s="1699"/>
      <c r="J42" s="1899" t="s">
        <v>2007</v>
      </c>
      <c r="K42" s="1699"/>
      <c r="L42" s="1699"/>
      <c r="M42" s="1699"/>
      <c r="N42" s="1699"/>
    </row>
    <row r="43" spans="1:23" x14ac:dyDescent="0.2">
      <c r="A43" s="1582"/>
      <c r="B43" s="1582"/>
      <c r="C43" s="556"/>
      <c r="D43" s="1582"/>
      <c r="E43" s="1582"/>
      <c r="F43" s="1582"/>
      <c r="G43" s="1582"/>
      <c r="H43" s="649"/>
      <c r="I43" s="1582"/>
      <c r="J43" s="1975"/>
      <c r="K43" s="1582"/>
      <c r="L43" s="1582"/>
      <c r="M43" s="1582"/>
      <c r="N43" s="1582"/>
    </row>
    <row r="44" spans="1:23" x14ac:dyDescent="0.2">
      <c r="A44" s="1582"/>
      <c r="B44" s="1582"/>
      <c r="C44" s="1050" t="s">
        <v>1127</v>
      </c>
      <c r="D44" s="554"/>
      <c r="E44" s="554"/>
      <c r="F44" s="1232"/>
      <c r="G44" s="1232"/>
      <c r="H44" s="652"/>
      <c r="I44" s="1232"/>
      <c r="J44" s="2008"/>
      <c r="K44" s="1232"/>
      <c r="L44" s="1232"/>
      <c r="M44" s="1232"/>
      <c r="N44" s="1232"/>
    </row>
    <row r="45" spans="1:23" x14ac:dyDescent="0.2">
      <c r="A45" s="1686"/>
      <c r="B45" s="1582"/>
      <c r="C45" s="681" t="s">
        <v>1128</v>
      </c>
      <c r="D45" s="554"/>
      <c r="E45" s="554"/>
      <c r="F45" s="1232"/>
      <c r="G45" s="1232"/>
      <c r="H45" s="652">
        <f>H42+1</f>
        <v>312</v>
      </c>
      <c r="I45" s="1232"/>
      <c r="J45" s="1891" t="s">
        <v>2008</v>
      </c>
      <c r="K45" s="1232"/>
      <c r="L45" s="1232"/>
      <c r="M45" s="1232"/>
      <c r="N45" s="1232"/>
    </row>
    <row r="46" spans="1:23" x14ac:dyDescent="0.2">
      <c r="A46" s="1686"/>
      <c r="B46" s="1582"/>
      <c r="C46" s="681" t="s">
        <v>1129</v>
      </c>
      <c r="D46" s="554"/>
      <c r="E46" s="554"/>
      <c r="F46" s="1232"/>
      <c r="G46" s="1232"/>
      <c r="H46" s="652">
        <f>H45+1</f>
        <v>313</v>
      </c>
      <c r="I46" s="1232"/>
      <c r="J46" s="1891" t="s">
        <v>2009</v>
      </c>
      <c r="K46" s="1232"/>
      <c r="L46" s="1232"/>
      <c r="M46" s="1232"/>
      <c r="N46" s="1232"/>
    </row>
    <row r="47" spans="1:23" ht="13.5" thickBot="1" x14ac:dyDescent="0.25">
      <c r="A47" s="1686"/>
      <c r="B47" s="1582"/>
      <c r="C47" s="1708"/>
      <c r="D47" s="1044"/>
      <c r="E47" s="1044"/>
      <c r="F47" s="1708"/>
      <c r="G47" s="1708"/>
      <c r="H47" s="1685">
        <f>H46+1</f>
        <v>314</v>
      </c>
      <c r="I47" s="1708"/>
      <c r="J47" s="1908" t="s">
        <v>2010</v>
      </c>
      <c r="K47" s="1708"/>
      <c r="L47" s="1708"/>
      <c r="M47" s="1708"/>
      <c r="N47" s="1708"/>
    </row>
    <row r="48" spans="1:23" ht="9.6" customHeight="1" x14ac:dyDescent="0.2">
      <c r="A48" s="1582"/>
      <c r="B48" s="1582"/>
      <c r="C48" s="1232"/>
      <c r="D48" s="554"/>
      <c r="E48" s="554"/>
      <c r="F48" s="1232"/>
      <c r="G48" s="1232"/>
      <c r="H48" s="652"/>
      <c r="I48" s="1232"/>
      <c r="J48" s="1232"/>
      <c r="K48" s="1232"/>
      <c r="L48" s="1232"/>
      <c r="M48" s="1232"/>
      <c r="N48" s="1232"/>
    </row>
    <row r="49" spans="1:23" x14ac:dyDescent="0.2">
      <c r="A49" s="561"/>
      <c r="B49" s="561"/>
      <c r="C49" s="2944" t="s">
        <v>1114</v>
      </c>
      <c r="D49" s="2944"/>
      <c r="E49" s="2944"/>
      <c r="F49" s="2944"/>
      <c r="G49" s="2944"/>
      <c r="H49" s="2944"/>
      <c r="I49" s="2944"/>
      <c r="J49" s="2944"/>
      <c r="K49" s="2944"/>
      <c r="L49" s="2944"/>
      <c r="M49" s="2944"/>
      <c r="N49" s="1582"/>
    </row>
    <row r="50" spans="1:23" ht="9" customHeight="1" x14ac:dyDescent="0.2">
      <c r="A50" s="561"/>
      <c r="B50" s="561"/>
      <c r="C50" s="1467"/>
      <c r="D50" s="1467"/>
      <c r="E50" s="1467"/>
      <c r="F50" s="1467"/>
      <c r="G50" s="1467"/>
      <c r="H50" s="1467"/>
      <c r="I50" s="1467"/>
      <c r="J50" s="1883"/>
      <c r="K50" s="1467"/>
      <c r="L50" s="1467"/>
      <c r="M50" s="1467"/>
      <c r="N50" s="1582"/>
      <c r="Q50" s="561"/>
      <c r="R50" s="561"/>
      <c r="S50" s="561"/>
      <c r="T50" s="561"/>
      <c r="U50" s="561"/>
      <c r="V50" s="561"/>
      <c r="W50" s="561"/>
    </row>
    <row r="51" spans="1:23" x14ac:dyDescent="0.2">
      <c r="A51" s="1686"/>
      <c r="B51" s="575"/>
      <c r="C51" s="681" t="s">
        <v>1115</v>
      </c>
      <c r="D51" s="1054"/>
      <c r="E51" s="1232"/>
      <c r="F51" s="1232"/>
      <c r="G51" s="1232"/>
      <c r="H51" s="664">
        <f>H47+1</f>
        <v>315</v>
      </c>
      <c r="I51" s="649"/>
      <c r="J51" s="1891" t="s">
        <v>2011</v>
      </c>
      <c r="K51" s="1691"/>
      <c r="L51" s="1691"/>
      <c r="M51" s="1693"/>
      <c r="N51" s="570"/>
      <c r="Q51" s="561"/>
      <c r="R51" s="561"/>
      <c r="S51" s="561"/>
      <c r="T51" s="561"/>
      <c r="U51" s="561"/>
      <c r="V51" s="561"/>
      <c r="W51" s="561"/>
    </row>
    <row r="52" spans="1:23" x14ac:dyDescent="0.2">
      <c r="A52" s="1686"/>
      <c r="B52" s="1582"/>
      <c r="C52" s="556" t="s">
        <v>1116</v>
      </c>
      <c r="D52" s="681"/>
      <c r="E52" s="1232"/>
      <c r="F52" s="1232"/>
      <c r="G52" s="1232"/>
      <c r="H52" s="652">
        <f>H51+1</f>
        <v>316</v>
      </c>
      <c r="I52" s="557"/>
      <c r="J52" s="1891" t="s">
        <v>2012</v>
      </c>
      <c r="K52" s="1694"/>
      <c r="L52" s="1706"/>
      <c r="M52" s="1695"/>
      <c r="N52" s="570"/>
    </row>
    <row r="53" spans="1:23" ht="13.5" thickBot="1" x14ac:dyDescent="0.25">
      <c r="A53" s="1686"/>
      <c r="B53" s="1582"/>
      <c r="C53" s="1699"/>
      <c r="D53" s="1699"/>
      <c r="E53" s="1699"/>
      <c r="F53" s="1699"/>
      <c r="G53" s="1699"/>
      <c r="H53" s="1041">
        <f>H52+1</f>
        <v>317</v>
      </c>
      <c r="I53" s="1699"/>
      <c r="J53" s="1908" t="s">
        <v>2013</v>
      </c>
      <c r="K53" s="1699"/>
      <c r="L53" s="1699"/>
      <c r="M53" s="1699"/>
      <c r="N53" s="1699"/>
    </row>
    <row r="54" spans="1:23" s="555" customFormat="1" ht="12.75" customHeight="1" x14ac:dyDescent="0.2">
      <c r="A54" s="1232"/>
      <c r="B54" s="1232"/>
      <c r="C54" s="2950" t="s">
        <v>1130</v>
      </c>
      <c r="D54" s="2950"/>
      <c r="E54" s="2950"/>
      <c r="F54" s="2950"/>
      <c r="G54" s="2950"/>
      <c r="H54" s="2950"/>
      <c r="I54" s="2950"/>
      <c r="J54" s="2950"/>
      <c r="K54" s="2950"/>
      <c r="L54" s="2950"/>
      <c r="M54" s="2950"/>
      <c r="N54" s="2950"/>
    </row>
    <row r="55" spans="1:23" ht="3" customHeight="1" thickBot="1" x14ac:dyDescent="0.25">
      <c r="A55" s="1582"/>
      <c r="B55" s="1582"/>
      <c r="C55" s="1063"/>
      <c r="D55" s="1063"/>
      <c r="E55" s="1063"/>
      <c r="F55" s="1063"/>
      <c r="G55" s="1063"/>
      <c r="H55" s="1063"/>
      <c r="I55" s="1063"/>
      <c r="J55" s="1063"/>
      <c r="K55" s="1063"/>
      <c r="L55" s="1063"/>
      <c r="M55" s="1063"/>
      <c r="N55" s="1063"/>
    </row>
    <row r="56" spans="1:23" x14ac:dyDescent="0.2">
      <c r="A56" s="1582"/>
      <c r="B56" s="1582"/>
      <c r="C56" s="1050" t="s">
        <v>1119</v>
      </c>
      <c r="D56" s="1050"/>
      <c r="E56" s="1050"/>
      <c r="F56" s="1050"/>
      <c r="G56" s="1050"/>
      <c r="H56" s="1050"/>
      <c r="I56" s="1050"/>
      <c r="J56" s="1050"/>
      <c r="K56" s="1050"/>
      <c r="L56" s="1050"/>
      <c r="M56" s="1050"/>
      <c r="N56" s="1050"/>
    </row>
    <row r="57" spans="1:23" ht="3" customHeight="1" thickBot="1" x14ac:dyDescent="0.25">
      <c r="A57" s="1582"/>
      <c r="B57" s="1582"/>
      <c r="C57" s="1051"/>
      <c r="D57" s="1051"/>
      <c r="E57" s="1051"/>
      <c r="F57" s="1051"/>
      <c r="G57" s="1051"/>
      <c r="H57" s="1051"/>
      <c r="I57" s="1051"/>
      <c r="J57" s="1051"/>
      <c r="K57" s="1051"/>
      <c r="L57" s="1051"/>
      <c r="M57" s="1051"/>
      <c r="N57" s="1051"/>
    </row>
    <row r="58" spans="1:23" x14ac:dyDescent="0.2">
      <c r="A58" s="1582"/>
      <c r="B58" s="1582"/>
      <c r="C58" s="1049" t="s">
        <v>1120</v>
      </c>
      <c r="D58" s="556"/>
      <c r="E58" s="556"/>
      <c r="F58" s="556"/>
      <c r="G58" s="556"/>
      <c r="H58" s="556"/>
      <c r="I58" s="556"/>
      <c r="J58" s="556"/>
      <c r="K58" s="556"/>
      <c r="L58" s="556"/>
      <c r="M58" s="556"/>
      <c r="N58" s="556"/>
    </row>
    <row r="59" spans="1:23" ht="4.1500000000000004" customHeight="1" thickBot="1" x14ac:dyDescent="0.25">
      <c r="A59" s="1582"/>
      <c r="B59" s="1582"/>
      <c r="C59" s="1063"/>
      <c r="D59" s="1051"/>
      <c r="E59" s="1051"/>
      <c r="F59" s="1051"/>
      <c r="G59" s="1051"/>
      <c r="H59" s="1051"/>
      <c r="I59" s="1051"/>
      <c r="J59" s="1051"/>
      <c r="K59" s="1051"/>
      <c r="L59" s="1051"/>
      <c r="M59" s="1051"/>
      <c r="N59" s="1051"/>
    </row>
    <row r="60" spans="1:23" x14ac:dyDescent="0.2">
      <c r="A60" s="1582"/>
      <c r="B60" s="1582"/>
      <c r="C60" s="1049" t="s">
        <v>1122</v>
      </c>
      <c r="D60" s="556"/>
      <c r="E60" s="556"/>
      <c r="F60" s="556"/>
      <c r="G60" s="556"/>
      <c r="H60" s="556"/>
      <c r="I60" s="556"/>
      <c r="J60" s="556"/>
      <c r="K60" s="556"/>
      <c r="L60" s="556"/>
      <c r="M60" s="556"/>
      <c r="N60" s="556"/>
    </row>
    <row r="61" spans="1:23" ht="3" customHeight="1" thickBot="1" x14ac:dyDescent="0.25">
      <c r="A61" s="1582"/>
      <c r="B61" s="1582"/>
      <c r="C61" s="1569"/>
      <c r="D61" s="1569"/>
      <c r="E61" s="1569"/>
      <c r="F61" s="1569"/>
      <c r="G61" s="1569"/>
      <c r="H61" s="1569"/>
      <c r="I61" s="1569"/>
      <c r="J61" s="1569"/>
      <c r="K61" s="1569"/>
      <c r="L61" s="1569"/>
      <c r="M61" s="1569"/>
      <c r="N61" s="1569"/>
    </row>
    <row r="62" spans="1:23" x14ac:dyDescent="0.2">
      <c r="A62" s="927"/>
      <c r="B62" s="1582"/>
      <c r="C62" s="1582"/>
      <c r="D62" s="1582"/>
      <c r="E62" s="1582"/>
      <c r="F62" s="1582"/>
      <c r="G62" s="1582"/>
      <c r="H62" s="1582"/>
      <c r="I62" s="1582"/>
      <c r="J62" s="1582"/>
      <c r="K62" s="1582"/>
      <c r="L62" s="1582"/>
      <c r="M62" s="1582"/>
      <c r="N62" s="1582"/>
    </row>
    <row r="63" spans="1:23" s="1148" customFormat="1" x14ac:dyDescent="0.2">
      <c r="A63" s="4"/>
      <c r="B63" s="940"/>
      <c r="C63" s="779"/>
      <c r="D63" s="779"/>
      <c r="E63" s="108"/>
      <c r="F63" s="535"/>
      <c r="G63" s="1458"/>
      <c r="H63" s="1516"/>
      <c r="I63" s="1458"/>
      <c r="J63" s="1458"/>
      <c r="K63" s="1458"/>
      <c r="L63" s="1458"/>
      <c r="M63" s="1458"/>
      <c r="N63" s="1458"/>
    </row>
    <row r="64" spans="1:23" x14ac:dyDescent="0.2">
      <c r="A64" s="1582"/>
      <c r="B64" s="1582"/>
      <c r="C64" s="1582"/>
      <c r="D64" s="1582"/>
      <c r="E64" s="1582"/>
      <c r="F64" s="1582"/>
      <c r="G64" s="1582"/>
      <c r="H64" s="1582"/>
      <c r="I64" s="1582"/>
      <c r="J64" s="1582"/>
      <c r="K64" s="1582"/>
      <c r="L64" s="1582"/>
      <c r="M64" s="1582"/>
      <c r="N64" s="1582"/>
    </row>
  </sheetData>
  <mergeCells count="7">
    <mergeCell ref="A1:N2"/>
    <mergeCell ref="C49:M49"/>
    <mergeCell ref="C54:N54"/>
    <mergeCell ref="C10:M10"/>
    <mergeCell ref="C13:G13"/>
    <mergeCell ref="C19:G19"/>
    <mergeCell ref="C28:M28"/>
  </mergeCells>
  <pageMargins left="0.59055118110236227" right="0.59055118110236227" top="0.59055118110236227" bottom="0.59055118110236227" header="0.31496062992125984" footer="0.31496062992125984"/>
  <pageSetup scale="95" orientation="portrait" r:id="rId1"/>
  <headerFooter>
    <oddHeader>&amp;LOrganisme ________________________________________&amp;RCode géographique ____________</oddHeader>
    <oddFooter>&amp;LS22-11-G</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Normal="100" workbookViewId="0"/>
  </sheetViews>
  <sheetFormatPr baseColWidth="10" defaultColWidth="11.5703125" defaultRowHeight="12.75" x14ac:dyDescent="0.2"/>
  <cols>
    <col min="1" max="1" width="3.42578125" style="1458" customWidth="1"/>
    <col min="2" max="2" width="11.5703125" style="1458"/>
    <col min="3" max="3" width="9.5703125" style="1458" customWidth="1"/>
    <col min="4" max="4" width="9.85546875" style="1458" customWidth="1"/>
    <col min="5" max="5" width="9.5703125" style="1458" customWidth="1"/>
    <col min="6" max="6" width="11.5703125" style="1458"/>
    <col min="7" max="7" width="8.42578125" style="1458" customWidth="1"/>
    <col min="8" max="8" width="11.5703125" style="1458"/>
    <col min="9" max="9" width="13.28515625" style="1458" customWidth="1"/>
    <col min="10" max="16384" width="11.5703125" style="1458"/>
  </cols>
  <sheetData>
    <row r="1" spans="1:9" x14ac:dyDescent="0.2">
      <c r="A1" s="1517"/>
      <c r="B1" s="401"/>
      <c r="C1" s="1024"/>
      <c r="D1" s="1024"/>
      <c r="E1" s="114"/>
      <c r="F1" s="1683"/>
      <c r="G1" s="303"/>
      <c r="H1" s="277"/>
    </row>
    <row r="2" spans="1:9" x14ac:dyDescent="0.2">
      <c r="A2" s="1462"/>
      <c r="B2" s="1481"/>
      <c r="C2" s="114"/>
      <c r="D2" s="114"/>
      <c r="E2" s="114"/>
      <c r="F2" s="1683"/>
      <c r="G2" s="303"/>
      <c r="H2" s="277"/>
    </row>
    <row r="3" spans="1:9" x14ac:dyDescent="0.2">
      <c r="A3" s="114"/>
      <c r="B3" s="2881" t="s">
        <v>1057</v>
      </c>
      <c r="C3" s="2881"/>
      <c r="D3" s="2881"/>
      <c r="E3" s="2881"/>
      <c r="F3" s="2881"/>
      <c r="G3" s="2881"/>
      <c r="H3" s="2881"/>
      <c r="I3" s="2881"/>
    </row>
    <row r="4" spans="1:9" x14ac:dyDescent="0.2">
      <c r="A4" s="114"/>
      <c r="B4" s="2881" t="s">
        <v>1171</v>
      </c>
      <c r="C4" s="2881"/>
      <c r="D4" s="2881"/>
      <c r="E4" s="2881"/>
      <c r="F4" s="2881"/>
      <c r="G4" s="2881"/>
      <c r="H4" s="2881"/>
      <c r="I4" s="2881"/>
    </row>
    <row r="5" spans="1:9" x14ac:dyDescent="0.2">
      <c r="A5" s="114"/>
      <c r="B5" s="1463"/>
      <c r="C5" s="1463"/>
      <c r="D5" s="1463"/>
      <c r="E5" s="1463"/>
      <c r="F5" s="1463"/>
      <c r="G5" s="1463"/>
      <c r="H5" s="1463"/>
      <c r="I5" s="1463"/>
    </row>
    <row r="6" spans="1:9" x14ac:dyDescent="0.2">
      <c r="B6" s="1458" t="s">
        <v>2898</v>
      </c>
    </row>
    <row r="7" spans="1:9" x14ac:dyDescent="0.2">
      <c r="A7" s="1713"/>
      <c r="B7" s="444"/>
      <c r="C7" s="108"/>
      <c r="D7" s="108"/>
      <c r="E7" s="108"/>
    </row>
    <row r="10" spans="1:9" ht="13.5" thickBot="1" x14ac:dyDescent="0.25">
      <c r="A10" s="4"/>
      <c r="B10" s="266"/>
      <c r="C10" s="266"/>
      <c r="D10" s="266"/>
      <c r="E10" s="266"/>
      <c r="F10" s="266"/>
      <c r="G10" s="266"/>
      <c r="H10" s="266"/>
      <c r="I10" s="266"/>
    </row>
    <row r="11" spans="1:9" x14ac:dyDescent="0.2">
      <c r="A11" s="1713"/>
      <c r="B11" s="444"/>
      <c r="C11" s="108"/>
      <c r="D11" s="108"/>
      <c r="E11" s="108"/>
    </row>
    <row r="14" spans="1:9" ht="13.5" thickBot="1" x14ac:dyDescent="0.25">
      <c r="A14" s="4"/>
      <c r="B14" s="266"/>
      <c r="C14" s="266"/>
      <c r="D14" s="266"/>
      <c r="E14" s="266"/>
      <c r="F14" s="266"/>
      <c r="G14" s="266"/>
      <c r="H14" s="266"/>
      <c r="I14" s="266"/>
    </row>
    <row r="15" spans="1:9" x14ac:dyDescent="0.2">
      <c r="A15" s="1713"/>
      <c r="B15" s="444"/>
      <c r="C15" s="108"/>
      <c r="D15" s="108"/>
      <c r="E15" s="108"/>
    </row>
    <row r="18" spans="1:9" ht="13.5" thickBot="1" x14ac:dyDescent="0.25">
      <c r="B18" s="266"/>
      <c r="C18" s="266"/>
      <c r="D18" s="266"/>
      <c r="E18" s="266"/>
      <c r="F18" s="266"/>
      <c r="G18" s="266"/>
      <c r="H18" s="266"/>
      <c r="I18" s="266"/>
    </row>
    <row r="19" spans="1:9" x14ac:dyDescent="0.2">
      <c r="A19" s="1713"/>
      <c r="B19" s="444"/>
      <c r="C19" s="108"/>
      <c r="D19" s="108"/>
      <c r="E19" s="108"/>
    </row>
    <row r="22" spans="1:9" ht="13.5" thickBot="1" x14ac:dyDescent="0.25">
      <c r="B22" s="266"/>
      <c r="C22" s="266"/>
      <c r="D22" s="266"/>
      <c r="E22" s="266"/>
      <c r="F22" s="266"/>
      <c r="G22" s="266"/>
      <c r="H22" s="266"/>
      <c r="I22" s="266"/>
    </row>
    <row r="23" spans="1:9" x14ac:dyDescent="0.2">
      <c r="A23" s="1713"/>
      <c r="B23" s="444"/>
      <c r="C23" s="108"/>
      <c r="D23" s="108"/>
      <c r="E23" s="108"/>
    </row>
    <row r="26" spans="1:9" ht="13.5" thickBot="1" x14ac:dyDescent="0.25">
      <c r="B26" s="266"/>
      <c r="C26" s="266"/>
      <c r="D26" s="266"/>
      <c r="E26" s="266"/>
      <c r="F26" s="266"/>
      <c r="G26" s="266"/>
      <c r="H26" s="266"/>
      <c r="I26" s="266"/>
    </row>
    <row r="27" spans="1:9" x14ac:dyDescent="0.2">
      <c r="A27" s="1713"/>
      <c r="B27" s="444"/>
      <c r="C27" s="108"/>
      <c r="D27" s="108"/>
      <c r="E27" s="108"/>
    </row>
    <row r="30" spans="1:9" ht="13.5" thickBot="1" x14ac:dyDescent="0.25">
      <c r="B30" s="266"/>
      <c r="C30" s="266"/>
      <c r="D30" s="266"/>
      <c r="E30" s="266"/>
      <c r="F30" s="266"/>
      <c r="G30" s="266"/>
      <c r="H30" s="266"/>
      <c r="I30" s="266"/>
    </row>
    <row r="31" spans="1:9" x14ac:dyDescent="0.2">
      <c r="A31" s="1713"/>
      <c r="B31" s="444"/>
      <c r="C31" s="108"/>
      <c r="D31" s="108"/>
      <c r="E31" s="108"/>
    </row>
    <row r="34" spans="1:11" ht="13.5" thickBot="1" x14ac:dyDescent="0.25">
      <c r="B34" s="266"/>
      <c r="C34" s="266"/>
      <c r="D34" s="266"/>
      <c r="E34" s="266"/>
      <c r="F34" s="266"/>
      <c r="G34" s="266"/>
      <c r="H34" s="266"/>
      <c r="I34" s="266"/>
    </row>
    <row r="35" spans="1:11" x14ac:dyDescent="0.2">
      <c r="A35" s="1713"/>
      <c r="B35" s="444"/>
      <c r="C35" s="108"/>
      <c r="D35" s="108"/>
      <c r="E35" s="108"/>
    </row>
    <row r="38" spans="1:11" ht="13.5" thickBot="1" x14ac:dyDescent="0.25">
      <c r="B38" s="266"/>
      <c r="C38" s="266"/>
      <c r="D38" s="266"/>
      <c r="E38" s="266"/>
      <c r="F38" s="266"/>
      <c r="G38" s="266"/>
      <c r="H38" s="266"/>
      <c r="I38" s="266"/>
    </row>
    <row r="39" spans="1:11" x14ac:dyDescent="0.2">
      <c r="A39" s="1713"/>
      <c r="B39" s="444"/>
      <c r="C39" s="108"/>
      <c r="D39" s="108"/>
      <c r="E39" s="108"/>
    </row>
    <row r="42" spans="1:11" ht="13.5" thickBot="1" x14ac:dyDescent="0.25">
      <c r="B42" s="266"/>
      <c r="C42" s="266"/>
      <c r="D42" s="266"/>
      <c r="E42" s="266"/>
      <c r="F42" s="266"/>
      <c r="G42" s="266"/>
      <c r="H42" s="266"/>
      <c r="I42" s="266"/>
    </row>
    <row r="43" spans="1:11" x14ac:dyDescent="0.2">
      <c r="A43" s="1713"/>
      <c r="B43" s="444"/>
      <c r="C43" s="108"/>
      <c r="D43" s="108"/>
      <c r="E43" s="108"/>
    </row>
    <row r="46" spans="1:11" ht="13.5" thickBot="1" x14ac:dyDescent="0.25">
      <c r="B46" s="266"/>
      <c r="C46" s="266"/>
      <c r="D46" s="266"/>
      <c r="E46" s="266"/>
      <c r="F46" s="266"/>
      <c r="G46" s="266"/>
      <c r="H46" s="266"/>
      <c r="I46" s="266"/>
    </row>
    <row r="47" spans="1:11" x14ac:dyDescent="0.2">
      <c r="A47" s="1441"/>
      <c r="B47" s="149"/>
      <c r="C47" s="149"/>
      <c r="D47" s="149"/>
      <c r="E47" s="1441"/>
      <c r="F47" s="1441"/>
      <c r="G47" s="1441"/>
      <c r="H47" s="1441"/>
      <c r="I47" s="1441"/>
      <c r="J47" s="122"/>
      <c r="K47" s="122"/>
    </row>
    <row r="48" spans="1:11" x14ac:dyDescent="0.2">
      <c r="A48" s="1441"/>
      <c r="B48" s="149"/>
      <c r="C48" s="149"/>
      <c r="D48" s="149"/>
      <c r="E48" s="1441"/>
      <c r="F48" s="1441"/>
      <c r="G48" s="1441"/>
      <c r="H48" s="1441"/>
      <c r="I48" s="1441"/>
      <c r="J48" s="122"/>
      <c r="K48" s="122"/>
    </row>
    <row r="49" spans="1:11" x14ac:dyDescent="0.2">
      <c r="A49" s="1441"/>
      <c r="B49" s="149"/>
      <c r="C49" s="149"/>
      <c r="D49" s="149"/>
      <c r="E49" s="1441"/>
      <c r="F49" s="1441"/>
      <c r="G49" s="1441"/>
      <c r="H49" s="1441"/>
      <c r="I49" s="1441"/>
      <c r="J49" s="122"/>
      <c r="K49" s="122"/>
    </row>
    <row r="50" spans="1:11" x14ac:dyDescent="0.2">
      <c r="A50" s="1441"/>
      <c r="B50" s="149"/>
      <c r="C50" s="149"/>
      <c r="D50" s="149"/>
      <c r="E50" s="149"/>
      <c r="F50" s="149"/>
      <c r="G50" s="149"/>
      <c r="H50" s="149"/>
      <c r="I50" s="149"/>
    </row>
    <row r="51" spans="1:11" x14ac:dyDescent="0.2">
      <c r="A51" s="1441"/>
      <c r="B51" s="149"/>
      <c r="C51" s="149"/>
      <c r="D51" s="149"/>
      <c r="E51" s="149"/>
      <c r="F51" s="149"/>
      <c r="G51" s="149"/>
      <c r="H51" s="149"/>
      <c r="I51" s="149"/>
    </row>
    <row r="52" spans="1:11" x14ac:dyDescent="0.2">
      <c r="A52" s="1441"/>
    </row>
  </sheetData>
  <mergeCells count="2">
    <mergeCell ref="B3:I3"/>
    <mergeCell ref="B4:I4"/>
  </mergeCells>
  <phoneticPr fontId="25" type="noConversion"/>
  <pageMargins left="0.78740157480314965" right="0.78740157480314965" top="0.98425196850393704" bottom="0.98425196850393704" header="0.51181102362204722" footer="0.51181102362204722"/>
  <pageSetup scale="99" orientation="portrait" r:id="rId1"/>
  <headerFooter alignWithMargins="0">
    <oddHeader>&amp;LOrganisme ________________________________________&amp;RCode géographique ____________</oddHeader>
    <oddFooter>&amp;LS22-12-G</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G47"/>
  <sheetViews>
    <sheetView zoomScaleNormal="100" workbookViewId="0"/>
  </sheetViews>
  <sheetFormatPr baseColWidth="10" defaultColWidth="11.42578125" defaultRowHeight="12.75" x14ac:dyDescent="0.2"/>
  <cols>
    <col min="1" max="16384" width="11.42578125" style="1"/>
  </cols>
  <sheetData>
    <row r="1" spans="1:7" ht="14.1" customHeight="1" x14ac:dyDescent="0.2">
      <c r="A1" s="1" t="s">
        <v>1180</v>
      </c>
    </row>
    <row r="2" spans="1:7" x14ac:dyDescent="0.2">
      <c r="A2" s="54"/>
      <c r="B2" s="50"/>
      <c r="C2" s="50"/>
      <c r="D2" s="50"/>
      <c r="E2" s="50"/>
      <c r="F2" s="50"/>
      <c r="G2" s="50"/>
    </row>
    <row r="4" spans="1:7" x14ac:dyDescent="0.2">
      <c r="A4" s="19"/>
    </row>
    <row r="5" spans="1:7" ht="12" customHeight="1" x14ac:dyDescent="0.2"/>
    <row r="6" spans="1:7" x14ac:dyDescent="0.2">
      <c r="B6" s="17"/>
      <c r="C6" s="17"/>
      <c r="D6" s="17"/>
      <c r="E6" s="17"/>
      <c r="F6" s="17"/>
      <c r="G6" s="17"/>
    </row>
    <row r="7" spans="1:7" ht="20.25" x14ac:dyDescent="0.3">
      <c r="A7" s="819"/>
      <c r="B7" s="819"/>
      <c r="C7" s="819"/>
      <c r="D7" s="819"/>
      <c r="E7" s="819"/>
      <c r="F7" s="819"/>
      <c r="G7" s="819"/>
    </row>
    <row r="8" spans="1:7" ht="30" customHeight="1" x14ac:dyDescent="0.2">
      <c r="B8" s="282"/>
    </row>
    <row r="9" spans="1:7" x14ac:dyDescent="0.2">
      <c r="B9" s="50"/>
      <c r="C9" s="50"/>
      <c r="D9" s="50"/>
      <c r="E9" s="50"/>
      <c r="F9" s="50"/>
      <c r="G9" s="50"/>
    </row>
    <row r="15" spans="1:7" ht="20.25" x14ac:dyDescent="0.3">
      <c r="A15" s="2842" t="s">
        <v>955</v>
      </c>
      <c r="B15" s="2842"/>
      <c r="C15" s="2842"/>
      <c r="D15" s="2842"/>
      <c r="E15" s="2842"/>
      <c r="F15" s="2842"/>
      <c r="G15" s="2842"/>
    </row>
    <row r="25" spans="1:7" ht="12.75" customHeight="1" x14ac:dyDescent="0.4">
      <c r="A25" s="820"/>
      <c r="B25" s="820"/>
      <c r="C25" s="820"/>
      <c r="D25" s="820"/>
      <c r="E25" s="820"/>
      <c r="F25" s="820"/>
      <c r="G25" s="820"/>
    </row>
    <row r="47" spans="1:7" ht="18" x14ac:dyDescent="0.25">
      <c r="A47" s="818"/>
      <c r="B47" s="818"/>
      <c r="C47" s="818"/>
      <c r="D47" s="818"/>
      <c r="E47" s="818"/>
      <c r="F47" s="818"/>
      <c r="G47" s="818"/>
    </row>
  </sheetData>
  <mergeCells count="1">
    <mergeCell ref="A15:G15"/>
  </mergeCells>
  <phoneticPr fontId="25" type="noConversion"/>
  <printOptions horizontalCentered="1"/>
  <pageMargins left="0.78740157480314965" right="0.78740157480314965" top="0.78740157480314965" bottom="0.78740157480314965" header="0.39370078740157483" footer="0.39370078740157483"/>
  <pageSetup scale="99" orientation="portrait" r:id="rId1"/>
  <headerFooter alignWithMargins="0">
    <oddFooter xml:space="preserve">&amp;R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V64"/>
  <sheetViews>
    <sheetView zoomScaleNormal="100" zoomScaleSheetLayoutView="100" workbookViewId="0"/>
  </sheetViews>
  <sheetFormatPr baseColWidth="10" defaultColWidth="11.42578125" defaultRowHeight="15" customHeight="1" x14ac:dyDescent="0.2"/>
  <cols>
    <col min="1" max="1" width="2.42578125" style="223" customWidth="1"/>
    <col min="2" max="2" width="56.28515625" style="1" customWidth="1"/>
    <col min="3" max="3" width="2.7109375" style="223" customWidth="1"/>
    <col min="4" max="4" width="1.28515625" style="223" customWidth="1"/>
    <col min="5" max="5" width="15.7109375" style="22" customWidth="1"/>
    <col min="6" max="6" width="1.28515625" style="22" customWidth="1"/>
    <col min="7" max="7" width="1.28515625" style="1" customWidth="1"/>
    <col min="8" max="8" width="15.7109375" style="22" customWidth="1"/>
    <col min="9" max="9" width="1.28515625" style="1" customWidth="1"/>
    <col min="10" max="16384" width="11.42578125" style="1"/>
  </cols>
  <sheetData>
    <row r="1" spans="1:9" ht="9.75" customHeight="1" x14ac:dyDescent="0.2">
      <c r="A1" s="773"/>
      <c r="B1" s="149"/>
      <c r="C1" s="1504"/>
      <c r="D1" s="1504"/>
      <c r="E1" s="1070"/>
      <c r="F1" s="1070"/>
      <c r="G1" s="149"/>
      <c r="H1" s="1070"/>
      <c r="I1" s="149"/>
    </row>
    <row r="2" spans="1:9" ht="12.75" customHeight="1" x14ac:dyDescent="0.2">
      <c r="A2" s="773"/>
      <c r="B2" s="1071" t="s">
        <v>850</v>
      </c>
      <c r="C2" s="774"/>
      <c r="D2" s="774"/>
      <c r="E2" s="1072"/>
      <c r="F2" s="1072"/>
      <c r="G2" s="774"/>
      <c r="H2" s="1073"/>
      <c r="I2" s="149"/>
    </row>
    <row r="3" spans="1:9" ht="12.75" customHeight="1" x14ac:dyDescent="0.2">
      <c r="A3" s="773"/>
      <c r="B3" s="2951" t="s">
        <v>816</v>
      </c>
      <c r="C3" s="2951"/>
      <c r="D3" s="2951"/>
      <c r="E3" s="2951"/>
      <c r="F3" s="2951"/>
      <c r="G3" s="2951"/>
      <c r="H3" s="2951"/>
      <c r="I3" s="149"/>
    </row>
    <row r="4" spans="1:9" ht="12.75" customHeight="1" x14ac:dyDescent="0.2">
      <c r="A4" s="773"/>
      <c r="B4" s="2952" t="s">
        <v>1177</v>
      </c>
      <c r="C4" s="2952"/>
      <c r="D4" s="2952"/>
      <c r="E4" s="2952"/>
      <c r="F4" s="2952"/>
      <c r="G4" s="2952"/>
      <c r="H4" s="2952"/>
      <c r="I4" s="149"/>
    </row>
    <row r="5" spans="1:9" ht="12.75" customHeight="1" thickBot="1" x14ac:dyDescent="0.25">
      <c r="A5" s="773"/>
      <c r="B5" s="1123" t="s">
        <v>2899</v>
      </c>
      <c r="C5" s="1076"/>
      <c r="D5" s="1076"/>
      <c r="E5" s="1076" t="s">
        <v>1174</v>
      </c>
      <c r="F5" s="1077"/>
      <c r="G5" s="1078"/>
      <c r="H5" s="1078" t="s">
        <v>1087</v>
      </c>
      <c r="I5" s="777"/>
    </row>
    <row r="6" spans="1:9" ht="12.75" customHeight="1" x14ac:dyDescent="0.2">
      <c r="A6" s="773"/>
      <c r="B6" s="928" t="s">
        <v>810</v>
      </c>
      <c r="C6" s="1079"/>
      <c r="D6" s="1079"/>
      <c r="E6" s="1080"/>
      <c r="F6" s="1080"/>
      <c r="G6" s="1075"/>
      <c r="H6" s="1081"/>
      <c r="I6" s="149"/>
    </row>
    <row r="7" spans="1:9" ht="12.75" customHeight="1" x14ac:dyDescent="0.2">
      <c r="A7" s="773"/>
      <c r="B7" s="460" t="s">
        <v>588</v>
      </c>
      <c r="C7" s="225">
        <v>1</v>
      </c>
      <c r="D7" s="1082"/>
      <c r="E7" s="1891" t="s">
        <v>2014</v>
      </c>
      <c r="F7" s="1084"/>
      <c r="G7" s="1085"/>
      <c r="H7" s="1083"/>
      <c r="I7" s="149"/>
    </row>
    <row r="8" spans="1:9" ht="12.6" customHeight="1" x14ac:dyDescent="0.2">
      <c r="A8" s="773"/>
      <c r="B8" s="460" t="s">
        <v>123</v>
      </c>
      <c r="C8" s="225">
        <f t="shared" ref="C8:C14" si="0">C7+1</f>
        <v>2</v>
      </c>
      <c r="D8" s="1082"/>
      <c r="E8" s="1896" t="s">
        <v>2015</v>
      </c>
      <c r="F8" s="1084"/>
      <c r="G8" s="1085"/>
      <c r="H8" s="1083"/>
      <c r="I8" s="149"/>
    </row>
    <row r="9" spans="1:9" ht="12.75" customHeight="1" x14ac:dyDescent="0.2">
      <c r="A9" s="773"/>
      <c r="B9" s="149" t="s">
        <v>867</v>
      </c>
      <c r="C9" s="225">
        <f t="shared" si="0"/>
        <v>3</v>
      </c>
      <c r="D9" s="1504"/>
      <c r="E9" s="1896" t="s">
        <v>2016</v>
      </c>
      <c r="F9" s="1087"/>
      <c r="G9" s="1088"/>
      <c r="H9" s="1086"/>
      <c r="I9" s="149"/>
    </row>
    <row r="10" spans="1:9" ht="12.75" customHeight="1" x14ac:dyDescent="0.2">
      <c r="A10" s="773"/>
      <c r="B10" s="775" t="s">
        <v>714</v>
      </c>
      <c r="C10" s="225">
        <f t="shared" si="0"/>
        <v>4</v>
      </c>
      <c r="D10" s="1089" t="s">
        <v>820</v>
      </c>
      <c r="E10" s="1891" t="s">
        <v>2017</v>
      </c>
      <c r="F10" s="556" t="s">
        <v>821</v>
      </c>
      <c r="G10" s="1089" t="s">
        <v>820</v>
      </c>
      <c r="H10" s="1083"/>
      <c r="I10" s="556" t="s">
        <v>821</v>
      </c>
    </row>
    <row r="11" spans="1:9" ht="12.75" customHeight="1" x14ac:dyDescent="0.2">
      <c r="A11" s="773"/>
      <c r="B11" s="775" t="s">
        <v>516</v>
      </c>
      <c r="C11" s="225">
        <f t="shared" si="0"/>
        <v>5</v>
      </c>
      <c r="D11" s="1082"/>
      <c r="E11" s="2009" t="s">
        <v>2018</v>
      </c>
      <c r="F11" s="335"/>
      <c r="G11" s="1090"/>
      <c r="H11" s="1083"/>
      <c r="I11" s="149"/>
    </row>
    <row r="12" spans="1:9" ht="12.75" customHeight="1" x14ac:dyDescent="0.2">
      <c r="A12" s="773"/>
      <c r="B12" s="775" t="s">
        <v>715</v>
      </c>
      <c r="C12" s="225">
        <f t="shared" si="0"/>
        <v>6</v>
      </c>
      <c r="D12" s="1082"/>
      <c r="E12" s="1891" t="s">
        <v>2019</v>
      </c>
      <c r="F12" s="335"/>
      <c r="G12" s="1090"/>
      <c r="H12" s="1083"/>
      <c r="I12" s="149"/>
    </row>
    <row r="13" spans="1:9" ht="12.75" customHeight="1" x14ac:dyDescent="0.2">
      <c r="A13" s="773"/>
      <c r="B13" s="470" t="s">
        <v>716</v>
      </c>
      <c r="C13" s="226">
        <f t="shared" si="0"/>
        <v>7</v>
      </c>
      <c r="D13" s="1091"/>
      <c r="E13" s="1906" t="s">
        <v>2020</v>
      </c>
      <c r="F13" s="336"/>
      <c r="G13" s="1093"/>
      <c r="H13" s="1092"/>
      <c r="I13" s="470"/>
    </row>
    <row r="14" spans="1:9" s="4" customFormat="1" ht="12" customHeight="1" thickBot="1" x14ac:dyDescent="0.25">
      <c r="A14" s="1094"/>
      <c r="B14" s="777"/>
      <c r="C14" s="829">
        <f t="shared" si="0"/>
        <v>8</v>
      </c>
      <c r="D14" s="1095"/>
      <c r="E14" s="1935" t="s">
        <v>2021</v>
      </c>
      <c r="F14" s="1097"/>
      <c r="G14" s="1098"/>
      <c r="H14" s="1096"/>
      <c r="I14" s="1099"/>
    </row>
    <row r="15" spans="1:9" ht="13.15" customHeight="1" x14ac:dyDescent="0.2">
      <c r="A15" s="773"/>
      <c r="B15" s="145" t="s">
        <v>460</v>
      </c>
      <c r="C15" s="227"/>
      <c r="D15" s="1100"/>
      <c r="E15" s="2010"/>
      <c r="F15" s="1101"/>
      <c r="G15" s="1102"/>
      <c r="H15" s="335"/>
      <c r="I15" s="149"/>
    </row>
    <row r="16" spans="1:9" s="17" customFormat="1" ht="11.45" customHeight="1" x14ac:dyDescent="0.2">
      <c r="A16" s="780"/>
      <c r="B16" s="783" t="s">
        <v>588</v>
      </c>
      <c r="C16" s="194"/>
      <c r="D16" s="1103"/>
      <c r="E16" s="1903"/>
      <c r="F16" s="1079"/>
      <c r="G16" s="1104"/>
      <c r="H16" s="1081"/>
      <c r="I16" s="775"/>
    </row>
    <row r="17" spans="1:9" s="17" customFormat="1" ht="11.45" customHeight="1" x14ac:dyDescent="0.2">
      <c r="A17" s="780"/>
      <c r="B17" s="775" t="s">
        <v>1063</v>
      </c>
      <c r="C17" s="207">
        <f>C14+1</f>
        <v>9</v>
      </c>
      <c r="D17" s="788"/>
      <c r="E17" s="1929" t="s">
        <v>2022</v>
      </c>
      <c r="F17" s="1105"/>
      <c r="G17" s="776"/>
      <c r="H17" s="1106"/>
      <c r="I17" s="775"/>
    </row>
    <row r="18" spans="1:9" ht="13.15" customHeight="1" x14ac:dyDescent="0.2">
      <c r="A18" s="773"/>
      <c r="B18" s="775" t="s">
        <v>1321</v>
      </c>
      <c r="C18" s="207">
        <f>C17+1</f>
        <v>10</v>
      </c>
      <c r="D18" s="788"/>
      <c r="E18" s="1929" t="s">
        <v>2023</v>
      </c>
      <c r="F18" s="1107"/>
      <c r="G18" s="1108"/>
      <c r="H18" s="1087"/>
      <c r="I18" s="149"/>
    </row>
    <row r="19" spans="1:9" ht="11.45" customHeight="1" thickBot="1" x14ac:dyDescent="0.25">
      <c r="A19" s="773"/>
      <c r="B19" s="1153"/>
      <c r="C19" s="1154">
        <f>C18+1</f>
        <v>11</v>
      </c>
      <c r="D19" s="890"/>
      <c r="E19" s="2011" t="s">
        <v>2024</v>
      </c>
      <c r="F19" s="1155"/>
      <c r="G19" s="1121"/>
      <c r="H19" s="1156"/>
      <c r="I19" s="1153"/>
    </row>
    <row r="20" spans="1:9" ht="11.45" customHeight="1" x14ac:dyDescent="0.2">
      <c r="A20" s="773"/>
      <c r="B20" s="783" t="s">
        <v>123</v>
      </c>
      <c r="C20" s="207"/>
      <c r="D20" s="788"/>
      <c r="E20" s="1928"/>
      <c r="F20" s="1107"/>
      <c r="G20" s="1108"/>
      <c r="H20" s="1087"/>
      <c r="I20" s="149"/>
    </row>
    <row r="21" spans="1:9" ht="12.75" customHeight="1" x14ac:dyDescent="0.2">
      <c r="A21" s="773"/>
      <c r="B21" s="1074" t="s">
        <v>529</v>
      </c>
      <c r="C21" s="207"/>
      <c r="D21" s="788"/>
      <c r="E21" s="1928"/>
      <c r="F21" s="1107"/>
      <c r="G21" s="1108"/>
      <c r="H21" s="1087"/>
      <c r="I21" s="149"/>
    </row>
    <row r="22" spans="1:9" ht="10.9" customHeight="1" x14ac:dyDescent="0.2">
      <c r="A22" s="773"/>
      <c r="B22" s="775" t="s">
        <v>362</v>
      </c>
      <c r="C22" s="228">
        <f>C19+1</f>
        <v>12</v>
      </c>
      <c r="D22" s="1109"/>
      <c r="E22" s="1929" t="s">
        <v>2025</v>
      </c>
      <c r="F22" s="1107"/>
      <c r="G22" s="1108"/>
      <c r="H22" s="1087"/>
      <c r="I22" s="149"/>
    </row>
    <row r="23" spans="1:9" ht="10.9" customHeight="1" x14ac:dyDescent="0.2">
      <c r="A23" s="773"/>
      <c r="B23" s="775" t="s">
        <v>362</v>
      </c>
      <c r="C23" s="228">
        <f t="shared" ref="C23:C30" si="1">C22+1</f>
        <v>13</v>
      </c>
      <c r="D23" s="1109"/>
      <c r="E23" s="1929" t="s">
        <v>2026</v>
      </c>
      <c r="F23" s="1107"/>
      <c r="G23" s="1108"/>
      <c r="H23" s="1087"/>
      <c r="I23" s="149"/>
    </row>
    <row r="24" spans="1:9" ht="12" customHeight="1" x14ac:dyDescent="0.2">
      <c r="A24" s="773"/>
      <c r="B24" s="775" t="s">
        <v>362</v>
      </c>
      <c r="C24" s="228">
        <f t="shared" si="1"/>
        <v>14</v>
      </c>
      <c r="D24" s="1109"/>
      <c r="E24" s="1929" t="s">
        <v>2027</v>
      </c>
      <c r="F24" s="1107"/>
      <c r="G24" s="1108"/>
      <c r="H24" s="1087"/>
      <c r="I24" s="149"/>
    </row>
    <row r="25" spans="1:9" ht="11.45" customHeight="1" x14ac:dyDescent="0.2">
      <c r="A25" s="773"/>
      <c r="B25" s="775" t="s">
        <v>362</v>
      </c>
      <c r="C25" s="228">
        <f t="shared" si="1"/>
        <v>15</v>
      </c>
      <c r="D25" s="1109"/>
      <c r="E25" s="1929" t="s">
        <v>2028</v>
      </c>
      <c r="F25" s="1107"/>
      <c r="G25" s="1108"/>
      <c r="H25" s="1107"/>
      <c r="I25" s="149"/>
    </row>
    <row r="26" spans="1:9" ht="10.9" customHeight="1" x14ac:dyDescent="0.2">
      <c r="A26" s="773"/>
      <c r="B26" s="775" t="s">
        <v>503</v>
      </c>
      <c r="C26" s="228">
        <f t="shared" si="1"/>
        <v>16</v>
      </c>
      <c r="D26" s="1109"/>
      <c r="E26" s="1929" t="s">
        <v>2029</v>
      </c>
      <c r="F26" s="1107"/>
      <c r="G26" s="1108"/>
      <c r="H26" s="1087"/>
      <c r="I26" s="149"/>
    </row>
    <row r="27" spans="1:9" ht="10.9" customHeight="1" x14ac:dyDescent="0.2">
      <c r="A27" s="773"/>
      <c r="B27" s="775" t="s">
        <v>503</v>
      </c>
      <c r="C27" s="228">
        <f t="shared" si="1"/>
        <v>17</v>
      </c>
      <c r="D27" s="1109"/>
      <c r="E27" s="1929" t="s">
        <v>2030</v>
      </c>
      <c r="F27" s="1107"/>
      <c r="G27" s="1108"/>
      <c r="H27" s="1087"/>
      <c r="I27" s="149"/>
    </row>
    <row r="28" spans="1:9" ht="11.45" customHeight="1" x14ac:dyDescent="0.2">
      <c r="A28" s="773"/>
      <c r="B28" s="775" t="s">
        <v>503</v>
      </c>
      <c r="C28" s="228">
        <f t="shared" si="1"/>
        <v>18</v>
      </c>
      <c r="D28" s="1109"/>
      <c r="E28" s="1929" t="s">
        <v>2031</v>
      </c>
      <c r="F28" s="1107"/>
      <c r="G28" s="1108"/>
      <c r="H28" s="1087"/>
      <c r="I28" s="149"/>
    </row>
    <row r="29" spans="1:9" ht="11.45" customHeight="1" x14ac:dyDescent="0.2">
      <c r="A29" s="773"/>
      <c r="B29" s="775" t="s">
        <v>503</v>
      </c>
      <c r="C29" s="228">
        <f t="shared" si="1"/>
        <v>19</v>
      </c>
      <c r="D29" s="1109"/>
      <c r="E29" s="1929" t="s">
        <v>2032</v>
      </c>
      <c r="F29" s="1107"/>
      <c r="G29" s="1108"/>
      <c r="H29" s="1087"/>
      <c r="I29" s="149"/>
    </row>
    <row r="30" spans="1:9" ht="12.75" customHeight="1" x14ac:dyDescent="0.2">
      <c r="A30" s="773"/>
      <c r="B30" s="775" t="s">
        <v>503</v>
      </c>
      <c r="C30" s="228">
        <f t="shared" si="1"/>
        <v>20</v>
      </c>
      <c r="D30" s="1109"/>
      <c r="E30" s="1942" t="s">
        <v>2033</v>
      </c>
      <c r="F30" s="1107"/>
      <c r="G30" s="1108"/>
      <c r="H30" s="1087"/>
      <c r="I30" s="470"/>
    </row>
    <row r="31" spans="1:9" ht="12.75" customHeight="1" x14ac:dyDescent="0.2">
      <c r="A31" s="773"/>
      <c r="B31" s="1110"/>
      <c r="C31" s="828">
        <f>C30+1</f>
        <v>21</v>
      </c>
      <c r="D31" s="1111"/>
      <c r="E31" s="1930" t="s">
        <v>2034</v>
      </c>
      <c r="F31" s="1112"/>
      <c r="G31" s="1113"/>
      <c r="H31" s="1114"/>
      <c r="I31" s="1115"/>
    </row>
    <row r="32" spans="1:9" ht="12.75" customHeight="1" x14ac:dyDescent="0.2">
      <c r="A32" s="773"/>
      <c r="B32" s="775" t="s">
        <v>16</v>
      </c>
      <c r="C32" s="228"/>
      <c r="D32" s="1109"/>
      <c r="E32" s="1928"/>
      <c r="F32" s="1107"/>
      <c r="G32" s="1108"/>
      <c r="H32" s="335"/>
      <c r="I32" s="149"/>
    </row>
    <row r="33" spans="1:22" ht="12" customHeight="1" x14ac:dyDescent="0.2">
      <c r="A33" s="773"/>
      <c r="B33" s="775" t="s">
        <v>503</v>
      </c>
      <c r="C33" s="228">
        <f>C31+1</f>
        <v>22</v>
      </c>
      <c r="D33" s="1109"/>
      <c r="E33" s="1929" t="s">
        <v>2035</v>
      </c>
      <c r="F33" s="1107"/>
      <c r="G33" s="1108"/>
      <c r="H33" s="335"/>
      <c r="I33" s="149"/>
    </row>
    <row r="34" spans="1:22" ht="11.45" customHeight="1" x14ac:dyDescent="0.2">
      <c r="A34" s="773"/>
      <c r="B34" s="775" t="s">
        <v>503</v>
      </c>
      <c r="C34" s="228">
        <f>C33+1</f>
        <v>23</v>
      </c>
      <c r="D34" s="1109"/>
      <c r="E34" s="1929" t="s">
        <v>2036</v>
      </c>
      <c r="F34" s="1107"/>
      <c r="G34" s="1108"/>
      <c r="H34" s="335"/>
      <c r="I34" s="149"/>
    </row>
    <row r="35" spans="1:22" ht="10.9" customHeight="1" x14ac:dyDescent="0.2">
      <c r="A35" s="773"/>
      <c r="B35" s="470" t="s">
        <v>503</v>
      </c>
      <c r="C35" s="226">
        <f>C34+1</f>
        <v>24</v>
      </c>
      <c r="D35" s="1091"/>
      <c r="E35" s="1906" t="s">
        <v>2037</v>
      </c>
      <c r="F35" s="1116"/>
      <c r="G35" s="1117"/>
      <c r="H35" s="336"/>
      <c r="I35" s="470"/>
    </row>
    <row r="36" spans="1:22" ht="12.75" customHeight="1" x14ac:dyDescent="0.2">
      <c r="A36" s="773"/>
      <c r="B36" s="775"/>
      <c r="C36" s="228">
        <f>C35+1</f>
        <v>25</v>
      </c>
      <c r="D36" s="1109"/>
      <c r="E36" s="1942" t="s">
        <v>2038</v>
      </c>
      <c r="F36" s="1107"/>
      <c r="G36" s="1108"/>
      <c r="H36" s="335"/>
      <c r="I36" s="149"/>
    </row>
    <row r="37" spans="1:22" ht="12.75" customHeight="1" thickBot="1" x14ac:dyDescent="0.25">
      <c r="A37" s="773"/>
      <c r="B37" s="1118"/>
      <c r="C37" s="829">
        <f>C36+1</f>
        <v>26</v>
      </c>
      <c r="D37" s="1119"/>
      <c r="E37" s="2011" t="s">
        <v>2039</v>
      </c>
      <c r="F37" s="1155"/>
      <c r="G37" s="1121"/>
      <c r="H37" s="1156"/>
      <c r="I37" s="1153"/>
    </row>
    <row r="38" spans="1:22" ht="12" customHeight="1" x14ac:dyDescent="0.2">
      <c r="A38" s="773"/>
      <c r="B38" s="145" t="s">
        <v>867</v>
      </c>
      <c r="C38" s="228"/>
      <c r="D38" s="1109"/>
      <c r="E38" s="1928"/>
      <c r="F38" s="1107"/>
      <c r="G38" s="1108"/>
      <c r="H38" s="335"/>
      <c r="I38" s="775"/>
    </row>
    <row r="39" spans="1:22" ht="12.75" customHeight="1" x14ac:dyDescent="0.2">
      <c r="A39" s="773"/>
      <c r="B39" s="775" t="s">
        <v>960</v>
      </c>
      <c r="C39" s="207"/>
      <c r="D39" s="788"/>
      <c r="E39" s="1928"/>
      <c r="F39" s="1107"/>
      <c r="G39" s="1108"/>
      <c r="H39" s="1087"/>
      <c r="I39" s="149"/>
    </row>
    <row r="40" spans="1:22" ht="11.45" customHeight="1" x14ac:dyDescent="0.2">
      <c r="A40" s="773"/>
      <c r="B40" s="775" t="s">
        <v>503</v>
      </c>
      <c r="C40" s="228">
        <f>C37+1</f>
        <v>27</v>
      </c>
      <c r="D40" s="1109"/>
      <c r="E40" s="1929">
        <v>3706</v>
      </c>
      <c r="F40" s="1107"/>
      <c r="G40" s="1108"/>
      <c r="H40" s="1087"/>
      <c r="I40" s="149"/>
    </row>
    <row r="41" spans="1:22" ht="11.45" customHeight="1" x14ac:dyDescent="0.2">
      <c r="A41" s="773"/>
      <c r="B41" s="775" t="s">
        <v>503</v>
      </c>
      <c r="C41" s="228">
        <f>C40+1</f>
        <v>28</v>
      </c>
      <c r="D41" s="1109"/>
      <c r="E41" s="1929">
        <v>3713</v>
      </c>
      <c r="F41" s="1107"/>
      <c r="G41" s="1108"/>
      <c r="H41" s="1087"/>
      <c r="I41" s="149"/>
    </row>
    <row r="42" spans="1:22" ht="12" customHeight="1" x14ac:dyDescent="0.2">
      <c r="A42" s="773"/>
      <c r="B42" s="775" t="s">
        <v>503</v>
      </c>
      <c r="C42" s="228">
        <f>C41+1</f>
        <v>29</v>
      </c>
      <c r="D42" s="1109"/>
      <c r="E42" s="1929">
        <v>3720</v>
      </c>
      <c r="F42" s="1107"/>
      <c r="G42" s="1108"/>
      <c r="H42" s="1087"/>
      <c r="I42" s="149"/>
    </row>
    <row r="43" spans="1:22" ht="11.45" customHeight="1" x14ac:dyDescent="0.2">
      <c r="A43" s="773"/>
      <c r="B43" s="775" t="s">
        <v>503</v>
      </c>
      <c r="C43" s="228">
        <f>C42+1</f>
        <v>30</v>
      </c>
      <c r="D43" s="1109"/>
      <c r="E43" s="1929">
        <v>3825</v>
      </c>
      <c r="F43" s="1107"/>
      <c r="G43" s="1108"/>
      <c r="H43" s="1087"/>
      <c r="I43" s="149"/>
    </row>
    <row r="44" spans="1:22" ht="11.45" customHeight="1" x14ac:dyDescent="0.2">
      <c r="A44" s="773"/>
      <c r="B44" s="775" t="s">
        <v>503</v>
      </c>
      <c r="C44" s="228">
        <f>C43+1</f>
        <v>31</v>
      </c>
      <c r="D44" s="1109"/>
      <c r="E44" s="1929" t="s">
        <v>2040</v>
      </c>
      <c r="F44" s="1107"/>
      <c r="G44" s="1108"/>
      <c r="H44" s="1087"/>
      <c r="I44" s="149"/>
    </row>
    <row r="45" spans="1:22" ht="12.75" customHeight="1" x14ac:dyDescent="0.2">
      <c r="A45" s="773"/>
      <c r="B45" s="1110"/>
      <c r="C45" s="828">
        <f>C44+1</f>
        <v>32</v>
      </c>
      <c r="D45" s="1111"/>
      <c r="E45" s="1930">
        <v>3727</v>
      </c>
      <c r="F45" s="1112"/>
      <c r="G45" s="1113"/>
      <c r="H45" s="1114"/>
      <c r="I45" s="1115"/>
    </row>
    <row r="46" spans="1:22" ht="11.45" customHeight="1" x14ac:dyDescent="0.2">
      <c r="A46" s="773"/>
      <c r="B46" s="775" t="s">
        <v>961</v>
      </c>
      <c r="C46" s="207"/>
      <c r="D46" s="788"/>
      <c r="E46" s="1928"/>
      <c r="F46" s="1107"/>
      <c r="G46" s="1108"/>
      <c r="H46" s="1087"/>
      <c r="I46" s="149"/>
    </row>
    <row r="47" spans="1:22" ht="12.75" customHeight="1" x14ac:dyDescent="0.2">
      <c r="A47" s="773"/>
      <c r="B47" s="775" t="s">
        <v>372</v>
      </c>
      <c r="C47" s="228">
        <f>C45+1</f>
        <v>33</v>
      </c>
      <c r="D47" s="1109"/>
      <c r="E47" s="1929">
        <v>3734</v>
      </c>
      <c r="F47" s="1107"/>
      <c r="G47" s="1108"/>
      <c r="H47" s="335"/>
      <c r="I47" s="775"/>
      <c r="J47" s="17"/>
      <c r="K47" s="17"/>
      <c r="L47" s="17"/>
      <c r="M47" s="17"/>
      <c r="N47" s="17"/>
      <c r="O47" s="17"/>
      <c r="P47" s="17"/>
      <c r="Q47" s="17"/>
      <c r="R47" s="17"/>
      <c r="S47" s="17"/>
      <c r="T47" s="17"/>
      <c r="U47" s="17"/>
      <c r="V47" s="17"/>
    </row>
    <row r="48" spans="1:22" ht="12.75" customHeight="1" x14ac:dyDescent="0.2">
      <c r="A48" s="773"/>
      <c r="B48" s="775" t="s">
        <v>33</v>
      </c>
      <c r="C48" s="228"/>
      <c r="D48" s="1109"/>
      <c r="E48" s="1928"/>
      <c r="F48" s="1107"/>
      <c r="G48" s="1108"/>
      <c r="H48" s="1087"/>
      <c r="I48" s="149"/>
    </row>
    <row r="49" spans="1:9" s="1172" customFormat="1" ht="12.75" customHeight="1" x14ac:dyDescent="0.2">
      <c r="A49" s="1174"/>
      <c r="B49" s="1179" t="s">
        <v>2841</v>
      </c>
      <c r="C49" s="228"/>
      <c r="D49" s="1109"/>
      <c r="E49" s="1928"/>
      <c r="F49" s="1107"/>
      <c r="G49" s="1108"/>
      <c r="H49" s="1087"/>
      <c r="I49" s="149"/>
    </row>
    <row r="50" spans="1:9" s="1172" customFormat="1" ht="12.75" customHeight="1" x14ac:dyDescent="0.2">
      <c r="A50" s="1174"/>
      <c r="B50" s="1714" t="s">
        <v>1063</v>
      </c>
      <c r="C50" s="228">
        <f>C47+1</f>
        <v>34</v>
      </c>
      <c r="D50" s="1109"/>
      <c r="E50" s="1929">
        <v>4645</v>
      </c>
      <c r="F50" s="1107"/>
      <c r="G50" s="1108"/>
      <c r="H50" s="1087"/>
      <c r="I50" s="149"/>
    </row>
    <row r="51" spans="1:9" s="1172" customFormat="1" ht="12.75" customHeight="1" x14ac:dyDescent="0.2">
      <c r="A51" s="1174"/>
      <c r="B51" s="1714" t="s">
        <v>1092</v>
      </c>
      <c r="C51" s="228">
        <f>C50+1</f>
        <v>35</v>
      </c>
      <c r="D51" s="1109"/>
      <c r="E51" s="1929" t="s">
        <v>2669</v>
      </c>
      <c r="F51" s="1107"/>
      <c r="G51" s="1108"/>
      <c r="H51" s="1087"/>
      <c r="I51" s="149"/>
    </row>
    <row r="52" spans="1:9" s="1172" customFormat="1" ht="12.75" customHeight="1" x14ac:dyDescent="0.2">
      <c r="A52" s="1174"/>
      <c r="B52" s="1179" t="s">
        <v>1067</v>
      </c>
      <c r="C52" s="228"/>
      <c r="D52" s="1109"/>
      <c r="E52" s="1929"/>
      <c r="F52" s="1107"/>
      <c r="G52" s="1108"/>
      <c r="H52" s="1087"/>
      <c r="I52" s="149"/>
    </row>
    <row r="53" spans="1:9" s="1172" customFormat="1" ht="12.75" customHeight="1" x14ac:dyDescent="0.2">
      <c r="A53" s="1174"/>
      <c r="B53" s="1714" t="s">
        <v>1063</v>
      </c>
      <c r="C53" s="228">
        <f>C51+1</f>
        <v>36</v>
      </c>
      <c r="D53" s="1109"/>
      <c r="E53" s="1929">
        <v>4639</v>
      </c>
      <c r="F53" s="1107"/>
      <c r="G53" s="1108"/>
      <c r="H53" s="1087"/>
      <c r="I53" s="149"/>
    </row>
    <row r="54" spans="1:9" s="1172" customFormat="1" ht="12.75" customHeight="1" x14ac:dyDescent="0.2">
      <c r="A54" s="1174"/>
      <c r="B54" s="1714" t="s">
        <v>1092</v>
      </c>
      <c r="C54" s="228">
        <f>C53+1</f>
        <v>37</v>
      </c>
      <c r="D54" s="1109"/>
      <c r="E54" s="1929" t="s">
        <v>2670</v>
      </c>
      <c r="F54" s="1107"/>
      <c r="G54" s="1108"/>
      <c r="H54" s="1087"/>
      <c r="I54" s="149"/>
    </row>
    <row r="55" spans="1:9" ht="12.75" customHeight="1" x14ac:dyDescent="0.2">
      <c r="A55" s="773"/>
      <c r="B55" s="775" t="s">
        <v>1131</v>
      </c>
      <c r="C55" s="228">
        <f>C54+1</f>
        <v>38</v>
      </c>
      <c r="D55" s="1109"/>
      <c r="E55" s="1929" t="s">
        <v>2041</v>
      </c>
      <c r="F55" s="1107"/>
      <c r="G55" s="1108"/>
      <c r="H55" s="1087"/>
      <c r="I55" s="149"/>
    </row>
    <row r="56" spans="1:9" ht="12.75" customHeight="1" x14ac:dyDescent="0.2">
      <c r="A56" s="773"/>
      <c r="B56" s="775" t="s">
        <v>1132</v>
      </c>
      <c r="C56" s="228">
        <f t="shared" ref="C56" si="2">C55+1</f>
        <v>39</v>
      </c>
      <c r="D56" s="1109"/>
      <c r="E56" s="1929" t="s">
        <v>2042</v>
      </c>
      <c r="F56" s="1107"/>
      <c r="G56" s="1108"/>
      <c r="H56" s="1087"/>
      <c r="I56" s="149"/>
    </row>
    <row r="57" spans="1:9" ht="12.75" customHeight="1" x14ac:dyDescent="0.2">
      <c r="A57" s="773"/>
      <c r="B57" s="775" t="s">
        <v>747</v>
      </c>
      <c r="C57" s="228"/>
      <c r="D57" s="1109"/>
      <c r="E57" s="1928"/>
      <c r="F57" s="1107"/>
      <c r="G57" s="1108"/>
      <c r="H57" s="1087"/>
      <c r="I57" s="149"/>
    </row>
    <row r="58" spans="1:9" ht="11.45" customHeight="1" x14ac:dyDescent="0.2">
      <c r="A58" s="773"/>
      <c r="B58" s="1179" t="s">
        <v>868</v>
      </c>
      <c r="C58" s="228">
        <f>C56+1</f>
        <v>40</v>
      </c>
      <c r="D58" s="1109"/>
      <c r="E58" s="1929">
        <v>3769</v>
      </c>
      <c r="F58" s="1107"/>
      <c r="G58" s="1108"/>
      <c r="H58" s="1087"/>
      <c r="I58" s="149"/>
    </row>
    <row r="59" spans="1:9" ht="12.75" customHeight="1" x14ac:dyDescent="0.2">
      <c r="A59" s="773"/>
      <c r="B59" s="1179" t="s">
        <v>868</v>
      </c>
      <c r="C59" s="228">
        <f>C58+1</f>
        <v>41</v>
      </c>
      <c r="D59" s="1109"/>
      <c r="E59" s="1929">
        <v>3776</v>
      </c>
      <c r="F59" s="1107"/>
      <c r="G59" s="1108"/>
      <c r="H59" s="1087"/>
      <c r="I59" s="149"/>
    </row>
    <row r="60" spans="1:9" ht="12.75" customHeight="1" x14ac:dyDescent="0.2">
      <c r="A60" s="773"/>
      <c r="B60" s="1110"/>
      <c r="C60" s="828">
        <f>C59+1</f>
        <v>42</v>
      </c>
      <c r="D60" s="1111"/>
      <c r="E60" s="1930">
        <v>3811</v>
      </c>
      <c r="F60" s="1112"/>
      <c r="G60" s="1113"/>
      <c r="H60" s="1114"/>
      <c r="I60" s="1115"/>
    </row>
    <row r="61" spans="1:9" ht="12.75" customHeight="1" thickBot="1" x14ac:dyDescent="0.25">
      <c r="A61" s="773"/>
      <c r="B61" s="1118"/>
      <c r="C61" s="829">
        <f>C60+1</f>
        <v>43</v>
      </c>
      <c r="D61" s="1119"/>
      <c r="E61" s="2011" t="s">
        <v>2043</v>
      </c>
      <c r="F61" s="1120"/>
      <c r="G61" s="1121"/>
      <c r="H61" s="1122"/>
      <c r="I61" s="777"/>
    </row>
    <row r="62" spans="1:9" ht="12.75" customHeight="1" x14ac:dyDescent="0.2">
      <c r="B62" s="927"/>
      <c r="C62" s="1459"/>
      <c r="D62" s="1459"/>
      <c r="E62" s="249"/>
      <c r="F62" s="249"/>
      <c r="G62" s="1458"/>
      <c r="H62" s="249"/>
      <c r="I62" s="1458"/>
    </row>
    <row r="63" spans="1:9" ht="15" customHeight="1" x14ac:dyDescent="0.2">
      <c r="B63" s="1458" t="s">
        <v>1320</v>
      </c>
      <c r="C63" s="1459"/>
      <c r="D63" s="1459"/>
      <c r="E63" s="249"/>
      <c r="F63" s="249"/>
      <c r="G63" s="1458"/>
      <c r="H63" s="249"/>
      <c r="I63" s="1458"/>
    </row>
    <row r="64" spans="1:9" ht="15" customHeight="1" x14ac:dyDescent="0.2">
      <c r="B64" s="1458"/>
      <c r="C64" s="1459"/>
      <c r="D64" s="1459"/>
      <c r="E64" s="249"/>
      <c r="F64" s="249"/>
      <c r="G64" s="1458"/>
      <c r="H64" s="249"/>
      <c r="I64" s="1458"/>
    </row>
  </sheetData>
  <mergeCells count="2">
    <mergeCell ref="B3:H3"/>
    <mergeCell ref="B4:H4"/>
  </mergeCells>
  <phoneticPr fontId="0" type="noConversion"/>
  <pageMargins left="0.39370078740157483" right="0.39370078740157483" top="0.59055118110236227" bottom="0.39370078740157483" header="0.59055118110236227" footer="0.39370078740157483"/>
  <pageSetup scale="94" orientation="portrait" r:id="rId1"/>
  <headerFooter alignWithMargins="0">
    <oddHeader>&amp;L&amp;9Organisme ________________________________________&amp;R&amp;9Code géographique ____________</oddHeader>
    <oddFooter>&amp;LS23-1-G</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J62"/>
  <sheetViews>
    <sheetView zoomScaleNormal="100" workbookViewId="0"/>
  </sheetViews>
  <sheetFormatPr baseColWidth="10" defaultColWidth="9.140625" defaultRowHeight="15" customHeight="1" x14ac:dyDescent="0.2"/>
  <cols>
    <col min="1" max="1" width="2.7109375" style="1176" customWidth="1"/>
    <col min="2" max="2" width="55.28515625" style="1175" customWidth="1"/>
    <col min="3" max="3" width="2.7109375" style="1290" customWidth="1"/>
    <col min="4" max="4" width="1.28515625" style="1176" customWidth="1"/>
    <col min="5" max="5" width="15.7109375" style="22" customWidth="1"/>
    <col min="6" max="6" width="1.28515625" style="22" customWidth="1"/>
    <col min="7" max="7" width="1.28515625" style="1175" customWidth="1"/>
    <col min="8" max="8" width="15.7109375" style="22" customWidth="1"/>
    <col min="9" max="9" width="1.28515625" style="1175" customWidth="1"/>
    <col min="10" max="256" width="9.140625" style="1175"/>
    <col min="257" max="257" width="2.7109375" style="1175" customWidth="1"/>
    <col min="258" max="258" width="54.7109375" style="1175" customWidth="1"/>
    <col min="259" max="259" width="2.7109375" style="1175" customWidth="1"/>
    <col min="260" max="260" width="1.28515625" style="1175" customWidth="1"/>
    <col min="261" max="261" width="15.7109375" style="1175" customWidth="1"/>
    <col min="262" max="263" width="1.28515625" style="1175" customWidth="1"/>
    <col min="264" max="264" width="15.7109375" style="1175" customWidth="1"/>
    <col min="265" max="265" width="1.28515625" style="1175" customWidth="1"/>
    <col min="266" max="512" width="9.140625" style="1175"/>
    <col min="513" max="513" width="2.7109375" style="1175" customWidth="1"/>
    <col min="514" max="514" width="54.7109375" style="1175" customWidth="1"/>
    <col min="515" max="515" width="2.7109375" style="1175" customWidth="1"/>
    <col min="516" max="516" width="1.28515625" style="1175" customWidth="1"/>
    <col min="517" max="517" width="15.7109375" style="1175" customWidth="1"/>
    <col min="518" max="519" width="1.28515625" style="1175" customWidth="1"/>
    <col min="520" max="520" width="15.7109375" style="1175" customWidth="1"/>
    <col min="521" max="521" width="1.28515625" style="1175" customWidth="1"/>
    <col min="522" max="768" width="9.140625" style="1175"/>
    <col min="769" max="769" width="2.7109375" style="1175" customWidth="1"/>
    <col min="770" max="770" width="54.7109375" style="1175" customWidth="1"/>
    <col min="771" max="771" width="2.7109375" style="1175" customWidth="1"/>
    <col min="772" max="772" width="1.28515625" style="1175" customWidth="1"/>
    <col min="773" max="773" width="15.7109375" style="1175" customWidth="1"/>
    <col min="774" max="775" width="1.28515625" style="1175" customWidth="1"/>
    <col min="776" max="776" width="15.7109375" style="1175" customWidth="1"/>
    <col min="777" max="777" width="1.28515625" style="1175" customWidth="1"/>
    <col min="778" max="1024" width="9.140625" style="1175"/>
    <col min="1025" max="1025" width="2.7109375" style="1175" customWidth="1"/>
    <col min="1026" max="1026" width="54.7109375" style="1175" customWidth="1"/>
    <col min="1027" max="1027" width="2.7109375" style="1175" customWidth="1"/>
    <col min="1028" max="1028" width="1.28515625" style="1175" customWidth="1"/>
    <col min="1029" max="1029" width="15.7109375" style="1175" customWidth="1"/>
    <col min="1030" max="1031" width="1.28515625" style="1175" customWidth="1"/>
    <col min="1032" max="1032" width="15.7109375" style="1175" customWidth="1"/>
    <col min="1033" max="1033" width="1.28515625" style="1175" customWidth="1"/>
    <col min="1034" max="1280" width="9.140625" style="1175"/>
    <col min="1281" max="1281" width="2.7109375" style="1175" customWidth="1"/>
    <col min="1282" max="1282" width="54.7109375" style="1175" customWidth="1"/>
    <col min="1283" max="1283" width="2.7109375" style="1175" customWidth="1"/>
    <col min="1284" max="1284" width="1.28515625" style="1175" customWidth="1"/>
    <col min="1285" max="1285" width="15.7109375" style="1175" customWidth="1"/>
    <col min="1286" max="1287" width="1.28515625" style="1175" customWidth="1"/>
    <col min="1288" max="1288" width="15.7109375" style="1175" customWidth="1"/>
    <col min="1289" max="1289" width="1.28515625" style="1175" customWidth="1"/>
    <col min="1290" max="1536" width="9.140625" style="1175"/>
    <col min="1537" max="1537" width="2.7109375" style="1175" customWidth="1"/>
    <col min="1538" max="1538" width="54.7109375" style="1175" customWidth="1"/>
    <col min="1539" max="1539" width="2.7109375" style="1175" customWidth="1"/>
    <col min="1540" max="1540" width="1.28515625" style="1175" customWidth="1"/>
    <col min="1541" max="1541" width="15.7109375" style="1175" customWidth="1"/>
    <col min="1542" max="1543" width="1.28515625" style="1175" customWidth="1"/>
    <col min="1544" max="1544" width="15.7109375" style="1175" customWidth="1"/>
    <col min="1545" max="1545" width="1.28515625" style="1175" customWidth="1"/>
    <col min="1546" max="1792" width="9.140625" style="1175"/>
    <col min="1793" max="1793" width="2.7109375" style="1175" customWidth="1"/>
    <col min="1794" max="1794" width="54.7109375" style="1175" customWidth="1"/>
    <col min="1795" max="1795" width="2.7109375" style="1175" customWidth="1"/>
    <col min="1796" max="1796" width="1.28515625" style="1175" customWidth="1"/>
    <col min="1797" max="1797" width="15.7109375" style="1175" customWidth="1"/>
    <col min="1798" max="1799" width="1.28515625" style="1175" customWidth="1"/>
    <col min="1800" max="1800" width="15.7109375" style="1175" customWidth="1"/>
    <col min="1801" max="1801" width="1.28515625" style="1175" customWidth="1"/>
    <col min="1802" max="2048" width="9.140625" style="1175"/>
    <col min="2049" max="2049" width="2.7109375" style="1175" customWidth="1"/>
    <col min="2050" max="2050" width="54.7109375" style="1175" customWidth="1"/>
    <col min="2051" max="2051" width="2.7109375" style="1175" customWidth="1"/>
    <col min="2052" max="2052" width="1.28515625" style="1175" customWidth="1"/>
    <col min="2053" max="2053" width="15.7109375" style="1175" customWidth="1"/>
    <col min="2054" max="2055" width="1.28515625" style="1175" customWidth="1"/>
    <col min="2056" max="2056" width="15.7109375" style="1175" customWidth="1"/>
    <col min="2057" max="2057" width="1.28515625" style="1175" customWidth="1"/>
    <col min="2058" max="2304" width="9.140625" style="1175"/>
    <col min="2305" max="2305" width="2.7109375" style="1175" customWidth="1"/>
    <col min="2306" max="2306" width="54.7109375" style="1175" customWidth="1"/>
    <col min="2307" max="2307" width="2.7109375" style="1175" customWidth="1"/>
    <col min="2308" max="2308" width="1.28515625" style="1175" customWidth="1"/>
    <col min="2309" max="2309" width="15.7109375" style="1175" customWidth="1"/>
    <col min="2310" max="2311" width="1.28515625" style="1175" customWidth="1"/>
    <col min="2312" max="2312" width="15.7109375" style="1175" customWidth="1"/>
    <col min="2313" max="2313" width="1.28515625" style="1175" customWidth="1"/>
    <col min="2314" max="2560" width="9.140625" style="1175"/>
    <col min="2561" max="2561" width="2.7109375" style="1175" customWidth="1"/>
    <col min="2562" max="2562" width="54.7109375" style="1175" customWidth="1"/>
    <col min="2563" max="2563" width="2.7109375" style="1175" customWidth="1"/>
    <col min="2564" max="2564" width="1.28515625" style="1175" customWidth="1"/>
    <col min="2565" max="2565" width="15.7109375" style="1175" customWidth="1"/>
    <col min="2566" max="2567" width="1.28515625" style="1175" customWidth="1"/>
    <col min="2568" max="2568" width="15.7109375" style="1175" customWidth="1"/>
    <col min="2569" max="2569" width="1.28515625" style="1175" customWidth="1"/>
    <col min="2570" max="2816" width="9.140625" style="1175"/>
    <col min="2817" max="2817" width="2.7109375" style="1175" customWidth="1"/>
    <col min="2818" max="2818" width="54.7109375" style="1175" customWidth="1"/>
    <col min="2819" max="2819" width="2.7109375" style="1175" customWidth="1"/>
    <col min="2820" max="2820" width="1.28515625" style="1175" customWidth="1"/>
    <col min="2821" max="2821" width="15.7109375" style="1175" customWidth="1"/>
    <col min="2822" max="2823" width="1.28515625" style="1175" customWidth="1"/>
    <col min="2824" max="2824" width="15.7109375" style="1175" customWidth="1"/>
    <col min="2825" max="2825" width="1.28515625" style="1175" customWidth="1"/>
    <col min="2826" max="3072" width="9.140625" style="1175"/>
    <col min="3073" max="3073" width="2.7109375" style="1175" customWidth="1"/>
    <col min="3074" max="3074" width="54.7109375" style="1175" customWidth="1"/>
    <col min="3075" max="3075" width="2.7109375" style="1175" customWidth="1"/>
    <col min="3076" max="3076" width="1.28515625" style="1175" customWidth="1"/>
    <col min="3077" max="3077" width="15.7109375" style="1175" customWidth="1"/>
    <col min="3078" max="3079" width="1.28515625" style="1175" customWidth="1"/>
    <col min="3080" max="3080" width="15.7109375" style="1175" customWidth="1"/>
    <col min="3081" max="3081" width="1.28515625" style="1175" customWidth="1"/>
    <col min="3082" max="3328" width="9.140625" style="1175"/>
    <col min="3329" max="3329" width="2.7109375" style="1175" customWidth="1"/>
    <col min="3330" max="3330" width="54.7109375" style="1175" customWidth="1"/>
    <col min="3331" max="3331" width="2.7109375" style="1175" customWidth="1"/>
    <col min="3332" max="3332" width="1.28515625" style="1175" customWidth="1"/>
    <col min="3333" max="3333" width="15.7109375" style="1175" customWidth="1"/>
    <col min="3334" max="3335" width="1.28515625" style="1175" customWidth="1"/>
    <col min="3336" max="3336" width="15.7109375" style="1175" customWidth="1"/>
    <col min="3337" max="3337" width="1.28515625" style="1175" customWidth="1"/>
    <col min="3338" max="3584" width="9.140625" style="1175"/>
    <col min="3585" max="3585" width="2.7109375" style="1175" customWidth="1"/>
    <col min="3586" max="3586" width="54.7109375" style="1175" customWidth="1"/>
    <col min="3587" max="3587" width="2.7109375" style="1175" customWidth="1"/>
    <col min="3588" max="3588" width="1.28515625" style="1175" customWidth="1"/>
    <col min="3589" max="3589" width="15.7109375" style="1175" customWidth="1"/>
    <col min="3590" max="3591" width="1.28515625" style="1175" customWidth="1"/>
    <col min="3592" max="3592" width="15.7109375" style="1175" customWidth="1"/>
    <col min="3593" max="3593" width="1.28515625" style="1175" customWidth="1"/>
    <col min="3594" max="3840" width="9.140625" style="1175"/>
    <col min="3841" max="3841" width="2.7109375" style="1175" customWidth="1"/>
    <col min="3842" max="3842" width="54.7109375" style="1175" customWidth="1"/>
    <col min="3843" max="3843" width="2.7109375" style="1175" customWidth="1"/>
    <col min="3844" max="3844" width="1.28515625" style="1175" customWidth="1"/>
    <col min="3845" max="3845" width="15.7109375" style="1175" customWidth="1"/>
    <col min="3846" max="3847" width="1.28515625" style="1175" customWidth="1"/>
    <col min="3848" max="3848" width="15.7109375" style="1175" customWidth="1"/>
    <col min="3849" max="3849" width="1.28515625" style="1175" customWidth="1"/>
    <col min="3850" max="4096" width="9.140625" style="1175"/>
    <col min="4097" max="4097" width="2.7109375" style="1175" customWidth="1"/>
    <col min="4098" max="4098" width="54.7109375" style="1175" customWidth="1"/>
    <col min="4099" max="4099" width="2.7109375" style="1175" customWidth="1"/>
    <col min="4100" max="4100" width="1.28515625" style="1175" customWidth="1"/>
    <col min="4101" max="4101" width="15.7109375" style="1175" customWidth="1"/>
    <col min="4102" max="4103" width="1.28515625" style="1175" customWidth="1"/>
    <col min="4104" max="4104" width="15.7109375" style="1175" customWidth="1"/>
    <col min="4105" max="4105" width="1.28515625" style="1175" customWidth="1"/>
    <col min="4106" max="4352" width="9.140625" style="1175"/>
    <col min="4353" max="4353" width="2.7109375" style="1175" customWidth="1"/>
    <col min="4354" max="4354" width="54.7109375" style="1175" customWidth="1"/>
    <col min="4355" max="4355" width="2.7109375" style="1175" customWidth="1"/>
    <col min="4356" max="4356" width="1.28515625" style="1175" customWidth="1"/>
    <col min="4357" max="4357" width="15.7109375" style="1175" customWidth="1"/>
    <col min="4358" max="4359" width="1.28515625" style="1175" customWidth="1"/>
    <col min="4360" max="4360" width="15.7109375" style="1175" customWidth="1"/>
    <col min="4361" max="4361" width="1.28515625" style="1175" customWidth="1"/>
    <col min="4362" max="4608" width="9.140625" style="1175"/>
    <col min="4609" max="4609" width="2.7109375" style="1175" customWidth="1"/>
    <col min="4610" max="4610" width="54.7109375" style="1175" customWidth="1"/>
    <col min="4611" max="4611" width="2.7109375" style="1175" customWidth="1"/>
    <col min="4612" max="4612" width="1.28515625" style="1175" customWidth="1"/>
    <col min="4613" max="4613" width="15.7109375" style="1175" customWidth="1"/>
    <col min="4614" max="4615" width="1.28515625" style="1175" customWidth="1"/>
    <col min="4616" max="4616" width="15.7109375" style="1175" customWidth="1"/>
    <col min="4617" max="4617" width="1.28515625" style="1175" customWidth="1"/>
    <col min="4618" max="4864" width="9.140625" style="1175"/>
    <col min="4865" max="4865" width="2.7109375" style="1175" customWidth="1"/>
    <col min="4866" max="4866" width="54.7109375" style="1175" customWidth="1"/>
    <col min="4867" max="4867" width="2.7109375" style="1175" customWidth="1"/>
    <col min="4868" max="4868" width="1.28515625" style="1175" customWidth="1"/>
    <col min="4869" max="4869" width="15.7109375" style="1175" customWidth="1"/>
    <col min="4870" max="4871" width="1.28515625" style="1175" customWidth="1"/>
    <col min="4872" max="4872" width="15.7109375" style="1175" customWidth="1"/>
    <col min="4873" max="4873" width="1.28515625" style="1175" customWidth="1"/>
    <col min="4874" max="5120" width="9.140625" style="1175"/>
    <col min="5121" max="5121" width="2.7109375" style="1175" customWidth="1"/>
    <col min="5122" max="5122" width="54.7109375" style="1175" customWidth="1"/>
    <col min="5123" max="5123" width="2.7109375" style="1175" customWidth="1"/>
    <col min="5124" max="5124" width="1.28515625" style="1175" customWidth="1"/>
    <col min="5125" max="5125" width="15.7109375" style="1175" customWidth="1"/>
    <col min="5126" max="5127" width="1.28515625" style="1175" customWidth="1"/>
    <col min="5128" max="5128" width="15.7109375" style="1175" customWidth="1"/>
    <col min="5129" max="5129" width="1.28515625" style="1175" customWidth="1"/>
    <col min="5130" max="5376" width="9.140625" style="1175"/>
    <col min="5377" max="5377" width="2.7109375" style="1175" customWidth="1"/>
    <col min="5378" max="5378" width="54.7109375" style="1175" customWidth="1"/>
    <col min="5379" max="5379" width="2.7109375" style="1175" customWidth="1"/>
    <col min="5380" max="5380" width="1.28515625" style="1175" customWidth="1"/>
    <col min="5381" max="5381" width="15.7109375" style="1175" customWidth="1"/>
    <col min="5382" max="5383" width="1.28515625" style="1175" customWidth="1"/>
    <col min="5384" max="5384" width="15.7109375" style="1175" customWidth="1"/>
    <col min="5385" max="5385" width="1.28515625" style="1175" customWidth="1"/>
    <col min="5386" max="5632" width="9.140625" style="1175"/>
    <col min="5633" max="5633" width="2.7109375" style="1175" customWidth="1"/>
    <col min="5634" max="5634" width="54.7109375" style="1175" customWidth="1"/>
    <col min="5635" max="5635" width="2.7109375" style="1175" customWidth="1"/>
    <col min="5636" max="5636" width="1.28515625" style="1175" customWidth="1"/>
    <col min="5637" max="5637" width="15.7109375" style="1175" customWidth="1"/>
    <col min="5638" max="5639" width="1.28515625" style="1175" customWidth="1"/>
    <col min="5640" max="5640" width="15.7109375" style="1175" customWidth="1"/>
    <col min="5641" max="5641" width="1.28515625" style="1175" customWidth="1"/>
    <col min="5642" max="5888" width="9.140625" style="1175"/>
    <col min="5889" max="5889" width="2.7109375" style="1175" customWidth="1"/>
    <col min="5890" max="5890" width="54.7109375" style="1175" customWidth="1"/>
    <col min="5891" max="5891" width="2.7109375" style="1175" customWidth="1"/>
    <col min="5892" max="5892" width="1.28515625" style="1175" customWidth="1"/>
    <col min="5893" max="5893" width="15.7109375" style="1175" customWidth="1"/>
    <col min="5894" max="5895" width="1.28515625" style="1175" customWidth="1"/>
    <col min="5896" max="5896" width="15.7109375" style="1175" customWidth="1"/>
    <col min="5897" max="5897" width="1.28515625" style="1175" customWidth="1"/>
    <col min="5898" max="6144" width="9.140625" style="1175"/>
    <col min="6145" max="6145" width="2.7109375" style="1175" customWidth="1"/>
    <col min="6146" max="6146" width="54.7109375" style="1175" customWidth="1"/>
    <col min="6147" max="6147" width="2.7109375" style="1175" customWidth="1"/>
    <col min="6148" max="6148" width="1.28515625" style="1175" customWidth="1"/>
    <col min="6149" max="6149" width="15.7109375" style="1175" customWidth="1"/>
    <col min="6150" max="6151" width="1.28515625" style="1175" customWidth="1"/>
    <col min="6152" max="6152" width="15.7109375" style="1175" customWidth="1"/>
    <col min="6153" max="6153" width="1.28515625" style="1175" customWidth="1"/>
    <col min="6154" max="6400" width="9.140625" style="1175"/>
    <col min="6401" max="6401" width="2.7109375" style="1175" customWidth="1"/>
    <col min="6402" max="6402" width="54.7109375" style="1175" customWidth="1"/>
    <col min="6403" max="6403" width="2.7109375" style="1175" customWidth="1"/>
    <col min="6404" max="6404" width="1.28515625" style="1175" customWidth="1"/>
    <col min="6405" max="6405" width="15.7109375" style="1175" customWidth="1"/>
    <col min="6406" max="6407" width="1.28515625" style="1175" customWidth="1"/>
    <col min="6408" max="6408" width="15.7109375" style="1175" customWidth="1"/>
    <col min="6409" max="6409" width="1.28515625" style="1175" customWidth="1"/>
    <col min="6410" max="6656" width="9.140625" style="1175"/>
    <col min="6657" max="6657" width="2.7109375" style="1175" customWidth="1"/>
    <col min="6658" max="6658" width="54.7109375" style="1175" customWidth="1"/>
    <col min="6659" max="6659" width="2.7109375" style="1175" customWidth="1"/>
    <col min="6660" max="6660" width="1.28515625" style="1175" customWidth="1"/>
    <col min="6661" max="6661" width="15.7109375" style="1175" customWidth="1"/>
    <col min="6662" max="6663" width="1.28515625" style="1175" customWidth="1"/>
    <col min="6664" max="6664" width="15.7109375" style="1175" customWidth="1"/>
    <col min="6665" max="6665" width="1.28515625" style="1175" customWidth="1"/>
    <col min="6666" max="6912" width="9.140625" style="1175"/>
    <col min="6913" max="6913" width="2.7109375" style="1175" customWidth="1"/>
    <col min="6914" max="6914" width="54.7109375" style="1175" customWidth="1"/>
    <col min="6915" max="6915" width="2.7109375" style="1175" customWidth="1"/>
    <col min="6916" max="6916" width="1.28515625" style="1175" customWidth="1"/>
    <col min="6917" max="6917" width="15.7109375" style="1175" customWidth="1"/>
    <col min="6918" max="6919" width="1.28515625" style="1175" customWidth="1"/>
    <col min="6920" max="6920" width="15.7109375" style="1175" customWidth="1"/>
    <col min="6921" max="6921" width="1.28515625" style="1175" customWidth="1"/>
    <col min="6922" max="7168" width="9.140625" style="1175"/>
    <col min="7169" max="7169" width="2.7109375" style="1175" customWidth="1"/>
    <col min="7170" max="7170" width="54.7109375" style="1175" customWidth="1"/>
    <col min="7171" max="7171" width="2.7109375" style="1175" customWidth="1"/>
    <col min="7172" max="7172" width="1.28515625" style="1175" customWidth="1"/>
    <col min="7173" max="7173" width="15.7109375" style="1175" customWidth="1"/>
    <col min="7174" max="7175" width="1.28515625" style="1175" customWidth="1"/>
    <col min="7176" max="7176" width="15.7109375" style="1175" customWidth="1"/>
    <col min="7177" max="7177" width="1.28515625" style="1175" customWidth="1"/>
    <col min="7178" max="7424" width="9.140625" style="1175"/>
    <col min="7425" max="7425" width="2.7109375" style="1175" customWidth="1"/>
    <col min="7426" max="7426" width="54.7109375" style="1175" customWidth="1"/>
    <col min="7427" max="7427" width="2.7109375" style="1175" customWidth="1"/>
    <col min="7428" max="7428" width="1.28515625" style="1175" customWidth="1"/>
    <col min="7429" max="7429" width="15.7109375" style="1175" customWidth="1"/>
    <col min="7430" max="7431" width="1.28515625" style="1175" customWidth="1"/>
    <col min="7432" max="7432" width="15.7109375" style="1175" customWidth="1"/>
    <col min="7433" max="7433" width="1.28515625" style="1175" customWidth="1"/>
    <col min="7434" max="7680" width="9.140625" style="1175"/>
    <col min="7681" max="7681" width="2.7109375" style="1175" customWidth="1"/>
    <col min="7682" max="7682" width="54.7109375" style="1175" customWidth="1"/>
    <col min="7683" max="7683" width="2.7109375" style="1175" customWidth="1"/>
    <col min="7684" max="7684" width="1.28515625" style="1175" customWidth="1"/>
    <col min="7685" max="7685" width="15.7109375" style="1175" customWidth="1"/>
    <col min="7686" max="7687" width="1.28515625" style="1175" customWidth="1"/>
    <col min="7688" max="7688" width="15.7109375" style="1175" customWidth="1"/>
    <col min="7689" max="7689" width="1.28515625" style="1175" customWidth="1"/>
    <col min="7690" max="7936" width="9.140625" style="1175"/>
    <col min="7937" max="7937" width="2.7109375" style="1175" customWidth="1"/>
    <col min="7938" max="7938" width="54.7109375" style="1175" customWidth="1"/>
    <col min="7939" max="7939" width="2.7109375" style="1175" customWidth="1"/>
    <col min="7940" max="7940" width="1.28515625" style="1175" customWidth="1"/>
    <col min="7941" max="7941" width="15.7109375" style="1175" customWidth="1"/>
    <col min="7942" max="7943" width="1.28515625" style="1175" customWidth="1"/>
    <col min="7944" max="7944" width="15.7109375" style="1175" customWidth="1"/>
    <col min="7945" max="7945" width="1.28515625" style="1175" customWidth="1"/>
    <col min="7946" max="8192" width="9.140625" style="1175"/>
    <col min="8193" max="8193" width="2.7109375" style="1175" customWidth="1"/>
    <col min="8194" max="8194" width="54.7109375" style="1175" customWidth="1"/>
    <col min="8195" max="8195" width="2.7109375" style="1175" customWidth="1"/>
    <col min="8196" max="8196" width="1.28515625" style="1175" customWidth="1"/>
    <col min="8197" max="8197" width="15.7109375" style="1175" customWidth="1"/>
    <col min="8198" max="8199" width="1.28515625" style="1175" customWidth="1"/>
    <col min="8200" max="8200" width="15.7109375" style="1175" customWidth="1"/>
    <col min="8201" max="8201" width="1.28515625" style="1175" customWidth="1"/>
    <col min="8202" max="8448" width="9.140625" style="1175"/>
    <col min="8449" max="8449" width="2.7109375" style="1175" customWidth="1"/>
    <col min="8450" max="8450" width="54.7109375" style="1175" customWidth="1"/>
    <col min="8451" max="8451" width="2.7109375" style="1175" customWidth="1"/>
    <col min="8452" max="8452" width="1.28515625" style="1175" customWidth="1"/>
    <col min="8453" max="8453" width="15.7109375" style="1175" customWidth="1"/>
    <col min="8454" max="8455" width="1.28515625" style="1175" customWidth="1"/>
    <col min="8456" max="8456" width="15.7109375" style="1175" customWidth="1"/>
    <col min="8457" max="8457" width="1.28515625" style="1175" customWidth="1"/>
    <col min="8458" max="8704" width="9.140625" style="1175"/>
    <col min="8705" max="8705" width="2.7109375" style="1175" customWidth="1"/>
    <col min="8706" max="8706" width="54.7109375" style="1175" customWidth="1"/>
    <col min="8707" max="8707" width="2.7109375" style="1175" customWidth="1"/>
    <col min="8708" max="8708" width="1.28515625" style="1175" customWidth="1"/>
    <col min="8709" max="8709" width="15.7109375" style="1175" customWidth="1"/>
    <col min="8710" max="8711" width="1.28515625" style="1175" customWidth="1"/>
    <col min="8712" max="8712" width="15.7109375" style="1175" customWidth="1"/>
    <col min="8713" max="8713" width="1.28515625" style="1175" customWidth="1"/>
    <col min="8714" max="8960" width="9.140625" style="1175"/>
    <col min="8961" max="8961" width="2.7109375" style="1175" customWidth="1"/>
    <col min="8962" max="8962" width="54.7109375" style="1175" customWidth="1"/>
    <col min="8963" max="8963" width="2.7109375" style="1175" customWidth="1"/>
    <col min="8964" max="8964" width="1.28515625" style="1175" customWidth="1"/>
    <col min="8965" max="8965" width="15.7109375" style="1175" customWidth="1"/>
    <col min="8966" max="8967" width="1.28515625" style="1175" customWidth="1"/>
    <col min="8968" max="8968" width="15.7109375" style="1175" customWidth="1"/>
    <col min="8969" max="8969" width="1.28515625" style="1175" customWidth="1"/>
    <col min="8970" max="9216" width="9.140625" style="1175"/>
    <col min="9217" max="9217" width="2.7109375" style="1175" customWidth="1"/>
    <col min="9218" max="9218" width="54.7109375" style="1175" customWidth="1"/>
    <col min="9219" max="9219" width="2.7109375" style="1175" customWidth="1"/>
    <col min="9220" max="9220" width="1.28515625" style="1175" customWidth="1"/>
    <col min="9221" max="9221" width="15.7109375" style="1175" customWidth="1"/>
    <col min="9222" max="9223" width="1.28515625" style="1175" customWidth="1"/>
    <col min="9224" max="9224" width="15.7109375" style="1175" customWidth="1"/>
    <col min="9225" max="9225" width="1.28515625" style="1175" customWidth="1"/>
    <col min="9226" max="9472" width="9.140625" style="1175"/>
    <col min="9473" max="9473" width="2.7109375" style="1175" customWidth="1"/>
    <col min="9474" max="9474" width="54.7109375" style="1175" customWidth="1"/>
    <col min="9475" max="9475" width="2.7109375" style="1175" customWidth="1"/>
    <col min="9476" max="9476" width="1.28515625" style="1175" customWidth="1"/>
    <col min="9477" max="9477" width="15.7109375" style="1175" customWidth="1"/>
    <col min="9478" max="9479" width="1.28515625" style="1175" customWidth="1"/>
    <col min="9480" max="9480" width="15.7109375" style="1175" customWidth="1"/>
    <col min="9481" max="9481" width="1.28515625" style="1175" customWidth="1"/>
    <col min="9482" max="9728" width="9.140625" style="1175"/>
    <col min="9729" max="9729" width="2.7109375" style="1175" customWidth="1"/>
    <col min="9730" max="9730" width="54.7109375" style="1175" customWidth="1"/>
    <col min="9731" max="9731" width="2.7109375" style="1175" customWidth="1"/>
    <col min="9732" max="9732" width="1.28515625" style="1175" customWidth="1"/>
    <col min="9733" max="9733" width="15.7109375" style="1175" customWidth="1"/>
    <col min="9734" max="9735" width="1.28515625" style="1175" customWidth="1"/>
    <col min="9736" max="9736" width="15.7109375" style="1175" customWidth="1"/>
    <col min="9737" max="9737" width="1.28515625" style="1175" customWidth="1"/>
    <col min="9738" max="9984" width="9.140625" style="1175"/>
    <col min="9985" max="9985" width="2.7109375" style="1175" customWidth="1"/>
    <col min="9986" max="9986" width="54.7109375" style="1175" customWidth="1"/>
    <col min="9987" max="9987" width="2.7109375" style="1175" customWidth="1"/>
    <col min="9988" max="9988" width="1.28515625" style="1175" customWidth="1"/>
    <col min="9989" max="9989" width="15.7109375" style="1175" customWidth="1"/>
    <col min="9990" max="9991" width="1.28515625" style="1175" customWidth="1"/>
    <col min="9992" max="9992" width="15.7109375" style="1175" customWidth="1"/>
    <col min="9993" max="9993" width="1.28515625" style="1175" customWidth="1"/>
    <col min="9994" max="10240" width="9.140625" style="1175"/>
    <col min="10241" max="10241" width="2.7109375" style="1175" customWidth="1"/>
    <col min="10242" max="10242" width="54.7109375" style="1175" customWidth="1"/>
    <col min="10243" max="10243" width="2.7109375" style="1175" customWidth="1"/>
    <col min="10244" max="10244" width="1.28515625" style="1175" customWidth="1"/>
    <col min="10245" max="10245" width="15.7109375" style="1175" customWidth="1"/>
    <col min="10246" max="10247" width="1.28515625" style="1175" customWidth="1"/>
    <col min="10248" max="10248" width="15.7109375" style="1175" customWidth="1"/>
    <col min="10249" max="10249" width="1.28515625" style="1175" customWidth="1"/>
    <col min="10250" max="10496" width="9.140625" style="1175"/>
    <col min="10497" max="10497" width="2.7109375" style="1175" customWidth="1"/>
    <col min="10498" max="10498" width="54.7109375" style="1175" customWidth="1"/>
    <col min="10499" max="10499" width="2.7109375" style="1175" customWidth="1"/>
    <col min="10500" max="10500" width="1.28515625" style="1175" customWidth="1"/>
    <col min="10501" max="10501" width="15.7109375" style="1175" customWidth="1"/>
    <col min="10502" max="10503" width="1.28515625" style="1175" customWidth="1"/>
    <col min="10504" max="10504" width="15.7109375" style="1175" customWidth="1"/>
    <col min="10505" max="10505" width="1.28515625" style="1175" customWidth="1"/>
    <col min="10506" max="10752" width="9.140625" style="1175"/>
    <col min="10753" max="10753" width="2.7109375" style="1175" customWidth="1"/>
    <col min="10754" max="10754" width="54.7109375" style="1175" customWidth="1"/>
    <col min="10755" max="10755" width="2.7109375" style="1175" customWidth="1"/>
    <col min="10756" max="10756" width="1.28515625" style="1175" customWidth="1"/>
    <col min="10757" max="10757" width="15.7109375" style="1175" customWidth="1"/>
    <col min="10758" max="10759" width="1.28515625" style="1175" customWidth="1"/>
    <col min="10760" max="10760" width="15.7109375" style="1175" customWidth="1"/>
    <col min="10761" max="10761" width="1.28515625" style="1175" customWidth="1"/>
    <col min="10762" max="11008" width="9.140625" style="1175"/>
    <col min="11009" max="11009" width="2.7109375" style="1175" customWidth="1"/>
    <col min="11010" max="11010" width="54.7109375" style="1175" customWidth="1"/>
    <col min="11011" max="11011" width="2.7109375" style="1175" customWidth="1"/>
    <col min="11012" max="11012" width="1.28515625" style="1175" customWidth="1"/>
    <col min="11013" max="11013" width="15.7109375" style="1175" customWidth="1"/>
    <col min="11014" max="11015" width="1.28515625" style="1175" customWidth="1"/>
    <col min="11016" max="11016" width="15.7109375" style="1175" customWidth="1"/>
    <col min="11017" max="11017" width="1.28515625" style="1175" customWidth="1"/>
    <col min="11018" max="11264" width="9.140625" style="1175"/>
    <col min="11265" max="11265" width="2.7109375" style="1175" customWidth="1"/>
    <col min="11266" max="11266" width="54.7109375" style="1175" customWidth="1"/>
    <col min="11267" max="11267" width="2.7109375" style="1175" customWidth="1"/>
    <col min="11268" max="11268" width="1.28515625" style="1175" customWidth="1"/>
    <col min="11269" max="11269" width="15.7109375" style="1175" customWidth="1"/>
    <col min="11270" max="11271" width="1.28515625" style="1175" customWidth="1"/>
    <col min="11272" max="11272" width="15.7109375" style="1175" customWidth="1"/>
    <col min="11273" max="11273" width="1.28515625" style="1175" customWidth="1"/>
    <col min="11274" max="11520" width="9.140625" style="1175"/>
    <col min="11521" max="11521" width="2.7109375" style="1175" customWidth="1"/>
    <col min="11522" max="11522" width="54.7109375" style="1175" customWidth="1"/>
    <col min="11523" max="11523" width="2.7109375" style="1175" customWidth="1"/>
    <col min="11524" max="11524" width="1.28515625" style="1175" customWidth="1"/>
    <col min="11525" max="11525" width="15.7109375" style="1175" customWidth="1"/>
    <col min="11526" max="11527" width="1.28515625" style="1175" customWidth="1"/>
    <col min="11528" max="11528" width="15.7109375" style="1175" customWidth="1"/>
    <col min="11529" max="11529" width="1.28515625" style="1175" customWidth="1"/>
    <col min="11530" max="11776" width="9.140625" style="1175"/>
    <col min="11777" max="11777" width="2.7109375" style="1175" customWidth="1"/>
    <col min="11778" max="11778" width="54.7109375" style="1175" customWidth="1"/>
    <col min="11779" max="11779" width="2.7109375" style="1175" customWidth="1"/>
    <col min="11780" max="11780" width="1.28515625" style="1175" customWidth="1"/>
    <col min="11781" max="11781" width="15.7109375" style="1175" customWidth="1"/>
    <col min="11782" max="11783" width="1.28515625" style="1175" customWidth="1"/>
    <col min="11784" max="11784" width="15.7109375" style="1175" customWidth="1"/>
    <col min="11785" max="11785" width="1.28515625" style="1175" customWidth="1"/>
    <col min="11786" max="12032" width="9.140625" style="1175"/>
    <col min="12033" max="12033" width="2.7109375" style="1175" customWidth="1"/>
    <col min="12034" max="12034" width="54.7109375" style="1175" customWidth="1"/>
    <col min="12035" max="12035" width="2.7109375" style="1175" customWidth="1"/>
    <col min="12036" max="12036" width="1.28515625" style="1175" customWidth="1"/>
    <col min="12037" max="12037" width="15.7109375" style="1175" customWidth="1"/>
    <col min="12038" max="12039" width="1.28515625" style="1175" customWidth="1"/>
    <col min="12040" max="12040" width="15.7109375" style="1175" customWidth="1"/>
    <col min="12041" max="12041" width="1.28515625" style="1175" customWidth="1"/>
    <col min="12042" max="12288" width="9.140625" style="1175"/>
    <col min="12289" max="12289" width="2.7109375" style="1175" customWidth="1"/>
    <col min="12290" max="12290" width="54.7109375" style="1175" customWidth="1"/>
    <col min="12291" max="12291" width="2.7109375" style="1175" customWidth="1"/>
    <col min="12292" max="12292" width="1.28515625" style="1175" customWidth="1"/>
    <col min="12293" max="12293" width="15.7109375" style="1175" customWidth="1"/>
    <col min="12294" max="12295" width="1.28515625" style="1175" customWidth="1"/>
    <col min="12296" max="12296" width="15.7109375" style="1175" customWidth="1"/>
    <col min="12297" max="12297" width="1.28515625" style="1175" customWidth="1"/>
    <col min="12298" max="12544" width="9.140625" style="1175"/>
    <col min="12545" max="12545" width="2.7109375" style="1175" customWidth="1"/>
    <col min="12546" max="12546" width="54.7109375" style="1175" customWidth="1"/>
    <col min="12547" max="12547" width="2.7109375" style="1175" customWidth="1"/>
    <col min="12548" max="12548" width="1.28515625" style="1175" customWidth="1"/>
    <col min="12549" max="12549" width="15.7109375" style="1175" customWidth="1"/>
    <col min="12550" max="12551" width="1.28515625" style="1175" customWidth="1"/>
    <col min="12552" max="12552" width="15.7109375" style="1175" customWidth="1"/>
    <col min="12553" max="12553" width="1.28515625" style="1175" customWidth="1"/>
    <col min="12554" max="12800" width="9.140625" style="1175"/>
    <col min="12801" max="12801" width="2.7109375" style="1175" customWidth="1"/>
    <col min="12802" max="12802" width="54.7109375" style="1175" customWidth="1"/>
    <col min="12803" max="12803" width="2.7109375" style="1175" customWidth="1"/>
    <col min="12804" max="12804" width="1.28515625" style="1175" customWidth="1"/>
    <col min="12805" max="12805" width="15.7109375" style="1175" customWidth="1"/>
    <col min="12806" max="12807" width="1.28515625" style="1175" customWidth="1"/>
    <col min="12808" max="12808" width="15.7109375" style="1175" customWidth="1"/>
    <col min="12809" max="12809" width="1.28515625" style="1175" customWidth="1"/>
    <col min="12810" max="13056" width="9.140625" style="1175"/>
    <col min="13057" max="13057" width="2.7109375" style="1175" customWidth="1"/>
    <col min="13058" max="13058" width="54.7109375" style="1175" customWidth="1"/>
    <col min="13059" max="13059" width="2.7109375" style="1175" customWidth="1"/>
    <col min="13060" max="13060" width="1.28515625" style="1175" customWidth="1"/>
    <col min="13061" max="13061" width="15.7109375" style="1175" customWidth="1"/>
    <col min="13062" max="13063" width="1.28515625" style="1175" customWidth="1"/>
    <col min="13064" max="13064" width="15.7109375" style="1175" customWidth="1"/>
    <col min="13065" max="13065" width="1.28515625" style="1175" customWidth="1"/>
    <col min="13066" max="13312" width="9.140625" style="1175"/>
    <col min="13313" max="13313" width="2.7109375" style="1175" customWidth="1"/>
    <col min="13314" max="13314" width="54.7109375" style="1175" customWidth="1"/>
    <col min="13315" max="13315" width="2.7109375" style="1175" customWidth="1"/>
    <col min="13316" max="13316" width="1.28515625" style="1175" customWidth="1"/>
    <col min="13317" max="13317" width="15.7109375" style="1175" customWidth="1"/>
    <col min="13318" max="13319" width="1.28515625" style="1175" customWidth="1"/>
    <col min="13320" max="13320" width="15.7109375" style="1175" customWidth="1"/>
    <col min="13321" max="13321" width="1.28515625" style="1175" customWidth="1"/>
    <col min="13322" max="13568" width="9.140625" style="1175"/>
    <col min="13569" max="13569" width="2.7109375" style="1175" customWidth="1"/>
    <col min="13570" max="13570" width="54.7109375" style="1175" customWidth="1"/>
    <col min="13571" max="13571" width="2.7109375" style="1175" customWidth="1"/>
    <col min="13572" max="13572" width="1.28515625" style="1175" customWidth="1"/>
    <col min="13573" max="13573" width="15.7109375" style="1175" customWidth="1"/>
    <col min="13574" max="13575" width="1.28515625" style="1175" customWidth="1"/>
    <col min="13576" max="13576" width="15.7109375" style="1175" customWidth="1"/>
    <col min="13577" max="13577" width="1.28515625" style="1175" customWidth="1"/>
    <col min="13578" max="13824" width="9.140625" style="1175"/>
    <col min="13825" max="13825" width="2.7109375" style="1175" customWidth="1"/>
    <col min="13826" max="13826" width="54.7109375" style="1175" customWidth="1"/>
    <col min="13827" max="13827" width="2.7109375" style="1175" customWidth="1"/>
    <col min="13828" max="13828" width="1.28515625" style="1175" customWidth="1"/>
    <col min="13829" max="13829" width="15.7109375" style="1175" customWidth="1"/>
    <col min="13830" max="13831" width="1.28515625" style="1175" customWidth="1"/>
    <col min="13832" max="13832" width="15.7109375" style="1175" customWidth="1"/>
    <col min="13833" max="13833" width="1.28515625" style="1175" customWidth="1"/>
    <col min="13834" max="14080" width="9.140625" style="1175"/>
    <col min="14081" max="14081" width="2.7109375" style="1175" customWidth="1"/>
    <col min="14082" max="14082" width="54.7109375" style="1175" customWidth="1"/>
    <col min="14083" max="14083" width="2.7109375" style="1175" customWidth="1"/>
    <col min="14084" max="14084" width="1.28515625" style="1175" customWidth="1"/>
    <col min="14085" max="14085" width="15.7109375" style="1175" customWidth="1"/>
    <col min="14086" max="14087" width="1.28515625" style="1175" customWidth="1"/>
    <col min="14088" max="14088" width="15.7109375" style="1175" customWidth="1"/>
    <col min="14089" max="14089" width="1.28515625" style="1175" customWidth="1"/>
    <col min="14090" max="14336" width="9.140625" style="1175"/>
    <col min="14337" max="14337" width="2.7109375" style="1175" customWidth="1"/>
    <col min="14338" max="14338" width="54.7109375" style="1175" customWidth="1"/>
    <col min="14339" max="14339" width="2.7109375" style="1175" customWidth="1"/>
    <col min="14340" max="14340" width="1.28515625" style="1175" customWidth="1"/>
    <col min="14341" max="14341" width="15.7109375" style="1175" customWidth="1"/>
    <col min="14342" max="14343" width="1.28515625" style="1175" customWidth="1"/>
    <col min="14344" max="14344" width="15.7109375" style="1175" customWidth="1"/>
    <col min="14345" max="14345" width="1.28515625" style="1175" customWidth="1"/>
    <col min="14346" max="14592" width="9.140625" style="1175"/>
    <col min="14593" max="14593" width="2.7109375" style="1175" customWidth="1"/>
    <col min="14594" max="14594" width="54.7109375" style="1175" customWidth="1"/>
    <col min="14595" max="14595" width="2.7109375" style="1175" customWidth="1"/>
    <col min="14596" max="14596" width="1.28515625" style="1175" customWidth="1"/>
    <col min="14597" max="14597" width="15.7109375" style="1175" customWidth="1"/>
    <col min="14598" max="14599" width="1.28515625" style="1175" customWidth="1"/>
    <col min="14600" max="14600" width="15.7109375" style="1175" customWidth="1"/>
    <col min="14601" max="14601" width="1.28515625" style="1175" customWidth="1"/>
    <col min="14602" max="14848" width="9.140625" style="1175"/>
    <col min="14849" max="14849" width="2.7109375" style="1175" customWidth="1"/>
    <col min="14850" max="14850" width="54.7109375" style="1175" customWidth="1"/>
    <col min="14851" max="14851" width="2.7109375" style="1175" customWidth="1"/>
    <col min="14852" max="14852" width="1.28515625" style="1175" customWidth="1"/>
    <col min="14853" max="14853" width="15.7109375" style="1175" customWidth="1"/>
    <col min="14854" max="14855" width="1.28515625" style="1175" customWidth="1"/>
    <col min="14856" max="14856" width="15.7109375" style="1175" customWidth="1"/>
    <col min="14857" max="14857" width="1.28515625" style="1175" customWidth="1"/>
    <col min="14858" max="15104" width="9.140625" style="1175"/>
    <col min="15105" max="15105" width="2.7109375" style="1175" customWidth="1"/>
    <col min="15106" max="15106" width="54.7109375" style="1175" customWidth="1"/>
    <col min="15107" max="15107" width="2.7109375" style="1175" customWidth="1"/>
    <col min="15108" max="15108" width="1.28515625" style="1175" customWidth="1"/>
    <col min="15109" max="15109" width="15.7109375" style="1175" customWidth="1"/>
    <col min="15110" max="15111" width="1.28515625" style="1175" customWidth="1"/>
    <col min="15112" max="15112" width="15.7109375" style="1175" customWidth="1"/>
    <col min="15113" max="15113" width="1.28515625" style="1175" customWidth="1"/>
    <col min="15114" max="15360" width="9.140625" style="1175"/>
    <col min="15361" max="15361" width="2.7109375" style="1175" customWidth="1"/>
    <col min="15362" max="15362" width="54.7109375" style="1175" customWidth="1"/>
    <col min="15363" max="15363" width="2.7109375" style="1175" customWidth="1"/>
    <col min="15364" max="15364" width="1.28515625" style="1175" customWidth="1"/>
    <col min="15365" max="15365" width="15.7109375" style="1175" customWidth="1"/>
    <col min="15366" max="15367" width="1.28515625" style="1175" customWidth="1"/>
    <col min="15368" max="15368" width="15.7109375" style="1175" customWidth="1"/>
    <col min="15369" max="15369" width="1.28515625" style="1175" customWidth="1"/>
    <col min="15370" max="15616" width="9.140625" style="1175"/>
    <col min="15617" max="15617" width="2.7109375" style="1175" customWidth="1"/>
    <col min="15618" max="15618" width="54.7109375" style="1175" customWidth="1"/>
    <col min="15619" max="15619" width="2.7109375" style="1175" customWidth="1"/>
    <col min="15620" max="15620" width="1.28515625" style="1175" customWidth="1"/>
    <col min="15621" max="15621" width="15.7109375" style="1175" customWidth="1"/>
    <col min="15622" max="15623" width="1.28515625" style="1175" customWidth="1"/>
    <col min="15624" max="15624" width="15.7109375" style="1175" customWidth="1"/>
    <col min="15625" max="15625" width="1.28515625" style="1175" customWidth="1"/>
    <col min="15626" max="15872" width="9.140625" style="1175"/>
    <col min="15873" max="15873" width="2.7109375" style="1175" customWidth="1"/>
    <col min="15874" max="15874" width="54.7109375" style="1175" customWidth="1"/>
    <col min="15875" max="15875" width="2.7109375" style="1175" customWidth="1"/>
    <col min="15876" max="15876" width="1.28515625" style="1175" customWidth="1"/>
    <col min="15877" max="15877" width="15.7109375" style="1175" customWidth="1"/>
    <col min="15878" max="15879" width="1.28515625" style="1175" customWidth="1"/>
    <col min="15880" max="15880" width="15.7109375" style="1175" customWidth="1"/>
    <col min="15881" max="15881" width="1.28515625" style="1175" customWidth="1"/>
    <col min="15882" max="16128" width="9.140625" style="1175"/>
    <col min="16129" max="16129" width="2.7109375" style="1175" customWidth="1"/>
    <col min="16130" max="16130" width="54.7109375" style="1175" customWidth="1"/>
    <col min="16131" max="16131" width="2.7109375" style="1175" customWidth="1"/>
    <col min="16132" max="16132" width="1.28515625" style="1175" customWidth="1"/>
    <col min="16133" max="16133" width="15.7109375" style="1175" customWidth="1"/>
    <col min="16134" max="16135" width="1.28515625" style="1175" customWidth="1"/>
    <col min="16136" max="16136" width="15.7109375" style="1175" customWidth="1"/>
    <col min="16137" max="16137" width="1.28515625" style="1175" customWidth="1"/>
    <col min="16138" max="16384" width="9.140625" style="1175"/>
  </cols>
  <sheetData>
    <row r="1" spans="1:9" ht="7.5" customHeight="1" x14ac:dyDescent="0.2"/>
    <row r="2" spans="1:9" ht="6.75" customHeight="1" x14ac:dyDescent="0.2"/>
    <row r="3" spans="1:9" ht="12.75" customHeight="1" x14ac:dyDescent="0.2">
      <c r="B3" s="2953" t="s">
        <v>850</v>
      </c>
      <c r="C3" s="2896"/>
      <c r="D3" s="2896"/>
      <c r="E3" s="2896"/>
      <c r="F3" s="2896"/>
      <c r="G3" s="2896"/>
      <c r="H3" s="2896"/>
    </row>
    <row r="4" spans="1:9" ht="12.75" customHeight="1" x14ac:dyDescent="0.2">
      <c r="B4" s="2877" t="s">
        <v>314</v>
      </c>
      <c r="C4" s="2877"/>
      <c r="D4" s="2877"/>
      <c r="E4" s="2877"/>
      <c r="F4" s="2877"/>
      <c r="G4" s="2877"/>
      <c r="H4" s="2877"/>
    </row>
    <row r="5" spans="1:9" ht="12.75" customHeight="1" x14ac:dyDescent="0.2">
      <c r="B5" s="2881" t="s">
        <v>1175</v>
      </c>
      <c r="C5" s="2881"/>
      <c r="D5" s="2881"/>
      <c r="E5" s="2881"/>
      <c r="F5" s="2881"/>
      <c r="G5" s="2881"/>
      <c r="H5" s="2881"/>
      <c r="I5" s="1307"/>
    </row>
    <row r="6" spans="1:9" ht="6" customHeight="1" x14ac:dyDescent="0.2">
      <c r="B6" s="1458"/>
      <c r="C6" s="1715"/>
      <c r="D6" s="1716"/>
      <c r="E6" s="1180"/>
      <c r="F6" s="1180"/>
      <c r="G6" s="60"/>
      <c r="H6" s="1181"/>
    </row>
    <row r="7" spans="1:9" ht="12.75" customHeight="1" thickBot="1" x14ac:dyDescent="0.25">
      <c r="B7" s="1123" t="s">
        <v>2899</v>
      </c>
      <c r="C7" s="1182"/>
      <c r="D7" s="240"/>
      <c r="E7" s="240" t="s">
        <v>1174</v>
      </c>
      <c r="F7" s="1183"/>
      <c r="G7" s="1184"/>
      <c r="H7" s="1184" t="s">
        <v>1087</v>
      </c>
      <c r="I7" s="14"/>
    </row>
    <row r="8" spans="1:9" ht="6.75" customHeight="1" x14ac:dyDescent="0.2">
      <c r="B8" s="1470"/>
      <c r="C8" s="1185"/>
      <c r="D8" s="1355"/>
      <c r="E8" s="1186"/>
      <c r="F8" s="1186"/>
      <c r="G8" s="60"/>
      <c r="H8" s="398"/>
    </row>
    <row r="9" spans="1:9" s="1190" customFormat="1" ht="14.25" customHeight="1" x14ac:dyDescent="0.2">
      <c r="A9" s="1187"/>
      <c r="B9" s="40" t="s">
        <v>877</v>
      </c>
      <c r="C9" s="1188"/>
      <c r="D9" s="1187"/>
      <c r="E9" s="1189"/>
      <c r="F9" s="1189"/>
      <c r="H9" s="1189"/>
    </row>
    <row r="10" spans="1:9" ht="5.25" customHeight="1" x14ac:dyDescent="0.2">
      <c r="B10" s="1458"/>
      <c r="C10" s="1472"/>
      <c r="D10" s="1459"/>
      <c r="E10" s="249"/>
      <c r="F10" s="249"/>
      <c r="G10" s="1458"/>
      <c r="H10" s="249"/>
    </row>
    <row r="11" spans="1:9" ht="15" customHeight="1" x14ac:dyDescent="0.2">
      <c r="B11" s="4" t="s">
        <v>714</v>
      </c>
      <c r="C11" s="1472"/>
      <c r="D11" s="1459"/>
      <c r="E11" s="249"/>
      <c r="F11" s="249"/>
      <c r="G11" s="1458"/>
      <c r="H11" s="249"/>
    </row>
    <row r="12" spans="1:9" s="117" customFormat="1" ht="15" customHeight="1" x14ac:dyDescent="0.2">
      <c r="A12" s="1178"/>
      <c r="B12" s="108" t="s">
        <v>1290</v>
      </c>
      <c r="C12" s="1191"/>
      <c r="D12" s="178"/>
      <c r="E12" s="179"/>
      <c r="F12" s="179"/>
      <c r="G12" s="1192"/>
      <c r="H12" s="1473"/>
    </row>
    <row r="13" spans="1:9" s="117" customFormat="1" ht="13.9" customHeight="1" x14ac:dyDescent="0.2">
      <c r="A13" s="1178"/>
      <c r="B13" s="108" t="s">
        <v>1202</v>
      </c>
      <c r="C13" s="1191"/>
      <c r="D13" s="178"/>
      <c r="E13" s="179"/>
      <c r="F13" s="179"/>
      <c r="G13" s="1192"/>
      <c r="H13" s="1473"/>
    </row>
    <row r="14" spans="1:9" s="117" customFormat="1" ht="12.75" customHeight="1" x14ac:dyDescent="0.2">
      <c r="A14" s="1178"/>
      <c r="B14" s="1193" t="s">
        <v>193</v>
      </c>
      <c r="C14" s="1194"/>
      <c r="D14" s="157"/>
      <c r="E14" s="1195"/>
      <c r="F14" s="1195"/>
      <c r="G14" s="1192"/>
      <c r="H14" s="1473"/>
    </row>
    <row r="15" spans="1:9" s="117" customFormat="1" ht="12.75" customHeight="1" x14ac:dyDescent="0.2">
      <c r="A15" s="1178"/>
      <c r="B15" s="1196" t="s">
        <v>1203</v>
      </c>
      <c r="C15" s="1197"/>
      <c r="D15" s="207"/>
      <c r="E15" s="1475"/>
      <c r="F15" s="1475"/>
      <c r="G15" s="1192"/>
      <c r="H15" s="1475"/>
    </row>
    <row r="16" spans="1:9" s="117" customFormat="1" ht="12.75" customHeight="1" x14ac:dyDescent="0.2">
      <c r="A16" s="1178"/>
      <c r="B16" s="1198" t="s">
        <v>1204</v>
      </c>
      <c r="C16" s="1197">
        <f>'S23-1  Excédent accumulé-G'!C61+1</f>
        <v>44</v>
      </c>
      <c r="D16" s="1199" t="s">
        <v>820</v>
      </c>
      <c r="E16" s="1896">
        <v>4572</v>
      </c>
      <c r="F16" s="1200" t="s">
        <v>821</v>
      </c>
      <c r="G16" s="1199" t="s">
        <v>820</v>
      </c>
      <c r="H16" s="1475"/>
      <c r="I16" s="1200" t="s">
        <v>821</v>
      </c>
    </row>
    <row r="17" spans="1:10" s="117" customFormat="1" ht="12.75" customHeight="1" x14ac:dyDescent="0.2">
      <c r="A17" s="1178"/>
      <c r="B17" s="1198" t="s">
        <v>1205</v>
      </c>
      <c r="C17" s="1197">
        <f>C16+1</f>
        <v>45</v>
      </c>
      <c r="D17" s="1199" t="s">
        <v>820</v>
      </c>
      <c r="E17" s="1896">
        <v>4573</v>
      </c>
      <c r="F17" s="1200" t="s">
        <v>821</v>
      </c>
      <c r="G17" s="1199" t="s">
        <v>820</v>
      </c>
      <c r="H17" s="1475"/>
      <c r="I17" s="1200" t="s">
        <v>821</v>
      </c>
    </row>
    <row r="18" spans="1:10" s="117" customFormat="1" ht="12.75" customHeight="1" x14ac:dyDescent="0.2">
      <c r="A18" s="1178"/>
      <c r="B18" s="1196" t="s">
        <v>1206</v>
      </c>
      <c r="C18" s="1197"/>
      <c r="D18" s="20"/>
      <c r="E18" s="1897"/>
      <c r="F18" s="1475"/>
      <c r="G18" s="1192"/>
      <c r="H18" s="1475"/>
    </row>
    <row r="19" spans="1:10" s="117" customFormat="1" ht="12.75" customHeight="1" x14ac:dyDescent="0.2">
      <c r="A19" s="1178"/>
      <c r="B19" s="1198" t="s">
        <v>1204</v>
      </c>
      <c r="C19" s="1197"/>
      <c r="D19" s="435"/>
      <c r="E19" s="1897"/>
      <c r="F19" s="1201"/>
      <c r="G19" s="435"/>
      <c r="H19" s="1475"/>
    </row>
    <row r="20" spans="1:10" s="117" customFormat="1" ht="12.75" customHeight="1" x14ac:dyDescent="0.2">
      <c r="A20" s="1178"/>
      <c r="B20" s="1202" t="s">
        <v>1207</v>
      </c>
      <c r="C20" s="1197">
        <f>C17+1</f>
        <v>46</v>
      </c>
      <c r="D20" s="1199" t="s">
        <v>820</v>
      </c>
      <c r="E20" s="1896" t="s">
        <v>2044</v>
      </c>
      <c r="F20" s="1200" t="s">
        <v>821</v>
      </c>
      <c r="G20" s="1199" t="s">
        <v>820</v>
      </c>
      <c r="H20" s="1475"/>
      <c r="I20" s="1200" t="s">
        <v>821</v>
      </c>
    </row>
    <row r="21" spans="1:10" s="117" customFormat="1" ht="12.75" customHeight="1" x14ac:dyDescent="0.2">
      <c r="A21" s="1178"/>
      <c r="B21" s="1202" t="s">
        <v>504</v>
      </c>
      <c r="C21" s="1197">
        <f t="shared" ref="C21:C26" si="0">C20+1</f>
        <v>47</v>
      </c>
      <c r="D21" s="1199" t="s">
        <v>820</v>
      </c>
      <c r="E21" s="1896" t="s">
        <v>2045</v>
      </c>
      <c r="F21" s="1200" t="s">
        <v>821</v>
      </c>
      <c r="G21" s="1199" t="s">
        <v>820</v>
      </c>
      <c r="H21" s="1475"/>
      <c r="I21" s="1200" t="s">
        <v>821</v>
      </c>
    </row>
    <row r="22" spans="1:10" s="117" customFormat="1" ht="12.75" customHeight="1" x14ac:dyDescent="0.2">
      <c r="A22" s="1178"/>
      <c r="B22" s="1198" t="s">
        <v>1205</v>
      </c>
      <c r="C22" s="1197">
        <f t="shared" si="0"/>
        <v>48</v>
      </c>
      <c r="D22" s="1199" t="s">
        <v>820</v>
      </c>
      <c r="E22" s="1896">
        <v>4574</v>
      </c>
      <c r="F22" s="1200" t="s">
        <v>821</v>
      </c>
      <c r="G22" s="1199" t="s">
        <v>820</v>
      </c>
      <c r="H22" s="1475"/>
      <c r="I22" s="1200" t="s">
        <v>821</v>
      </c>
    </row>
    <row r="23" spans="1:10" s="117" customFormat="1" ht="12.75" customHeight="1" x14ac:dyDescent="0.2">
      <c r="A23" s="1178"/>
      <c r="B23" s="1344"/>
      <c r="C23" s="1336">
        <f t="shared" si="0"/>
        <v>49</v>
      </c>
      <c r="D23" s="1337" t="s">
        <v>820</v>
      </c>
      <c r="E23" s="1915" t="s">
        <v>2671</v>
      </c>
      <c r="F23" s="1338" t="s">
        <v>821</v>
      </c>
      <c r="G23" s="1337" t="s">
        <v>820</v>
      </c>
      <c r="H23" s="912"/>
      <c r="I23" s="1338" t="s">
        <v>821</v>
      </c>
    </row>
    <row r="24" spans="1:10" s="117" customFormat="1" ht="12.75" customHeight="1" x14ac:dyDescent="0.2">
      <c r="A24" s="1178"/>
      <c r="B24" s="1193" t="s">
        <v>1059</v>
      </c>
      <c r="C24" s="1197">
        <f t="shared" si="0"/>
        <v>50</v>
      </c>
      <c r="D24" s="1208" t="s">
        <v>820</v>
      </c>
      <c r="E24" s="1896">
        <v>4575</v>
      </c>
      <c r="F24" s="1200" t="s">
        <v>821</v>
      </c>
      <c r="G24" s="1208" t="s">
        <v>820</v>
      </c>
      <c r="H24" s="1473"/>
      <c r="I24" s="1200" t="s">
        <v>821</v>
      </c>
    </row>
    <row r="25" spans="1:10" s="117" customFormat="1" ht="12.75" customHeight="1" x14ac:dyDescent="0.2">
      <c r="A25" s="1178"/>
      <c r="B25" s="1193" t="s">
        <v>1091</v>
      </c>
      <c r="C25" s="1197">
        <f t="shared" si="0"/>
        <v>51</v>
      </c>
      <c r="D25" s="1199" t="s">
        <v>820</v>
      </c>
      <c r="E25" s="1896" t="s">
        <v>2046</v>
      </c>
      <c r="F25" s="1200" t="s">
        <v>821</v>
      </c>
      <c r="G25" s="1199" t="s">
        <v>820</v>
      </c>
      <c r="H25" s="1475"/>
      <c r="I25" s="1200" t="s">
        <v>821</v>
      </c>
    </row>
    <row r="26" spans="1:10" s="1190" customFormat="1" ht="12.75" customHeight="1" x14ac:dyDescent="0.2">
      <c r="A26" s="1187"/>
      <c r="B26" s="1193" t="s">
        <v>778</v>
      </c>
      <c r="C26" s="1197">
        <f t="shared" si="0"/>
        <v>52</v>
      </c>
      <c r="D26" s="1199" t="s">
        <v>820</v>
      </c>
      <c r="E26" s="1896" t="s">
        <v>2049</v>
      </c>
      <c r="F26" s="1200" t="s">
        <v>821</v>
      </c>
      <c r="G26" s="1199" t="s">
        <v>820</v>
      </c>
      <c r="H26" s="1475"/>
      <c r="I26" s="1200" t="s">
        <v>821</v>
      </c>
      <c r="J26" s="117"/>
    </row>
    <row r="27" spans="1:10" s="117" customFormat="1" ht="12.75" customHeight="1" x14ac:dyDescent="0.2">
      <c r="A27" s="1178"/>
      <c r="B27" s="1206" t="s">
        <v>502</v>
      </c>
      <c r="C27" s="1197"/>
      <c r="D27" s="20"/>
      <c r="E27" s="1896"/>
      <c r="F27" s="1475"/>
      <c r="G27" s="1192"/>
      <c r="H27" s="1475"/>
    </row>
    <row r="28" spans="1:10" s="117" customFormat="1" ht="12.75" customHeight="1" x14ac:dyDescent="0.2">
      <c r="A28" s="1178"/>
      <c r="B28" s="1207" t="s">
        <v>868</v>
      </c>
      <c r="C28" s="1197">
        <f>C26+1</f>
        <v>53</v>
      </c>
      <c r="D28" s="1199" t="s">
        <v>820</v>
      </c>
      <c r="E28" s="1896">
        <v>4576</v>
      </c>
      <c r="F28" s="1200" t="s">
        <v>821</v>
      </c>
      <c r="G28" s="1199" t="s">
        <v>820</v>
      </c>
      <c r="H28" s="1475"/>
      <c r="I28" s="1200" t="s">
        <v>821</v>
      </c>
    </row>
    <row r="29" spans="1:10" s="117" customFormat="1" ht="12.75" customHeight="1" x14ac:dyDescent="0.2">
      <c r="A29" s="1178"/>
      <c r="B29" s="1196" t="s">
        <v>868</v>
      </c>
      <c r="C29" s="1197">
        <f>C28+1</f>
        <v>54</v>
      </c>
      <c r="D29" s="1208" t="s">
        <v>820</v>
      </c>
      <c r="E29" s="1906">
        <v>4577</v>
      </c>
      <c r="F29" s="1200" t="s">
        <v>821</v>
      </c>
      <c r="G29" s="1208" t="s">
        <v>820</v>
      </c>
      <c r="H29" s="1473"/>
      <c r="I29" s="1200" t="s">
        <v>821</v>
      </c>
    </row>
    <row r="30" spans="1:10" s="117" customFormat="1" ht="12.75" customHeight="1" x14ac:dyDescent="0.2">
      <c r="A30" s="1178"/>
      <c r="B30" s="426"/>
      <c r="C30" s="1203">
        <f>C29+1</f>
        <v>55</v>
      </c>
      <c r="D30" s="1204" t="s">
        <v>820</v>
      </c>
      <c r="E30" s="1899" t="s">
        <v>2672</v>
      </c>
      <c r="F30" s="1205" t="s">
        <v>821</v>
      </c>
      <c r="G30" s="1204" t="s">
        <v>820</v>
      </c>
      <c r="H30" s="428"/>
      <c r="I30" s="1205" t="s">
        <v>821</v>
      </c>
    </row>
    <row r="31" spans="1:10" s="117" customFormat="1" ht="12.75" customHeight="1" x14ac:dyDescent="0.2">
      <c r="A31" s="1178"/>
      <c r="B31" s="1517" t="s">
        <v>1208</v>
      </c>
      <c r="C31" s="1197"/>
      <c r="D31" s="1208"/>
      <c r="E31" s="1891"/>
      <c r="F31" s="1200"/>
      <c r="G31" s="1208"/>
      <c r="H31" s="1473"/>
      <c r="I31" s="1200"/>
    </row>
    <row r="32" spans="1:10" s="117" customFormat="1" ht="12.75" customHeight="1" x14ac:dyDescent="0.2">
      <c r="A32" s="1178"/>
      <c r="B32" s="1193" t="s">
        <v>990</v>
      </c>
      <c r="C32" s="1197"/>
      <c r="D32" s="1208"/>
      <c r="E32" s="1891"/>
      <c r="F32" s="1200"/>
      <c r="G32" s="1208"/>
      <c r="H32" s="1473"/>
      <c r="I32" s="1200"/>
    </row>
    <row r="33" spans="1:10" s="117" customFormat="1" ht="12.75" customHeight="1" x14ac:dyDescent="0.2">
      <c r="A33" s="1178"/>
      <c r="B33" s="1209" t="s">
        <v>825</v>
      </c>
      <c r="C33" s="1210">
        <f>C30+1</f>
        <v>56</v>
      </c>
      <c r="D33" s="1208" t="s">
        <v>820</v>
      </c>
      <c r="E33" s="1891">
        <v>4569</v>
      </c>
      <c r="F33" s="1200" t="s">
        <v>821</v>
      </c>
      <c r="G33" s="1208" t="s">
        <v>820</v>
      </c>
      <c r="H33" s="1473"/>
      <c r="I33" s="1200" t="s">
        <v>821</v>
      </c>
    </row>
    <row r="34" spans="1:10" s="117" customFormat="1" ht="12.75" customHeight="1" x14ac:dyDescent="0.2">
      <c r="A34" s="1178"/>
      <c r="B34" s="1209" t="s">
        <v>1126</v>
      </c>
      <c r="C34" s="1210">
        <f>C33+1</f>
        <v>57</v>
      </c>
      <c r="D34" s="1208" t="s">
        <v>820</v>
      </c>
      <c r="E34" s="1891">
        <v>4570</v>
      </c>
      <c r="F34" s="1200" t="s">
        <v>821</v>
      </c>
      <c r="G34" s="1208" t="s">
        <v>820</v>
      </c>
      <c r="H34" s="1473"/>
      <c r="I34" s="1200" t="s">
        <v>821</v>
      </c>
    </row>
    <row r="35" spans="1:10" s="117" customFormat="1" ht="12.75" customHeight="1" x14ac:dyDescent="0.2">
      <c r="A35" s="1178"/>
      <c r="B35" s="1211" t="s">
        <v>1307</v>
      </c>
      <c r="C35" s="1212"/>
      <c r="D35" s="1208"/>
      <c r="E35" s="1891"/>
      <c r="F35" s="1200"/>
      <c r="G35" s="1208"/>
      <c r="H35" s="1473"/>
      <c r="I35" s="1200"/>
    </row>
    <row r="36" spans="1:10" s="117" customFormat="1" ht="12.75" customHeight="1" x14ac:dyDescent="0.2">
      <c r="A36" s="1178"/>
      <c r="B36" s="1209" t="s">
        <v>1209</v>
      </c>
      <c r="C36" s="1213">
        <f>C34+1</f>
        <v>58</v>
      </c>
      <c r="D36" s="1199" t="s">
        <v>820</v>
      </c>
      <c r="E36" s="1896" t="s">
        <v>2047</v>
      </c>
      <c r="F36" s="1200" t="s">
        <v>821</v>
      </c>
      <c r="G36" s="1199" t="s">
        <v>820</v>
      </c>
      <c r="H36" s="1475"/>
      <c r="I36" s="1200" t="s">
        <v>821</v>
      </c>
    </row>
    <row r="37" spans="1:10" s="117" customFormat="1" ht="12.75" customHeight="1" x14ac:dyDescent="0.2">
      <c r="A37" s="1178"/>
      <c r="B37" s="1209" t="s">
        <v>1210</v>
      </c>
      <c r="C37" s="1213">
        <f>C36+1</f>
        <v>59</v>
      </c>
      <c r="D37" s="1199" t="s">
        <v>820</v>
      </c>
      <c r="E37" s="1896" t="s">
        <v>2048</v>
      </c>
      <c r="F37" s="1200" t="s">
        <v>821</v>
      </c>
      <c r="G37" s="1199" t="s">
        <v>820</v>
      </c>
      <c r="H37" s="1475"/>
      <c r="I37" s="1200" t="s">
        <v>821</v>
      </c>
    </row>
    <row r="38" spans="1:10" s="117" customFormat="1" ht="12.75" customHeight="1" x14ac:dyDescent="0.2">
      <c r="A38" s="1178"/>
      <c r="B38" s="1211" t="s">
        <v>1308</v>
      </c>
      <c r="C38" s="1210">
        <f>C37+1</f>
        <v>60</v>
      </c>
      <c r="D38" s="1199" t="s">
        <v>820</v>
      </c>
      <c r="E38" s="1896" t="s">
        <v>2673</v>
      </c>
      <c r="F38" s="1200" t="s">
        <v>821</v>
      </c>
      <c r="G38" s="1199" t="s">
        <v>820</v>
      </c>
      <c r="H38" s="1475"/>
      <c r="I38" s="1200" t="s">
        <v>821</v>
      </c>
    </row>
    <row r="39" spans="1:10" s="117" customFormat="1" ht="12.75" customHeight="1" x14ac:dyDescent="0.2">
      <c r="A39" s="1178"/>
      <c r="B39" s="1214" t="s">
        <v>504</v>
      </c>
      <c r="C39" s="1215"/>
      <c r="D39" s="1199"/>
      <c r="E39" s="1896"/>
      <c r="F39" s="1200"/>
      <c r="G39" s="1199"/>
      <c r="H39" s="1475"/>
      <c r="I39" s="1200"/>
    </row>
    <row r="40" spans="1:10" s="117" customFormat="1" ht="12.75" customHeight="1" x14ac:dyDescent="0.2">
      <c r="A40" s="1178"/>
      <c r="B40" s="1216" t="s">
        <v>868</v>
      </c>
      <c r="C40" s="1210">
        <f>C38+1</f>
        <v>61</v>
      </c>
      <c r="D40" s="1208" t="s">
        <v>820</v>
      </c>
      <c r="E40" s="1891" t="s">
        <v>2674</v>
      </c>
      <c r="F40" s="1200" t="s">
        <v>821</v>
      </c>
      <c r="G40" s="1208" t="s">
        <v>820</v>
      </c>
      <c r="H40" s="1473"/>
      <c r="I40" s="1200" t="s">
        <v>821</v>
      </c>
      <c r="J40" s="108"/>
    </row>
    <row r="41" spans="1:10" s="117" customFormat="1" ht="12.75" customHeight="1" x14ac:dyDescent="0.2">
      <c r="A41" s="1178"/>
      <c r="B41" s="1217" t="s">
        <v>868</v>
      </c>
      <c r="C41" s="1218">
        <f>C40+1</f>
        <v>62</v>
      </c>
      <c r="D41" s="1219" t="s">
        <v>820</v>
      </c>
      <c r="E41" s="1906" t="s">
        <v>2678</v>
      </c>
      <c r="F41" s="1220" t="s">
        <v>821</v>
      </c>
      <c r="G41" s="1219" t="s">
        <v>820</v>
      </c>
      <c r="H41" s="886"/>
      <c r="I41" s="1220" t="s">
        <v>821</v>
      </c>
    </row>
    <row r="42" spans="1:10" s="117" customFormat="1" ht="12.75" customHeight="1" x14ac:dyDescent="0.2">
      <c r="A42" s="1178"/>
      <c r="B42" s="426"/>
      <c r="C42" s="1221">
        <f>C41+1</f>
        <v>63</v>
      </c>
      <c r="D42" s="1219" t="s">
        <v>820</v>
      </c>
      <c r="E42" s="1906" t="s">
        <v>2679</v>
      </c>
      <c r="F42" s="1220" t="s">
        <v>821</v>
      </c>
      <c r="G42" s="1219" t="s">
        <v>820</v>
      </c>
      <c r="H42" s="886"/>
      <c r="I42" s="1220" t="s">
        <v>821</v>
      </c>
    </row>
    <row r="43" spans="1:10" s="117" customFormat="1" ht="15" customHeight="1" x14ac:dyDescent="0.2">
      <c r="A43" s="1178"/>
      <c r="B43" s="1517" t="s">
        <v>584</v>
      </c>
      <c r="C43" s="1197"/>
      <c r="D43" s="1208"/>
      <c r="E43" s="1892"/>
      <c r="F43" s="1200"/>
      <c r="G43" s="1208"/>
      <c r="H43" s="187"/>
      <c r="I43" s="1200"/>
    </row>
    <row r="44" spans="1:10" s="117" customFormat="1" ht="12.75" customHeight="1" x14ac:dyDescent="0.2">
      <c r="A44" s="1178"/>
      <c r="B44" s="1193" t="s">
        <v>1211</v>
      </c>
      <c r="C44" s="1197">
        <f>C42+1</f>
        <v>64</v>
      </c>
      <c r="D44" s="1208" t="s">
        <v>820</v>
      </c>
      <c r="E44" s="1896" t="s">
        <v>2050</v>
      </c>
      <c r="F44" s="1200" t="s">
        <v>821</v>
      </c>
      <c r="G44" s="1208" t="s">
        <v>820</v>
      </c>
      <c r="H44" s="187"/>
      <c r="I44" s="1200" t="s">
        <v>821</v>
      </c>
    </row>
    <row r="45" spans="1:10" s="117" customFormat="1" ht="12.75" customHeight="1" x14ac:dyDescent="0.2">
      <c r="A45" s="1178"/>
      <c r="B45" s="1193" t="s">
        <v>1212</v>
      </c>
      <c r="C45" s="1197">
        <f>C44+1</f>
        <v>65</v>
      </c>
      <c r="D45" s="1208" t="s">
        <v>820</v>
      </c>
      <c r="E45" s="1891" t="s">
        <v>2680</v>
      </c>
      <c r="F45" s="1200" t="s">
        <v>821</v>
      </c>
      <c r="G45" s="1208" t="s">
        <v>820</v>
      </c>
      <c r="H45" s="187"/>
      <c r="I45" s="1200" t="s">
        <v>821</v>
      </c>
    </row>
    <row r="46" spans="1:10" s="117" customFormat="1" ht="12.75" customHeight="1" x14ac:dyDescent="0.2">
      <c r="A46" s="1178"/>
      <c r="B46" s="1193" t="s">
        <v>1213</v>
      </c>
      <c r="C46" s="1197">
        <f>C45+1</f>
        <v>66</v>
      </c>
      <c r="D46" s="1208" t="s">
        <v>820</v>
      </c>
      <c r="E46" s="1891" t="s">
        <v>2681</v>
      </c>
      <c r="F46" s="1200" t="s">
        <v>821</v>
      </c>
      <c r="G46" s="1208" t="s">
        <v>820</v>
      </c>
      <c r="H46" s="187"/>
      <c r="I46" s="1200" t="s">
        <v>821</v>
      </c>
    </row>
    <row r="47" spans="1:10" s="117" customFormat="1" ht="12.75" customHeight="1" x14ac:dyDescent="0.2">
      <c r="A47" s="1178"/>
      <c r="B47" s="1193" t="s">
        <v>504</v>
      </c>
      <c r="C47" s="1197"/>
      <c r="D47" s="1208"/>
      <c r="E47" s="1891"/>
      <c r="F47" s="1200"/>
      <c r="G47" s="1208"/>
      <c r="H47" s="187"/>
      <c r="I47" s="1200"/>
    </row>
    <row r="48" spans="1:10" s="117" customFormat="1" ht="12.75" customHeight="1" x14ac:dyDescent="0.2">
      <c r="A48" s="1178"/>
      <c r="B48" s="1196" t="s">
        <v>868</v>
      </c>
      <c r="C48" s="1197">
        <f>C46+1</f>
        <v>67</v>
      </c>
      <c r="D48" s="1208" t="s">
        <v>820</v>
      </c>
      <c r="E48" s="1896" t="s">
        <v>2682</v>
      </c>
      <c r="F48" s="1200" t="s">
        <v>821</v>
      </c>
      <c r="G48" s="1208" t="s">
        <v>820</v>
      </c>
      <c r="H48" s="187"/>
      <c r="I48" s="1200" t="s">
        <v>821</v>
      </c>
    </row>
    <row r="49" spans="1:9" s="117" customFormat="1" ht="12.75" customHeight="1" x14ac:dyDescent="0.2">
      <c r="A49" s="1178"/>
      <c r="B49" s="1196" t="s">
        <v>868</v>
      </c>
      <c r="C49" s="1197">
        <f>C48+1</f>
        <v>68</v>
      </c>
      <c r="D49" s="1219" t="s">
        <v>820</v>
      </c>
      <c r="E49" s="1891" t="s">
        <v>2683</v>
      </c>
      <c r="F49" s="1220" t="s">
        <v>821</v>
      </c>
      <c r="G49" s="1219" t="s">
        <v>820</v>
      </c>
      <c r="H49" s="187"/>
      <c r="I49" s="1200" t="s">
        <v>821</v>
      </c>
    </row>
    <row r="50" spans="1:9" s="117" customFormat="1" ht="13.15" customHeight="1" x14ac:dyDescent="0.2">
      <c r="A50" s="1178"/>
      <c r="B50" s="426"/>
      <c r="C50" s="1203">
        <f>C49+1</f>
        <v>69</v>
      </c>
      <c r="D50" s="1204" t="s">
        <v>820</v>
      </c>
      <c r="E50" s="1899" t="s">
        <v>2684</v>
      </c>
      <c r="F50" s="1204" t="s">
        <v>821</v>
      </c>
      <c r="G50" s="1204" t="s">
        <v>820</v>
      </c>
      <c r="H50" s="458"/>
      <c r="I50" s="1205" t="s">
        <v>821</v>
      </c>
    </row>
    <row r="51" spans="1:9" s="117" customFormat="1" ht="5.25" customHeight="1" x14ac:dyDescent="0.2">
      <c r="A51" s="1178"/>
      <c r="B51" s="1517"/>
      <c r="C51" s="1197"/>
      <c r="D51" s="1208"/>
      <c r="E51" s="1892"/>
      <c r="F51" s="1200"/>
      <c r="G51" s="1208"/>
      <c r="H51" s="187"/>
      <c r="I51" s="1200"/>
    </row>
    <row r="52" spans="1:9" s="117" customFormat="1" ht="12.75" customHeight="1" x14ac:dyDescent="0.2">
      <c r="A52" s="1178"/>
      <c r="B52" s="108" t="s">
        <v>1214</v>
      </c>
      <c r="C52" s="1197"/>
      <c r="D52" s="228"/>
      <c r="E52" s="2012"/>
      <c r="F52" s="1195"/>
      <c r="G52" s="1192"/>
      <c r="H52" s="1473"/>
      <c r="I52" s="108"/>
    </row>
    <row r="53" spans="1:9" s="117" customFormat="1" ht="12.75" customHeight="1" x14ac:dyDescent="0.2">
      <c r="A53" s="1178"/>
      <c r="B53" s="1193" t="s">
        <v>1215</v>
      </c>
      <c r="C53" s="1197">
        <f>C50+1</f>
        <v>70</v>
      </c>
      <c r="D53" s="1208"/>
      <c r="E53" s="1929">
        <v>3839</v>
      </c>
      <c r="F53" s="1200"/>
      <c r="G53" s="1208"/>
      <c r="H53" s="187"/>
      <c r="I53" s="1200"/>
    </row>
    <row r="54" spans="1:9" s="117" customFormat="1" ht="12.75" customHeight="1" x14ac:dyDescent="0.2">
      <c r="A54" s="1178"/>
      <c r="B54" s="1193" t="s">
        <v>1216</v>
      </c>
      <c r="C54" s="1197">
        <f>C53+1</f>
        <v>71</v>
      </c>
      <c r="D54" s="1208"/>
      <c r="E54" s="1896" t="s">
        <v>2685</v>
      </c>
      <c r="F54" s="1200"/>
      <c r="G54" s="1208"/>
      <c r="H54" s="187"/>
      <c r="I54" s="1200"/>
    </row>
    <row r="55" spans="1:9" s="117" customFormat="1" ht="12.75" customHeight="1" x14ac:dyDescent="0.2">
      <c r="A55" s="1178"/>
      <c r="B55" s="1193" t="s">
        <v>2788</v>
      </c>
      <c r="C55" s="1197">
        <f>C54+1</f>
        <v>72</v>
      </c>
      <c r="D55" s="1208"/>
      <c r="E55" s="1896" t="s">
        <v>2686</v>
      </c>
      <c r="F55" s="1200"/>
      <c r="G55" s="1208"/>
      <c r="H55" s="187"/>
      <c r="I55" s="1200"/>
    </row>
    <row r="56" spans="1:9" s="117" customFormat="1" ht="12.75" customHeight="1" x14ac:dyDescent="0.2">
      <c r="A56" s="1178"/>
      <c r="B56" s="1193" t="s">
        <v>504</v>
      </c>
      <c r="C56" s="1458"/>
      <c r="D56" s="1208"/>
      <c r="E56" s="1893"/>
      <c r="F56" s="1200"/>
      <c r="G56" s="1208"/>
      <c r="H56" s="187"/>
      <c r="I56" s="1200"/>
    </row>
    <row r="57" spans="1:9" s="117" customFormat="1" ht="12.75" customHeight="1" x14ac:dyDescent="0.2">
      <c r="A57" s="1178"/>
      <c r="B57" s="1329" t="s">
        <v>868</v>
      </c>
      <c r="C57" s="1221">
        <f>C55+1</f>
        <v>73</v>
      </c>
      <c r="D57" s="1219"/>
      <c r="E57" s="1891" t="s">
        <v>2675</v>
      </c>
      <c r="F57" s="1220"/>
      <c r="G57" s="1219"/>
      <c r="H57" s="356"/>
      <c r="I57" s="1220"/>
    </row>
    <row r="58" spans="1:9" s="117" customFormat="1" ht="12.75" customHeight="1" x14ac:dyDescent="0.2">
      <c r="A58" s="1311"/>
      <c r="B58" s="1329"/>
      <c r="C58" s="1221">
        <f>C57+1</f>
        <v>74</v>
      </c>
      <c r="D58" s="1219"/>
      <c r="E58" s="1899" t="s">
        <v>2687</v>
      </c>
      <c r="F58" s="1220"/>
      <c r="G58" s="1219"/>
      <c r="H58" s="356"/>
      <c r="I58" s="1220"/>
    </row>
    <row r="59" spans="1:9" s="117" customFormat="1" ht="13.15" customHeight="1" thickBot="1" x14ac:dyDescent="0.25">
      <c r="B59" s="1325"/>
      <c r="C59" s="1326">
        <f>C58+1</f>
        <v>75</v>
      </c>
      <c r="D59" s="1327" t="s">
        <v>820</v>
      </c>
      <c r="E59" s="1908">
        <v>4350</v>
      </c>
      <c r="F59" s="1291" t="s">
        <v>821</v>
      </c>
      <c r="G59" s="1328" t="s">
        <v>820</v>
      </c>
      <c r="H59" s="188"/>
      <c r="I59" s="1291" t="s">
        <v>821</v>
      </c>
    </row>
    <row r="60" spans="1:9" s="117" customFormat="1" ht="6.75" customHeight="1" x14ac:dyDescent="0.2">
      <c r="A60" s="950"/>
      <c r="B60" s="1469"/>
      <c r="C60" s="1197"/>
      <c r="D60" s="1194"/>
      <c r="E60" s="1872"/>
      <c r="F60" s="814"/>
      <c r="G60" s="532"/>
      <c r="H60" s="187"/>
      <c r="I60" s="108"/>
    </row>
    <row r="61" spans="1:9" s="117" customFormat="1" ht="15" customHeight="1" x14ac:dyDescent="0.2">
      <c r="A61" s="1178"/>
      <c r="B61" s="1458"/>
      <c r="C61" s="1472"/>
      <c r="D61" s="1459"/>
      <c r="E61" s="249"/>
      <c r="F61" s="249"/>
      <c r="G61" s="1458"/>
      <c r="H61" s="249"/>
    </row>
    <row r="62" spans="1:9" ht="15" customHeight="1" x14ac:dyDescent="0.2">
      <c r="B62" s="1458"/>
      <c r="C62" s="1472"/>
      <c r="D62" s="1459"/>
      <c r="E62" s="249"/>
      <c r="F62" s="249"/>
      <c r="G62" s="1458"/>
      <c r="H62" s="249"/>
    </row>
  </sheetData>
  <mergeCells count="3">
    <mergeCell ref="B3:H3"/>
    <mergeCell ref="B4:H4"/>
    <mergeCell ref="B5:H5"/>
  </mergeCells>
  <pageMargins left="0.39370078740157483" right="0.39370078740157483" top="0.59055118110236227" bottom="0.19685039370078741" header="0.59055118110236227" footer="0.39370078740157483"/>
  <pageSetup orientation="portrait" r:id="rId1"/>
  <headerFooter alignWithMargins="0">
    <oddHeader>&amp;L&amp;9Organisme ________________________________________&amp;R&amp;9Code géographique ____________</oddHeader>
    <oddFooter>&amp;LS23-2-G</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zoomScaleNormal="100" workbookViewId="0"/>
  </sheetViews>
  <sheetFormatPr baseColWidth="10" defaultColWidth="9.140625" defaultRowHeight="12.75" x14ac:dyDescent="0.2"/>
  <cols>
    <col min="1" max="1" width="2.7109375" style="1177" customWidth="1"/>
    <col min="2" max="2" width="57.42578125" style="1177" customWidth="1"/>
    <col min="3" max="3" width="2.42578125" style="933" customWidth="1"/>
    <col min="4" max="4" width="1.5703125" style="1177" customWidth="1"/>
    <col min="5" max="5" width="15.7109375" style="1177" customWidth="1"/>
    <col min="6" max="7" width="1" style="1177" customWidth="1"/>
    <col min="8" max="8" width="15.7109375" style="1177" customWidth="1"/>
    <col min="9" max="9" width="1.7109375" style="1177" customWidth="1"/>
    <col min="10" max="256" width="11.5703125" style="1177" customWidth="1"/>
    <col min="257" max="257" width="2.7109375" style="1177" customWidth="1"/>
    <col min="258" max="258" width="54.7109375" style="1177" customWidth="1"/>
    <col min="259" max="259" width="2.42578125" style="1177" customWidth="1"/>
    <col min="260" max="260" width="1.5703125" style="1177" customWidth="1"/>
    <col min="261" max="261" width="15.7109375" style="1177" customWidth="1"/>
    <col min="262" max="263" width="1" style="1177" customWidth="1"/>
    <col min="264" max="264" width="15.7109375" style="1177" customWidth="1"/>
    <col min="265" max="265" width="1.7109375" style="1177" customWidth="1"/>
    <col min="266" max="512" width="11.5703125" style="1177" customWidth="1"/>
    <col min="513" max="513" width="2.7109375" style="1177" customWidth="1"/>
    <col min="514" max="514" width="54.7109375" style="1177" customWidth="1"/>
    <col min="515" max="515" width="2.42578125" style="1177" customWidth="1"/>
    <col min="516" max="516" width="1.5703125" style="1177" customWidth="1"/>
    <col min="517" max="517" width="15.7109375" style="1177" customWidth="1"/>
    <col min="518" max="519" width="1" style="1177" customWidth="1"/>
    <col min="520" max="520" width="15.7109375" style="1177" customWidth="1"/>
    <col min="521" max="521" width="1.7109375" style="1177" customWidth="1"/>
    <col min="522" max="768" width="11.5703125" style="1177" customWidth="1"/>
    <col min="769" max="769" width="2.7109375" style="1177" customWidth="1"/>
    <col min="770" max="770" width="54.7109375" style="1177" customWidth="1"/>
    <col min="771" max="771" width="2.42578125" style="1177" customWidth="1"/>
    <col min="772" max="772" width="1.5703125" style="1177" customWidth="1"/>
    <col min="773" max="773" width="15.7109375" style="1177" customWidth="1"/>
    <col min="774" max="775" width="1" style="1177" customWidth="1"/>
    <col min="776" max="776" width="15.7109375" style="1177" customWidth="1"/>
    <col min="777" max="777" width="1.7109375" style="1177" customWidth="1"/>
    <col min="778" max="1024" width="11.5703125" style="1177" customWidth="1"/>
    <col min="1025" max="1025" width="2.7109375" style="1177" customWidth="1"/>
    <col min="1026" max="1026" width="54.7109375" style="1177" customWidth="1"/>
    <col min="1027" max="1027" width="2.42578125" style="1177" customWidth="1"/>
    <col min="1028" max="1028" width="1.5703125" style="1177" customWidth="1"/>
    <col min="1029" max="1029" width="15.7109375" style="1177" customWidth="1"/>
    <col min="1030" max="1031" width="1" style="1177" customWidth="1"/>
    <col min="1032" max="1032" width="15.7109375" style="1177" customWidth="1"/>
    <col min="1033" max="1033" width="1.7109375" style="1177" customWidth="1"/>
    <col min="1034" max="1280" width="11.5703125" style="1177" customWidth="1"/>
    <col min="1281" max="1281" width="2.7109375" style="1177" customWidth="1"/>
    <col min="1282" max="1282" width="54.7109375" style="1177" customWidth="1"/>
    <col min="1283" max="1283" width="2.42578125" style="1177" customWidth="1"/>
    <col min="1284" max="1284" width="1.5703125" style="1177" customWidth="1"/>
    <col min="1285" max="1285" width="15.7109375" style="1177" customWidth="1"/>
    <col min="1286" max="1287" width="1" style="1177" customWidth="1"/>
    <col min="1288" max="1288" width="15.7109375" style="1177" customWidth="1"/>
    <col min="1289" max="1289" width="1.7109375" style="1177" customWidth="1"/>
    <col min="1290" max="1536" width="11.5703125" style="1177" customWidth="1"/>
    <col min="1537" max="1537" width="2.7109375" style="1177" customWidth="1"/>
    <col min="1538" max="1538" width="54.7109375" style="1177" customWidth="1"/>
    <col min="1539" max="1539" width="2.42578125" style="1177" customWidth="1"/>
    <col min="1540" max="1540" width="1.5703125" style="1177" customWidth="1"/>
    <col min="1541" max="1541" width="15.7109375" style="1177" customWidth="1"/>
    <col min="1542" max="1543" width="1" style="1177" customWidth="1"/>
    <col min="1544" max="1544" width="15.7109375" style="1177" customWidth="1"/>
    <col min="1545" max="1545" width="1.7109375" style="1177" customWidth="1"/>
    <col min="1546" max="1792" width="11.5703125" style="1177" customWidth="1"/>
    <col min="1793" max="1793" width="2.7109375" style="1177" customWidth="1"/>
    <col min="1794" max="1794" width="54.7109375" style="1177" customWidth="1"/>
    <col min="1795" max="1795" width="2.42578125" style="1177" customWidth="1"/>
    <col min="1796" max="1796" width="1.5703125" style="1177" customWidth="1"/>
    <col min="1797" max="1797" width="15.7109375" style="1177" customWidth="1"/>
    <col min="1798" max="1799" width="1" style="1177" customWidth="1"/>
    <col min="1800" max="1800" width="15.7109375" style="1177" customWidth="1"/>
    <col min="1801" max="1801" width="1.7109375" style="1177" customWidth="1"/>
    <col min="1802" max="2048" width="11.5703125" style="1177" customWidth="1"/>
    <col min="2049" max="2049" width="2.7109375" style="1177" customWidth="1"/>
    <col min="2050" max="2050" width="54.7109375" style="1177" customWidth="1"/>
    <col min="2051" max="2051" width="2.42578125" style="1177" customWidth="1"/>
    <col min="2052" max="2052" width="1.5703125" style="1177" customWidth="1"/>
    <col min="2053" max="2053" width="15.7109375" style="1177" customWidth="1"/>
    <col min="2054" max="2055" width="1" style="1177" customWidth="1"/>
    <col min="2056" max="2056" width="15.7109375" style="1177" customWidth="1"/>
    <col min="2057" max="2057" width="1.7109375" style="1177" customWidth="1"/>
    <col min="2058" max="2304" width="11.5703125" style="1177" customWidth="1"/>
    <col min="2305" max="2305" width="2.7109375" style="1177" customWidth="1"/>
    <col min="2306" max="2306" width="54.7109375" style="1177" customWidth="1"/>
    <col min="2307" max="2307" width="2.42578125" style="1177" customWidth="1"/>
    <col min="2308" max="2308" width="1.5703125" style="1177" customWidth="1"/>
    <col min="2309" max="2309" width="15.7109375" style="1177" customWidth="1"/>
    <col min="2310" max="2311" width="1" style="1177" customWidth="1"/>
    <col min="2312" max="2312" width="15.7109375" style="1177" customWidth="1"/>
    <col min="2313" max="2313" width="1.7109375" style="1177" customWidth="1"/>
    <col min="2314" max="2560" width="11.5703125" style="1177" customWidth="1"/>
    <col min="2561" max="2561" width="2.7109375" style="1177" customWidth="1"/>
    <col min="2562" max="2562" width="54.7109375" style="1177" customWidth="1"/>
    <col min="2563" max="2563" width="2.42578125" style="1177" customWidth="1"/>
    <col min="2564" max="2564" width="1.5703125" style="1177" customWidth="1"/>
    <col min="2565" max="2565" width="15.7109375" style="1177" customWidth="1"/>
    <col min="2566" max="2567" width="1" style="1177" customWidth="1"/>
    <col min="2568" max="2568" width="15.7109375" style="1177" customWidth="1"/>
    <col min="2569" max="2569" width="1.7109375" style="1177" customWidth="1"/>
    <col min="2570" max="2816" width="11.5703125" style="1177" customWidth="1"/>
    <col min="2817" max="2817" width="2.7109375" style="1177" customWidth="1"/>
    <col min="2818" max="2818" width="54.7109375" style="1177" customWidth="1"/>
    <col min="2819" max="2819" width="2.42578125" style="1177" customWidth="1"/>
    <col min="2820" max="2820" width="1.5703125" style="1177" customWidth="1"/>
    <col min="2821" max="2821" width="15.7109375" style="1177" customWidth="1"/>
    <col min="2822" max="2823" width="1" style="1177" customWidth="1"/>
    <col min="2824" max="2824" width="15.7109375" style="1177" customWidth="1"/>
    <col min="2825" max="2825" width="1.7109375" style="1177" customWidth="1"/>
    <col min="2826" max="3072" width="11.5703125" style="1177" customWidth="1"/>
    <col min="3073" max="3073" width="2.7109375" style="1177" customWidth="1"/>
    <col min="3074" max="3074" width="54.7109375" style="1177" customWidth="1"/>
    <col min="3075" max="3075" width="2.42578125" style="1177" customWidth="1"/>
    <col min="3076" max="3076" width="1.5703125" style="1177" customWidth="1"/>
    <col min="3077" max="3077" width="15.7109375" style="1177" customWidth="1"/>
    <col min="3078" max="3079" width="1" style="1177" customWidth="1"/>
    <col min="3080" max="3080" width="15.7109375" style="1177" customWidth="1"/>
    <col min="3081" max="3081" width="1.7109375" style="1177" customWidth="1"/>
    <col min="3082" max="3328" width="11.5703125" style="1177" customWidth="1"/>
    <col min="3329" max="3329" width="2.7109375" style="1177" customWidth="1"/>
    <col min="3330" max="3330" width="54.7109375" style="1177" customWidth="1"/>
    <col min="3331" max="3331" width="2.42578125" style="1177" customWidth="1"/>
    <col min="3332" max="3332" width="1.5703125" style="1177" customWidth="1"/>
    <col min="3333" max="3333" width="15.7109375" style="1177" customWidth="1"/>
    <col min="3334" max="3335" width="1" style="1177" customWidth="1"/>
    <col min="3336" max="3336" width="15.7109375" style="1177" customWidth="1"/>
    <col min="3337" max="3337" width="1.7109375" style="1177" customWidth="1"/>
    <col min="3338" max="3584" width="11.5703125" style="1177" customWidth="1"/>
    <col min="3585" max="3585" width="2.7109375" style="1177" customWidth="1"/>
    <col min="3586" max="3586" width="54.7109375" style="1177" customWidth="1"/>
    <col min="3587" max="3587" width="2.42578125" style="1177" customWidth="1"/>
    <col min="3588" max="3588" width="1.5703125" style="1177" customWidth="1"/>
    <col min="3589" max="3589" width="15.7109375" style="1177" customWidth="1"/>
    <col min="3590" max="3591" width="1" style="1177" customWidth="1"/>
    <col min="3592" max="3592" width="15.7109375" style="1177" customWidth="1"/>
    <col min="3593" max="3593" width="1.7109375" style="1177" customWidth="1"/>
    <col min="3594" max="3840" width="11.5703125" style="1177" customWidth="1"/>
    <col min="3841" max="3841" width="2.7109375" style="1177" customWidth="1"/>
    <col min="3842" max="3842" width="54.7109375" style="1177" customWidth="1"/>
    <col min="3843" max="3843" width="2.42578125" style="1177" customWidth="1"/>
    <col min="3844" max="3844" width="1.5703125" style="1177" customWidth="1"/>
    <col min="3845" max="3845" width="15.7109375" style="1177" customWidth="1"/>
    <col min="3846" max="3847" width="1" style="1177" customWidth="1"/>
    <col min="3848" max="3848" width="15.7109375" style="1177" customWidth="1"/>
    <col min="3849" max="3849" width="1.7109375" style="1177" customWidth="1"/>
    <col min="3850" max="4096" width="11.5703125" style="1177" customWidth="1"/>
    <col min="4097" max="4097" width="2.7109375" style="1177" customWidth="1"/>
    <col min="4098" max="4098" width="54.7109375" style="1177" customWidth="1"/>
    <col min="4099" max="4099" width="2.42578125" style="1177" customWidth="1"/>
    <col min="4100" max="4100" width="1.5703125" style="1177" customWidth="1"/>
    <col min="4101" max="4101" width="15.7109375" style="1177" customWidth="1"/>
    <col min="4102" max="4103" width="1" style="1177" customWidth="1"/>
    <col min="4104" max="4104" width="15.7109375" style="1177" customWidth="1"/>
    <col min="4105" max="4105" width="1.7109375" style="1177" customWidth="1"/>
    <col min="4106" max="4352" width="11.5703125" style="1177" customWidth="1"/>
    <col min="4353" max="4353" width="2.7109375" style="1177" customWidth="1"/>
    <col min="4354" max="4354" width="54.7109375" style="1177" customWidth="1"/>
    <col min="4355" max="4355" width="2.42578125" style="1177" customWidth="1"/>
    <col min="4356" max="4356" width="1.5703125" style="1177" customWidth="1"/>
    <col min="4357" max="4357" width="15.7109375" style="1177" customWidth="1"/>
    <col min="4358" max="4359" width="1" style="1177" customWidth="1"/>
    <col min="4360" max="4360" width="15.7109375" style="1177" customWidth="1"/>
    <col min="4361" max="4361" width="1.7109375" style="1177" customWidth="1"/>
    <col min="4362" max="4608" width="11.5703125" style="1177" customWidth="1"/>
    <col min="4609" max="4609" width="2.7109375" style="1177" customWidth="1"/>
    <col min="4610" max="4610" width="54.7109375" style="1177" customWidth="1"/>
    <col min="4611" max="4611" width="2.42578125" style="1177" customWidth="1"/>
    <col min="4612" max="4612" width="1.5703125" style="1177" customWidth="1"/>
    <col min="4613" max="4613" width="15.7109375" style="1177" customWidth="1"/>
    <col min="4614" max="4615" width="1" style="1177" customWidth="1"/>
    <col min="4616" max="4616" width="15.7109375" style="1177" customWidth="1"/>
    <col min="4617" max="4617" width="1.7109375" style="1177" customWidth="1"/>
    <col min="4618" max="4864" width="11.5703125" style="1177" customWidth="1"/>
    <col min="4865" max="4865" width="2.7109375" style="1177" customWidth="1"/>
    <col min="4866" max="4866" width="54.7109375" style="1177" customWidth="1"/>
    <col min="4867" max="4867" width="2.42578125" style="1177" customWidth="1"/>
    <col min="4868" max="4868" width="1.5703125" style="1177" customWidth="1"/>
    <col min="4869" max="4869" width="15.7109375" style="1177" customWidth="1"/>
    <col min="4870" max="4871" width="1" style="1177" customWidth="1"/>
    <col min="4872" max="4872" width="15.7109375" style="1177" customWidth="1"/>
    <col min="4873" max="4873" width="1.7109375" style="1177" customWidth="1"/>
    <col min="4874" max="5120" width="11.5703125" style="1177" customWidth="1"/>
    <col min="5121" max="5121" width="2.7109375" style="1177" customWidth="1"/>
    <col min="5122" max="5122" width="54.7109375" style="1177" customWidth="1"/>
    <col min="5123" max="5123" width="2.42578125" style="1177" customWidth="1"/>
    <col min="5124" max="5124" width="1.5703125" style="1177" customWidth="1"/>
    <col min="5125" max="5125" width="15.7109375" style="1177" customWidth="1"/>
    <col min="5126" max="5127" width="1" style="1177" customWidth="1"/>
    <col min="5128" max="5128" width="15.7109375" style="1177" customWidth="1"/>
    <col min="5129" max="5129" width="1.7109375" style="1177" customWidth="1"/>
    <col min="5130" max="5376" width="11.5703125" style="1177" customWidth="1"/>
    <col min="5377" max="5377" width="2.7109375" style="1177" customWidth="1"/>
    <col min="5378" max="5378" width="54.7109375" style="1177" customWidth="1"/>
    <col min="5379" max="5379" width="2.42578125" style="1177" customWidth="1"/>
    <col min="5380" max="5380" width="1.5703125" style="1177" customWidth="1"/>
    <col min="5381" max="5381" width="15.7109375" style="1177" customWidth="1"/>
    <col min="5382" max="5383" width="1" style="1177" customWidth="1"/>
    <col min="5384" max="5384" width="15.7109375" style="1177" customWidth="1"/>
    <col min="5385" max="5385" width="1.7109375" style="1177" customWidth="1"/>
    <col min="5386" max="5632" width="11.5703125" style="1177" customWidth="1"/>
    <col min="5633" max="5633" width="2.7109375" style="1177" customWidth="1"/>
    <col min="5634" max="5634" width="54.7109375" style="1177" customWidth="1"/>
    <col min="5635" max="5635" width="2.42578125" style="1177" customWidth="1"/>
    <col min="5636" max="5636" width="1.5703125" style="1177" customWidth="1"/>
    <col min="5637" max="5637" width="15.7109375" style="1177" customWidth="1"/>
    <col min="5638" max="5639" width="1" style="1177" customWidth="1"/>
    <col min="5640" max="5640" width="15.7109375" style="1177" customWidth="1"/>
    <col min="5641" max="5641" width="1.7109375" style="1177" customWidth="1"/>
    <col min="5642" max="5888" width="11.5703125" style="1177" customWidth="1"/>
    <col min="5889" max="5889" width="2.7109375" style="1177" customWidth="1"/>
    <col min="5890" max="5890" width="54.7109375" style="1177" customWidth="1"/>
    <col min="5891" max="5891" width="2.42578125" style="1177" customWidth="1"/>
    <col min="5892" max="5892" width="1.5703125" style="1177" customWidth="1"/>
    <col min="5893" max="5893" width="15.7109375" style="1177" customWidth="1"/>
    <col min="5894" max="5895" width="1" style="1177" customWidth="1"/>
    <col min="5896" max="5896" width="15.7109375" style="1177" customWidth="1"/>
    <col min="5897" max="5897" width="1.7109375" style="1177" customWidth="1"/>
    <col min="5898" max="6144" width="11.5703125" style="1177" customWidth="1"/>
    <col min="6145" max="6145" width="2.7109375" style="1177" customWidth="1"/>
    <col min="6146" max="6146" width="54.7109375" style="1177" customWidth="1"/>
    <col min="6147" max="6147" width="2.42578125" style="1177" customWidth="1"/>
    <col min="6148" max="6148" width="1.5703125" style="1177" customWidth="1"/>
    <col min="6149" max="6149" width="15.7109375" style="1177" customWidth="1"/>
    <col min="6150" max="6151" width="1" style="1177" customWidth="1"/>
    <col min="6152" max="6152" width="15.7109375" style="1177" customWidth="1"/>
    <col min="6153" max="6153" width="1.7109375" style="1177" customWidth="1"/>
    <col min="6154" max="6400" width="11.5703125" style="1177" customWidth="1"/>
    <col min="6401" max="6401" width="2.7109375" style="1177" customWidth="1"/>
    <col min="6402" max="6402" width="54.7109375" style="1177" customWidth="1"/>
    <col min="6403" max="6403" width="2.42578125" style="1177" customWidth="1"/>
    <col min="6404" max="6404" width="1.5703125" style="1177" customWidth="1"/>
    <col min="6405" max="6405" width="15.7109375" style="1177" customWidth="1"/>
    <col min="6406" max="6407" width="1" style="1177" customWidth="1"/>
    <col min="6408" max="6408" width="15.7109375" style="1177" customWidth="1"/>
    <col min="6409" max="6409" width="1.7109375" style="1177" customWidth="1"/>
    <col min="6410" max="6656" width="11.5703125" style="1177" customWidth="1"/>
    <col min="6657" max="6657" width="2.7109375" style="1177" customWidth="1"/>
    <col min="6658" max="6658" width="54.7109375" style="1177" customWidth="1"/>
    <col min="6659" max="6659" width="2.42578125" style="1177" customWidth="1"/>
    <col min="6660" max="6660" width="1.5703125" style="1177" customWidth="1"/>
    <col min="6661" max="6661" width="15.7109375" style="1177" customWidth="1"/>
    <col min="6662" max="6663" width="1" style="1177" customWidth="1"/>
    <col min="6664" max="6664" width="15.7109375" style="1177" customWidth="1"/>
    <col min="6665" max="6665" width="1.7109375" style="1177" customWidth="1"/>
    <col min="6666" max="6912" width="11.5703125" style="1177" customWidth="1"/>
    <col min="6913" max="6913" width="2.7109375" style="1177" customWidth="1"/>
    <col min="6914" max="6914" width="54.7109375" style="1177" customWidth="1"/>
    <col min="6915" max="6915" width="2.42578125" style="1177" customWidth="1"/>
    <col min="6916" max="6916" width="1.5703125" style="1177" customWidth="1"/>
    <col min="6917" max="6917" width="15.7109375" style="1177" customWidth="1"/>
    <col min="6918" max="6919" width="1" style="1177" customWidth="1"/>
    <col min="6920" max="6920" width="15.7109375" style="1177" customWidth="1"/>
    <col min="6921" max="6921" width="1.7109375" style="1177" customWidth="1"/>
    <col min="6922" max="7168" width="11.5703125" style="1177" customWidth="1"/>
    <col min="7169" max="7169" width="2.7109375" style="1177" customWidth="1"/>
    <col min="7170" max="7170" width="54.7109375" style="1177" customWidth="1"/>
    <col min="7171" max="7171" width="2.42578125" style="1177" customWidth="1"/>
    <col min="7172" max="7172" width="1.5703125" style="1177" customWidth="1"/>
    <col min="7173" max="7173" width="15.7109375" style="1177" customWidth="1"/>
    <col min="7174" max="7175" width="1" style="1177" customWidth="1"/>
    <col min="7176" max="7176" width="15.7109375" style="1177" customWidth="1"/>
    <col min="7177" max="7177" width="1.7109375" style="1177" customWidth="1"/>
    <col min="7178" max="7424" width="11.5703125" style="1177" customWidth="1"/>
    <col min="7425" max="7425" width="2.7109375" style="1177" customWidth="1"/>
    <col min="7426" max="7426" width="54.7109375" style="1177" customWidth="1"/>
    <col min="7427" max="7427" width="2.42578125" style="1177" customWidth="1"/>
    <col min="7428" max="7428" width="1.5703125" style="1177" customWidth="1"/>
    <col min="7429" max="7429" width="15.7109375" style="1177" customWidth="1"/>
    <col min="7430" max="7431" width="1" style="1177" customWidth="1"/>
    <col min="7432" max="7432" width="15.7109375" style="1177" customWidth="1"/>
    <col min="7433" max="7433" width="1.7109375" style="1177" customWidth="1"/>
    <col min="7434" max="7680" width="11.5703125" style="1177" customWidth="1"/>
    <col min="7681" max="7681" width="2.7109375" style="1177" customWidth="1"/>
    <col min="7682" max="7682" width="54.7109375" style="1177" customWidth="1"/>
    <col min="7683" max="7683" width="2.42578125" style="1177" customWidth="1"/>
    <col min="7684" max="7684" width="1.5703125" style="1177" customWidth="1"/>
    <col min="7685" max="7685" width="15.7109375" style="1177" customWidth="1"/>
    <col min="7686" max="7687" width="1" style="1177" customWidth="1"/>
    <col min="7688" max="7688" width="15.7109375" style="1177" customWidth="1"/>
    <col min="7689" max="7689" width="1.7109375" style="1177" customWidth="1"/>
    <col min="7690" max="7936" width="11.5703125" style="1177" customWidth="1"/>
    <col min="7937" max="7937" width="2.7109375" style="1177" customWidth="1"/>
    <col min="7938" max="7938" width="54.7109375" style="1177" customWidth="1"/>
    <col min="7939" max="7939" width="2.42578125" style="1177" customWidth="1"/>
    <col min="7940" max="7940" width="1.5703125" style="1177" customWidth="1"/>
    <col min="7941" max="7941" width="15.7109375" style="1177" customWidth="1"/>
    <col min="7942" max="7943" width="1" style="1177" customWidth="1"/>
    <col min="7944" max="7944" width="15.7109375" style="1177" customWidth="1"/>
    <col min="7945" max="7945" width="1.7109375" style="1177" customWidth="1"/>
    <col min="7946" max="8192" width="11.5703125" style="1177" customWidth="1"/>
    <col min="8193" max="8193" width="2.7109375" style="1177" customWidth="1"/>
    <col min="8194" max="8194" width="54.7109375" style="1177" customWidth="1"/>
    <col min="8195" max="8195" width="2.42578125" style="1177" customWidth="1"/>
    <col min="8196" max="8196" width="1.5703125" style="1177" customWidth="1"/>
    <col min="8197" max="8197" width="15.7109375" style="1177" customWidth="1"/>
    <col min="8198" max="8199" width="1" style="1177" customWidth="1"/>
    <col min="8200" max="8200" width="15.7109375" style="1177" customWidth="1"/>
    <col min="8201" max="8201" width="1.7109375" style="1177" customWidth="1"/>
    <col min="8202" max="8448" width="11.5703125" style="1177" customWidth="1"/>
    <col min="8449" max="8449" width="2.7109375" style="1177" customWidth="1"/>
    <col min="8450" max="8450" width="54.7109375" style="1177" customWidth="1"/>
    <col min="8451" max="8451" width="2.42578125" style="1177" customWidth="1"/>
    <col min="8452" max="8452" width="1.5703125" style="1177" customWidth="1"/>
    <col min="8453" max="8453" width="15.7109375" style="1177" customWidth="1"/>
    <col min="8454" max="8455" width="1" style="1177" customWidth="1"/>
    <col min="8456" max="8456" width="15.7109375" style="1177" customWidth="1"/>
    <col min="8457" max="8457" width="1.7109375" style="1177" customWidth="1"/>
    <col min="8458" max="8704" width="11.5703125" style="1177" customWidth="1"/>
    <col min="8705" max="8705" width="2.7109375" style="1177" customWidth="1"/>
    <col min="8706" max="8706" width="54.7109375" style="1177" customWidth="1"/>
    <col min="8707" max="8707" width="2.42578125" style="1177" customWidth="1"/>
    <col min="8708" max="8708" width="1.5703125" style="1177" customWidth="1"/>
    <col min="8709" max="8709" width="15.7109375" style="1177" customWidth="1"/>
    <col min="8710" max="8711" width="1" style="1177" customWidth="1"/>
    <col min="8712" max="8712" width="15.7109375" style="1177" customWidth="1"/>
    <col min="8713" max="8713" width="1.7109375" style="1177" customWidth="1"/>
    <col min="8714" max="8960" width="11.5703125" style="1177" customWidth="1"/>
    <col min="8961" max="8961" width="2.7109375" style="1177" customWidth="1"/>
    <col min="8962" max="8962" width="54.7109375" style="1177" customWidth="1"/>
    <col min="8963" max="8963" width="2.42578125" style="1177" customWidth="1"/>
    <col min="8964" max="8964" width="1.5703125" style="1177" customWidth="1"/>
    <col min="8965" max="8965" width="15.7109375" style="1177" customWidth="1"/>
    <col min="8966" max="8967" width="1" style="1177" customWidth="1"/>
    <col min="8968" max="8968" width="15.7109375" style="1177" customWidth="1"/>
    <col min="8969" max="8969" width="1.7109375" style="1177" customWidth="1"/>
    <col min="8970" max="9216" width="11.5703125" style="1177" customWidth="1"/>
    <col min="9217" max="9217" width="2.7109375" style="1177" customWidth="1"/>
    <col min="9218" max="9218" width="54.7109375" style="1177" customWidth="1"/>
    <col min="9219" max="9219" width="2.42578125" style="1177" customWidth="1"/>
    <col min="9220" max="9220" width="1.5703125" style="1177" customWidth="1"/>
    <col min="9221" max="9221" width="15.7109375" style="1177" customWidth="1"/>
    <col min="9222" max="9223" width="1" style="1177" customWidth="1"/>
    <col min="9224" max="9224" width="15.7109375" style="1177" customWidth="1"/>
    <col min="9225" max="9225" width="1.7109375" style="1177" customWidth="1"/>
    <col min="9226" max="9472" width="11.5703125" style="1177" customWidth="1"/>
    <col min="9473" max="9473" width="2.7109375" style="1177" customWidth="1"/>
    <col min="9474" max="9474" width="54.7109375" style="1177" customWidth="1"/>
    <col min="9475" max="9475" width="2.42578125" style="1177" customWidth="1"/>
    <col min="9476" max="9476" width="1.5703125" style="1177" customWidth="1"/>
    <col min="9477" max="9477" width="15.7109375" style="1177" customWidth="1"/>
    <col min="9478" max="9479" width="1" style="1177" customWidth="1"/>
    <col min="9480" max="9480" width="15.7109375" style="1177" customWidth="1"/>
    <col min="9481" max="9481" width="1.7109375" style="1177" customWidth="1"/>
    <col min="9482" max="9728" width="11.5703125" style="1177" customWidth="1"/>
    <col min="9729" max="9729" width="2.7109375" style="1177" customWidth="1"/>
    <col min="9730" max="9730" width="54.7109375" style="1177" customWidth="1"/>
    <col min="9731" max="9731" width="2.42578125" style="1177" customWidth="1"/>
    <col min="9732" max="9732" width="1.5703125" style="1177" customWidth="1"/>
    <col min="9733" max="9733" width="15.7109375" style="1177" customWidth="1"/>
    <col min="9734" max="9735" width="1" style="1177" customWidth="1"/>
    <col min="9736" max="9736" width="15.7109375" style="1177" customWidth="1"/>
    <col min="9737" max="9737" width="1.7109375" style="1177" customWidth="1"/>
    <col min="9738" max="9984" width="11.5703125" style="1177" customWidth="1"/>
    <col min="9985" max="9985" width="2.7109375" style="1177" customWidth="1"/>
    <col min="9986" max="9986" width="54.7109375" style="1177" customWidth="1"/>
    <col min="9987" max="9987" width="2.42578125" style="1177" customWidth="1"/>
    <col min="9988" max="9988" width="1.5703125" style="1177" customWidth="1"/>
    <col min="9989" max="9989" width="15.7109375" style="1177" customWidth="1"/>
    <col min="9990" max="9991" width="1" style="1177" customWidth="1"/>
    <col min="9992" max="9992" width="15.7109375" style="1177" customWidth="1"/>
    <col min="9993" max="9993" width="1.7109375" style="1177" customWidth="1"/>
    <col min="9994" max="10240" width="11.5703125" style="1177" customWidth="1"/>
    <col min="10241" max="10241" width="2.7109375" style="1177" customWidth="1"/>
    <col min="10242" max="10242" width="54.7109375" style="1177" customWidth="1"/>
    <col min="10243" max="10243" width="2.42578125" style="1177" customWidth="1"/>
    <col min="10244" max="10244" width="1.5703125" style="1177" customWidth="1"/>
    <col min="10245" max="10245" width="15.7109375" style="1177" customWidth="1"/>
    <col min="10246" max="10247" width="1" style="1177" customWidth="1"/>
    <col min="10248" max="10248" width="15.7109375" style="1177" customWidth="1"/>
    <col min="10249" max="10249" width="1.7109375" style="1177" customWidth="1"/>
    <col min="10250" max="10496" width="11.5703125" style="1177" customWidth="1"/>
    <col min="10497" max="10497" width="2.7109375" style="1177" customWidth="1"/>
    <col min="10498" max="10498" width="54.7109375" style="1177" customWidth="1"/>
    <col min="10499" max="10499" width="2.42578125" style="1177" customWidth="1"/>
    <col min="10500" max="10500" width="1.5703125" style="1177" customWidth="1"/>
    <col min="10501" max="10501" width="15.7109375" style="1177" customWidth="1"/>
    <col min="10502" max="10503" width="1" style="1177" customWidth="1"/>
    <col min="10504" max="10504" width="15.7109375" style="1177" customWidth="1"/>
    <col min="10505" max="10505" width="1.7109375" style="1177" customWidth="1"/>
    <col min="10506" max="10752" width="11.5703125" style="1177" customWidth="1"/>
    <col min="10753" max="10753" width="2.7109375" style="1177" customWidth="1"/>
    <col min="10754" max="10754" width="54.7109375" style="1177" customWidth="1"/>
    <col min="10755" max="10755" width="2.42578125" style="1177" customWidth="1"/>
    <col min="10756" max="10756" width="1.5703125" style="1177" customWidth="1"/>
    <col min="10757" max="10757" width="15.7109375" style="1177" customWidth="1"/>
    <col min="10758" max="10759" width="1" style="1177" customWidth="1"/>
    <col min="10760" max="10760" width="15.7109375" style="1177" customWidth="1"/>
    <col min="10761" max="10761" width="1.7109375" style="1177" customWidth="1"/>
    <col min="10762" max="11008" width="11.5703125" style="1177" customWidth="1"/>
    <col min="11009" max="11009" width="2.7109375" style="1177" customWidth="1"/>
    <col min="11010" max="11010" width="54.7109375" style="1177" customWidth="1"/>
    <col min="11011" max="11011" width="2.42578125" style="1177" customWidth="1"/>
    <col min="11012" max="11012" width="1.5703125" style="1177" customWidth="1"/>
    <col min="11013" max="11013" width="15.7109375" style="1177" customWidth="1"/>
    <col min="11014" max="11015" width="1" style="1177" customWidth="1"/>
    <col min="11016" max="11016" width="15.7109375" style="1177" customWidth="1"/>
    <col min="11017" max="11017" width="1.7109375" style="1177" customWidth="1"/>
    <col min="11018" max="11264" width="11.5703125" style="1177" customWidth="1"/>
    <col min="11265" max="11265" width="2.7109375" style="1177" customWidth="1"/>
    <col min="11266" max="11266" width="54.7109375" style="1177" customWidth="1"/>
    <col min="11267" max="11267" width="2.42578125" style="1177" customWidth="1"/>
    <col min="11268" max="11268" width="1.5703125" style="1177" customWidth="1"/>
    <col min="11269" max="11269" width="15.7109375" style="1177" customWidth="1"/>
    <col min="11270" max="11271" width="1" style="1177" customWidth="1"/>
    <col min="11272" max="11272" width="15.7109375" style="1177" customWidth="1"/>
    <col min="11273" max="11273" width="1.7109375" style="1177" customWidth="1"/>
    <col min="11274" max="11520" width="11.5703125" style="1177" customWidth="1"/>
    <col min="11521" max="11521" width="2.7109375" style="1177" customWidth="1"/>
    <col min="11522" max="11522" width="54.7109375" style="1177" customWidth="1"/>
    <col min="11523" max="11523" width="2.42578125" style="1177" customWidth="1"/>
    <col min="11524" max="11524" width="1.5703125" style="1177" customWidth="1"/>
    <col min="11525" max="11525" width="15.7109375" style="1177" customWidth="1"/>
    <col min="11526" max="11527" width="1" style="1177" customWidth="1"/>
    <col min="11528" max="11528" width="15.7109375" style="1177" customWidth="1"/>
    <col min="11529" max="11529" width="1.7109375" style="1177" customWidth="1"/>
    <col min="11530" max="11776" width="11.5703125" style="1177" customWidth="1"/>
    <col min="11777" max="11777" width="2.7109375" style="1177" customWidth="1"/>
    <col min="11778" max="11778" width="54.7109375" style="1177" customWidth="1"/>
    <col min="11779" max="11779" width="2.42578125" style="1177" customWidth="1"/>
    <col min="11780" max="11780" width="1.5703125" style="1177" customWidth="1"/>
    <col min="11781" max="11781" width="15.7109375" style="1177" customWidth="1"/>
    <col min="11782" max="11783" width="1" style="1177" customWidth="1"/>
    <col min="11784" max="11784" width="15.7109375" style="1177" customWidth="1"/>
    <col min="11785" max="11785" width="1.7109375" style="1177" customWidth="1"/>
    <col min="11786" max="12032" width="11.5703125" style="1177" customWidth="1"/>
    <col min="12033" max="12033" width="2.7109375" style="1177" customWidth="1"/>
    <col min="12034" max="12034" width="54.7109375" style="1177" customWidth="1"/>
    <col min="12035" max="12035" width="2.42578125" style="1177" customWidth="1"/>
    <col min="12036" max="12036" width="1.5703125" style="1177" customWidth="1"/>
    <col min="12037" max="12037" width="15.7109375" style="1177" customWidth="1"/>
    <col min="12038" max="12039" width="1" style="1177" customWidth="1"/>
    <col min="12040" max="12040" width="15.7109375" style="1177" customWidth="1"/>
    <col min="12041" max="12041" width="1.7109375" style="1177" customWidth="1"/>
    <col min="12042" max="12288" width="11.5703125" style="1177" customWidth="1"/>
    <col min="12289" max="12289" width="2.7109375" style="1177" customWidth="1"/>
    <col min="12290" max="12290" width="54.7109375" style="1177" customWidth="1"/>
    <col min="12291" max="12291" width="2.42578125" style="1177" customWidth="1"/>
    <col min="12292" max="12292" width="1.5703125" style="1177" customWidth="1"/>
    <col min="12293" max="12293" width="15.7109375" style="1177" customWidth="1"/>
    <col min="12294" max="12295" width="1" style="1177" customWidth="1"/>
    <col min="12296" max="12296" width="15.7109375" style="1177" customWidth="1"/>
    <col min="12297" max="12297" width="1.7109375" style="1177" customWidth="1"/>
    <col min="12298" max="12544" width="11.5703125" style="1177" customWidth="1"/>
    <col min="12545" max="12545" width="2.7109375" style="1177" customWidth="1"/>
    <col min="12546" max="12546" width="54.7109375" style="1177" customWidth="1"/>
    <col min="12547" max="12547" width="2.42578125" style="1177" customWidth="1"/>
    <col min="12548" max="12548" width="1.5703125" style="1177" customWidth="1"/>
    <col min="12549" max="12549" width="15.7109375" style="1177" customWidth="1"/>
    <col min="12550" max="12551" width="1" style="1177" customWidth="1"/>
    <col min="12552" max="12552" width="15.7109375" style="1177" customWidth="1"/>
    <col min="12553" max="12553" width="1.7109375" style="1177" customWidth="1"/>
    <col min="12554" max="12800" width="11.5703125" style="1177" customWidth="1"/>
    <col min="12801" max="12801" width="2.7109375" style="1177" customWidth="1"/>
    <col min="12802" max="12802" width="54.7109375" style="1177" customWidth="1"/>
    <col min="12803" max="12803" width="2.42578125" style="1177" customWidth="1"/>
    <col min="12804" max="12804" width="1.5703125" style="1177" customWidth="1"/>
    <col min="12805" max="12805" width="15.7109375" style="1177" customWidth="1"/>
    <col min="12806" max="12807" width="1" style="1177" customWidth="1"/>
    <col min="12808" max="12808" width="15.7109375" style="1177" customWidth="1"/>
    <col min="12809" max="12809" width="1.7109375" style="1177" customWidth="1"/>
    <col min="12810" max="13056" width="11.5703125" style="1177" customWidth="1"/>
    <col min="13057" max="13057" width="2.7109375" style="1177" customWidth="1"/>
    <col min="13058" max="13058" width="54.7109375" style="1177" customWidth="1"/>
    <col min="13059" max="13059" width="2.42578125" style="1177" customWidth="1"/>
    <col min="13060" max="13060" width="1.5703125" style="1177" customWidth="1"/>
    <col min="13061" max="13061" width="15.7109375" style="1177" customWidth="1"/>
    <col min="13062" max="13063" width="1" style="1177" customWidth="1"/>
    <col min="13064" max="13064" width="15.7109375" style="1177" customWidth="1"/>
    <col min="13065" max="13065" width="1.7109375" style="1177" customWidth="1"/>
    <col min="13066" max="13312" width="11.5703125" style="1177" customWidth="1"/>
    <col min="13313" max="13313" width="2.7109375" style="1177" customWidth="1"/>
    <col min="13314" max="13314" width="54.7109375" style="1177" customWidth="1"/>
    <col min="13315" max="13315" width="2.42578125" style="1177" customWidth="1"/>
    <col min="13316" max="13316" width="1.5703125" style="1177" customWidth="1"/>
    <col min="13317" max="13317" width="15.7109375" style="1177" customWidth="1"/>
    <col min="13318" max="13319" width="1" style="1177" customWidth="1"/>
    <col min="13320" max="13320" width="15.7109375" style="1177" customWidth="1"/>
    <col min="13321" max="13321" width="1.7109375" style="1177" customWidth="1"/>
    <col min="13322" max="13568" width="11.5703125" style="1177" customWidth="1"/>
    <col min="13569" max="13569" width="2.7109375" style="1177" customWidth="1"/>
    <col min="13570" max="13570" width="54.7109375" style="1177" customWidth="1"/>
    <col min="13571" max="13571" width="2.42578125" style="1177" customWidth="1"/>
    <col min="13572" max="13572" width="1.5703125" style="1177" customWidth="1"/>
    <col min="13573" max="13573" width="15.7109375" style="1177" customWidth="1"/>
    <col min="13574" max="13575" width="1" style="1177" customWidth="1"/>
    <col min="13576" max="13576" width="15.7109375" style="1177" customWidth="1"/>
    <col min="13577" max="13577" width="1.7109375" style="1177" customWidth="1"/>
    <col min="13578" max="13824" width="11.5703125" style="1177" customWidth="1"/>
    <col min="13825" max="13825" width="2.7109375" style="1177" customWidth="1"/>
    <col min="13826" max="13826" width="54.7109375" style="1177" customWidth="1"/>
    <col min="13827" max="13827" width="2.42578125" style="1177" customWidth="1"/>
    <col min="13828" max="13828" width="1.5703125" style="1177" customWidth="1"/>
    <col min="13829" max="13829" width="15.7109375" style="1177" customWidth="1"/>
    <col min="13830" max="13831" width="1" style="1177" customWidth="1"/>
    <col min="13832" max="13832" width="15.7109375" style="1177" customWidth="1"/>
    <col min="13833" max="13833" width="1.7109375" style="1177" customWidth="1"/>
    <col min="13834" max="14080" width="11.5703125" style="1177" customWidth="1"/>
    <col min="14081" max="14081" width="2.7109375" style="1177" customWidth="1"/>
    <col min="14082" max="14082" width="54.7109375" style="1177" customWidth="1"/>
    <col min="14083" max="14083" width="2.42578125" style="1177" customWidth="1"/>
    <col min="14084" max="14084" width="1.5703125" style="1177" customWidth="1"/>
    <col min="14085" max="14085" width="15.7109375" style="1177" customWidth="1"/>
    <col min="14086" max="14087" width="1" style="1177" customWidth="1"/>
    <col min="14088" max="14088" width="15.7109375" style="1177" customWidth="1"/>
    <col min="14089" max="14089" width="1.7109375" style="1177" customWidth="1"/>
    <col min="14090" max="14336" width="11.5703125" style="1177" customWidth="1"/>
    <col min="14337" max="14337" width="2.7109375" style="1177" customWidth="1"/>
    <col min="14338" max="14338" width="54.7109375" style="1177" customWidth="1"/>
    <col min="14339" max="14339" width="2.42578125" style="1177" customWidth="1"/>
    <col min="14340" max="14340" width="1.5703125" style="1177" customWidth="1"/>
    <col min="14341" max="14341" width="15.7109375" style="1177" customWidth="1"/>
    <col min="14342" max="14343" width="1" style="1177" customWidth="1"/>
    <col min="14344" max="14344" width="15.7109375" style="1177" customWidth="1"/>
    <col min="14345" max="14345" width="1.7109375" style="1177" customWidth="1"/>
    <col min="14346" max="14592" width="11.5703125" style="1177" customWidth="1"/>
    <col min="14593" max="14593" width="2.7109375" style="1177" customWidth="1"/>
    <col min="14594" max="14594" width="54.7109375" style="1177" customWidth="1"/>
    <col min="14595" max="14595" width="2.42578125" style="1177" customWidth="1"/>
    <col min="14596" max="14596" width="1.5703125" style="1177" customWidth="1"/>
    <col min="14597" max="14597" width="15.7109375" style="1177" customWidth="1"/>
    <col min="14598" max="14599" width="1" style="1177" customWidth="1"/>
    <col min="14600" max="14600" width="15.7109375" style="1177" customWidth="1"/>
    <col min="14601" max="14601" width="1.7109375" style="1177" customWidth="1"/>
    <col min="14602" max="14848" width="11.5703125" style="1177" customWidth="1"/>
    <col min="14849" max="14849" width="2.7109375" style="1177" customWidth="1"/>
    <col min="14850" max="14850" width="54.7109375" style="1177" customWidth="1"/>
    <col min="14851" max="14851" width="2.42578125" style="1177" customWidth="1"/>
    <col min="14852" max="14852" width="1.5703125" style="1177" customWidth="1"/>
    <col min="14853" max="14853" width="15.7109375" style="1177" customWidth="1"/>
    <col min="14854" max="14855" width="1" style="1177" customWidth="1"/>
    <col min="14856" max="14856" width="15.7109375" style="1177" customWidth="1"/>
    <col min="14857" max="14857" width="1.7109375" style="1177" customWidth="1"/>
    <col min="14858" max="15104" width="11.5703125" style="1177" customWidth="1"/>
    <col min="15105" max="15105" width="2.7109375" style="1177" customWidth="1"/>
    <col min="15106" max="15106" width="54.7109375" style="1177" customWidth="1"/>
    <col min="15107" max="15107" width="2.42578125" style="1177" customWidth="1"/>
    <col min="15108" max="15108" width="1.5703125" style="1177" customWidth="1"/>
    <col min="15109" max="15109" width="15.7109375" style="1177" customWidth="1"/>
    <col min="15110" max="15111" width="1" style="1177" customWidth="1"/>
    <col min="15112" max="15112" width="15.7109375" style="1177" customWidth="1"/>
    <col min="15113" max="15113" width="1.7109375" style="1177" customWidth="1"/>
    <col min="15114" max="15360" width="11.5703125" style="1177" customWidth="1"/>
    <col min="15361" max="15361" width="2.7109375" style="1177" customWidth="1"/>
    <col min="15362" max="15362" width="54.7109375" style="1177" customWidth="1"/>
    <col min="15363" max="15363" width="2.42578125" style="1177" customWidth="1"/>
    <col min="15364" max="15364" width="1.5703125" style="1177" customWidth="1"/>
    <col min="15365" max="15365" width="15.7109375" style="1177" customWidth="1"/>
    <col min="15366" max="15367" width="1" style="1177" customWidth="1"/>
    <col min="15368" max="15368" width="15.7109375" style="1177" customWidth="1"/>
    <col min="15369" max="15369" width="1.7109375" style="1177" customWidth="1"/>
    <col min="15370" max="15616" width="11.5703125" style="1177" customWidth="1"/>
    <col min="15617" max="15617" width="2.7109375" style="1177" customWidth="1"/>
    <col min="15618" max="15618" width="54.7109375" style="1177" customWidth="1"/>
    <col min="15619" max="15619" width="2.42578125" style="1177" customWidth="1"/>
    <col min="15620" max="15620" width="1.5703125" style="1177" customWidth="1"/>
    <col min="15621" max="15621" width="15.7109375" style="1177" customWidth="1"/>
    <col min="15622" max="15623" width="1" style="1177" customWidth="1"/>
    <col min="15624" max="15624" width="15.7109375" style="1177" customWidth="1"/>
    <col min="15625" max="15625" width="1.7109375" style="1177" customWidth="1"/>
    <col min="15626" max="15872" width="11.5703125" style="1177" customWidth="1"/>
    <col min="15873" max="15873" width="2.7109375" style="1177" customWidth="1"/>
    <col min="15874" max="15874" width="54.7109375" style="1177" customWidth="1"/>
    <col min="15875" max="15875" width="2.42578125" style="1177" customWidth="1"/>
    <col min="15876" max="15876" width="1.5703125" style="1177" customWidth="1"/>
    <col min="15877" max="15877" width="15.7109375" style="1177" customWidth="1"/>
    <col min="15878" max="15879" width="1" style="1177" customWidth="1"/>
    <col min="15880" max="15880" width="15.7109375" style="1177" customWidth="1"/>
    <col min="15881" max="15881" width="1.7109375" style="1177" customWidth="1"/>
    <col min="15882" max="16128" width="11.5703125" style="1177" customWidth="1"/>
    <col min="16129" max="16129" width="2.7109375" style="1177" customWidth="1"/>
    <col min="16130" max="16130" width="54.7109375" style="1177" customWidth="1"/>
    <col min="16131" max="16131" width="2.42578125" style="1177" customWidth="1"/>
    <col min="16132" max="16132" width="1.5703125" style="1177" customWidth="1"/>
    <col min="16133" max="16133" width="15.7109375" style="1177" customWidth="1"/>
    <col min="16134" max="16135" width="1" style="1177" customWidth="1"/>
    <col min="16136" max="16136" width="15.7109375" style="1177" customWidth="1"/>
    <col min="16137" max="16137" width="1.7109375" style="1177" customWidth="1"/>
    <col min="16138" max="16384" width="11.5703125" style="1177" customWidth="1"/>
  </cols>
  <sheetData>
    <row r="1" spans="1:9" s="1175" customFormat="1" ht="7.5" customHeight="1" x14ac:dyDescent="0.2">
      <c r="A1" s="1176"/>
      <c r="B1" s="1458"/>
      <c r="C1" s="1472"/>
      <c r="D1" s="1459"/>
      <c r="E1" s="249"/>
      <c r="F1" s="249"/>
      <c r="G1" s="1458"/>
      <c r="H1" s="249"/>
      <c r="I1" s="1458"/>
    </row>
    <row r="2" spans="1:9" s="1175" customFormat="1" ht="6.75" customHeight="1" x14ac:dyDescent="0.2">
      <c r="A2" s="1176"/>
      <c r="B2" s="1458"/>
      <c r="C2" s="1472"/>
      <c r="D2" s="1459"/>
      <c r="E2" s="249"/>
      <c r="F2" s="249"/>
      <c r="G2" s="1458"/>
      <c r="H2" s="249"/>
      <c r="I2" s="1458"/>
    </row>
    <row r="3" spans="1:9" s="1175" customFormat="1" ht="12.75" customHeight="1" x14ac:dyDescent="0.2">
      <c r="A3" s="1176"/>
      <c r="B3" s="2953" t="s">
        <v>850</v>
      </c>
      <c r="C3" s="2924"/>
      <c r="D3" s="2924"/>
      <c r="E3" s="2924"/>
      <c r="F3" s="2924"/>
      <c r="G3" s="2924"/>
      <c r="H3" s="2924"/>
      <c r="I3" s="1458"/>
    </row>
    <row r="4" spans="1:9" s="1175" customFormat="1" ht="12.75" customHeight="1" x14ac:dyDescent="0.2">
      <c r="A4" s="1176"/>
      <c r="B4" s="2877" t="s">
        <v>314</v>
      </c>
      <c r="C4" s="2877"/>
      <c r="D4" s="2877"/>
      <c r="E4" s="2877"/>
      <c r="F4" s="2877"/>
      <c r="G4" s="2877"/>
      <c r="H4" s="2877"/>
      <c r="I4" s="1458"/>
    </row>
    <row r="5" spans="1:9" s="1175" customFormat="1" ht="12.75" customHeight="1" x14ac:dyDescent="0.2">
      <c r="A5" s="1176"/>
      <c r="B5" s="2881" t="s">
        <v>1175</v>
      </c>
      <c r="C5" s="2881"/>
      <c r="D5" s="2881"/>
      <c r="E5" s="2881"/>
      <c r="F5" s="2881"/>
      <c r="G5" s="2881"/>
      <c r="H5" s="2881"/>
      <c r="I5" s="1458"/>
    </row>
    <row r="6" spans="1:9" s="1175" customFormat="1" ht="6" customHeight="1" x14ac:dyDescent="0.2">
      <c r="A6" s="1176"/>
      <c r="B6" s="1458"/>
      <c r="C6" s="1715"/>
      <c r="D6" s="1716"/>
      <c r="E6" s="1180"/>
      <c r="F6" s="1180"/>
      <c r="G6" s="60"/>
      <c r="H6" s="1181"/>
      <c r="I6" s="1458"/>
    </row>
    <row r="7" spans="1:9" s="1175" customFormat="1" ht="12.75" customHeight="1" thickBot="1" x14ac:dyDescent="0.25">
      <c r="A7" s="1176"/>
      <c r="B7" s="1123" t="s">
        <v>2899</v>
      </c>
      <c r="C7" s="1182"/>
      <c r="D7" s="240"/>
      <c r="E7" s="240" t="s">
        <v>1174</v>
      </c>
      <c r="F7" s="1183"/>
      <c r="G7" s="1184"/>
      <c r="H7" s="1184" t="s">
        <v>1087</v>
      </c>
      <c r="I7" s="266"/>
    </row>
    <row r="8" spans="1:9" ht="5.25" customHeight="1" x14ac:dyDescent="0.2">
      <c r="B8" s="1458"/>
      <c r="C8" s="1472"/>
      <c r="D8" s="1458"/>
      <c r="E8" s="1458"/>
      <c r="F8" s="1458"/>
      <c r="G8" s="1458"/>
      <c r="H8" s="1458"/>
      <c r="I8" s="1458"/>
    </row>
    <row r="9" spans="1:9" s="1289" customFormat="1" ht="14.25" customHeight="1" x14ac:dyDescent="0.2">
      <c r="B9" s="4" t="s">
        <v>1273</v>
      </c>
      <c r="C9" s="1472"/>
      <c r="D9" s="1458"/>
      <c r="E9" s="1458"/>
      <c r="F9" s="1458"/>
      <c r="G9" s="1458"/>
      <c r="H9" s="1458"/>
      <c r="I9" s="1458"/>
    </row>
    <row r="10" spans="1:9" s="1289" customFormat="1" ht="5.25" customHeight="1" x14ac:dyDescent="0.2">
      <c r="B10" s="4"/>
      <c r="C10" s="1472"/>
      <c r="D10" s="1458"/>
      <c r="E10" s="1458"/>
      <c r="F10" s="1458"/>
      <c r="G10" s="1458"/>
      <c r="H10" s="1458"/>
      <c r="I10" s="1458"/>
    </row>
    <row r="11" spans="1:9" s="1175" customFormat="1" ht="12.75" customHeight="1" x14ac:dyDescent="0.2">
      <c r="A11" s="1176"/>
      <c r="B11" s="40" t="s">
        <v>516</v>
      </c>
      <c r="C11" s="1197"/>
      <c r="D11" s="228"/>
      <c r="E11" s="1195"/>
      <c r="F11" s="1195"/>
      <c r="G11" s="1192"/>
      <c r="H11" s="1473"/>
      <c r="I11" s="108"/>
    </row>
    <row r="12" spans="1:9" s="1175" customFormat="1" ht="12.75" customHeight="1" x14ac:dyDescent="0.2">
      <c r="A12" s="1176"/>
      <c r="B12" s="108" t="s">
        <v>931</v>
      </c>
      <c r="C12" s="1197">
        <f>'S23-2  Excédent accumulé (2)-G'!C59+1</f>
        <v>76</v>
      </c>
      <c r="D12" s="228"/>
      <c r="E12" s="1891">
        <v>4629</v>
      </c>
      <c r="F12" s="1195"/>
      <c r="G12" s="1192"/>
      <c r="H12" s="1473"/>
      <c r="I12" s="108"/>
    </row>
    <row r="13" spans="1:9" s="1175" customFormat="1" ht="12.75" customHeight="1" x14ac:dyDescent="0.2">
      <c r="A13" s="1176"/>
      <c r="B13" s="108" t="s">
        <v>932</v>
      </c>
      <c r="C13" s="1197">
        <f>C12+1</f>
        <v>77</v>
      </c>
      <c r="D13" s="1224" t="s">
        <v>820</v>
      </c>
      <c r="E13" s="1906">
        <v>4631</v>
      </c>
      <c r="F13" s="1195" t="s">
        <v>821</v>
      </c>
      <c r="G13" s="1192" t="s">
        <v>820</v>
      </c>
      <c r="H13" s="1473"/>
      <c r="I13" s="108" t="s">
        <v>821</v>
      </c>
    </row>
    <row r="14" spans="1:9" s="1175" customFormat="1" ht="12" customHeight="1" thickBot="1" x14ac:dyDescent="0.25">
      <c r="B14" s="1222"/>
      <c r="C14" s="1718">
        <f>C13+1</f>
        <v>78</v>
      </c>
      <c r="D14" s="1223"/>
      <c r="E14" s="1908">
        <v>4633</v>
      </c>
      <c r="F14" s="175"/>
      <c r="G14" s="205"/>
      <c r="H14" s="177"/>
      <c r="I14" s="970"/>
    </row>
    <row r="15" spans="1:9" s="1175" customFormat="1" ht="6.75" customHeight="1" x14ac:dyDescent="0.2">
      <c r="A15" s="1177"/>
      <c r="B15" s="1469"/>
      <c r="C15" s="1197"/>
      <c r="D15" s="1194"/>
      <c r="E15" s="1919"/>
      <c r="F15" s="814"/>
      <c r="G15" s="532"/>
      <c r="H15" s="187"/>
      <c r="I15" s="108"/>
    </row>
    <row r="16" spans="1:9" s="1175" customFormat="1" ht="12.75" customHeight="1" x14ac:dyDescent="0.2">
      <c r="A16" s="1176"/>
      <c r="B16" s="40" t="s">
        <v>715</v>
      </c>
      <c r="C16" s="1197"/>
      <c r="D16" s="157"/>
      <c r="E16" s="2012"/>
      <c r="F16" s="1195"/>
      <c r="G16" s="1192"/>
      <c r="H16" s="1473"/>
      <c r="I16" s="1458"/>
    </row>
    <row r="17" spans="1:24" s="1175" customFormat="1" ht="12.75" customHeight="1" x14ac:dyDescent="0.2">
      <c r="A17" s="1176"/>
      <c r="B17" s="1458" t="s">
        <v>1052</v>
      </c>
      <c r="C17" s="1197"/>
      <c r="D17" s="157"/>
      <c r="E17" s="2012"/>
      <c r="F17" s="1195"/>
      <c r="G17" s="1192"/>
      <c r="H17" s="1473"/>
      <c r="I17" s="1458"/>
    </row>
    <row r="18" spans="1:24" s="1175" customFormat="1" ht="12.75" customHeight="1" x14ac:dyDescent="0.2">
      <c r="A18" s="1176"/>
      <c r="B18" s="1458" t="s">
        <v>373</v>
      </c>
      <c r="C18" s="1197">
        <f>C14+1</f>
        <v>79</v>
      </c>
      <c r="D18" s="157"/>
      <c r="E18" s="2009">
        <v>3011</v>
      </c>
      <c r="F18" s="1195"/>
      <c r="G18" s="1192"/>
      <c r="H18" s="1195"/>
      <c r="I18" s="1458"/>
    </row>
    <row r="19" spans="1:24" s="1175" customFormat="1" ht="12.75" customHeight="1" x14ac:dyDescent="0.2">
      <c r="A19" s="1176"/>
      <c r="B19" s="1458" t="s">
        <v>206</v>
      </c>
      <c r="C19" s="1197">
        <f>C18+1</f>
        <v>80</v>
      </c>
      <c r="D19" s="157"/>
      <c r="E19" s="2009">
        <v>3008</v>
      </c>
      <c r="F19" s="1195"/>
      <c r="G19" s="1192"/>
      <c r="H19" s="1195"/>
      <c r="I19" s="1458"/>
    </row>
    <row r="20" spans="1:24" s="1175" customFormat="1" ht="12.75" customHeight="1" x14ac:dyDescent="0.2">
      <c r="A20" s="1176"/>
      <c r="B20" s="1481" t="s">
        <v>374</v>
      </c>
      <c r="C20" s="1197">
        <f>C19+1</f>
        <v>81</v>
      </c>
      <c r="D20" s="157"/>
      <c r="E20" s="2009">
        <v>4997</v>
      </c>
      <c r="F20" s="1195"/>
      <c r="G20" s="1192"/>
      <c r="H20" s="1195"/>
      <c r="I20" s="1458"/>
    </row>
    <row r="21" spans="1:24" s="1175" customFormat="1" ht="12.75" customHeight="1" x14ac:dyDescent="0.2">
      <c r="A21" s="1176"/>
      <c r="B21" s="1458" t="s">
        <v>1274</v>
      </c>
      <c r="C21" s="1197">
        <f>C20+1</f>
        <v>82</v>
      </c>
      <c r="D21" s="157"/>
      <c r="E21" s="2009">
        <v>4977</v>
      </c>
      <c r="F21" s="1195"/>
      <c r="G21" s="1192"/>
      <c r="H21" s="1195"/>
      <c r="I21" s="1458"/>
    </row>
    <row r="22" spans="1:24" s="1175" customFormat="1" ht="12.75" customHeight="1" x14ac:dyDescent="0.2">
      <c r="A22" s="1176"/>
      <c r="B22" s="1458" t="s">
        <v>2822</v>
      </c>
      <c r="C22" s="1197">
        <f>C21+1</f>
        <v>83</v>
      </c>
      <c r="D22" s="157"/>
      <c r="E22" s="2009">
        <v>4978</v>
      </c>
      <c r="F22" s="1195"/>
      <c r="G22" s="1192"/>
      <c r="H22" s="1195"/>
      <c r="I22" s="1458"/>
    </row>
    <row r="23" spans="1:24" s="1392" customFormat="1" ht="12.75" customHeight="1" x14ac:dyDescent="0.2">
      <c r="A23" s="1393"/>
      <c r="B23" s="1458" t="s">
        <v>2823</v>
      </c>
      <c r="C23" s="1197"/>
      <c r="D23" s="157"/>
      <c r="E23" s="2009"/>
      <c r="F23" s="1195"/>
      <c r="G23" s="1192"/>
      <c r="H23" s="1195"/>
      <c r="I23" s="1458"/>
    </row>
    <row r="24" spans="1:24" s="1175" customFormat="1" ht="12.75" customHeight="1" x14ac:dyDescent="0.2">
      <c r="A24" s="1176"/>
      <c r="B24" s="83"/>
      <c r="C24" s="1203">
        <f>C22+1</f>
        <v>84</v>
      </c>
      <c r="D24" s="172"/>
      <c r="E24" s="2013">
        <v>4979</v>
      </c>
      <c r="F24" s="1225"/>
      <c r="G24" s="1226"/>
      <c r="H24" s="428"/>
      <c r="I24" s="83"/>
    </row>
    <row r="25" spans="1:24" s="1175" customFormat="1" ht="6" customHeight="1" x14ac:dyDescent="0.2">
      <c r="A25" s="1176"/>
      <c r="B25" s="108"/>
      <c r="C25" s="1197"/>
      <c r="D25" s="157"/>
      <c r="E25" s="2012"/>
      <c r="F25" s="1195"/>
      <c r="G25" s="1192"/>
      <c r="H25" s="1473"/>
      <c r="I25" s="108"/>
      <c r="J25" s="17"/>
      <c r="K25" s="17"/>
      <c r="L25" s="17"/>
      <c r="M25" s="17"/>
      <c r="N25" s="17"/>
      <c r="O25" s="17"/>
      <c r="P25" s="17"/>
      <c r="Q25" s="17"/>
      <c r="R25" s="17"/>
      <c r="S25" s="17"/>
      <c r="T25" s="17"/>
      <c r="U25" s="17"/>
    </row>
    <row r="26" spans="1:24" s="1175" customFormat="1" ht="12.75" customHeight="1" x14ac:dyDescent="0.2">
      <c r="A26" s="1176"/>
      <c r="B26" s="108" t="s">
        <v>72</v>
      </c>
      <c r="C26" s="1197"/>
      <c r="D26" s="157"/>
      <c r="E26" s="2012"/>
      <c r="F26" s="1195"/>
      <c r="G26" s="1192"/>
      <c r="H26" s="1473"/>
      <c r="I26" s="108"/>
      <c r="J26" s="17"/>
      <c r="K26" s="17"/>
      <c r="L26" s="17"/>
      <c r="M26" s="17"/>
      <c r="N26" s="17"/>
      <c r="O26" s="17"/>
      <c r="P26" s="17"/>
      <c r="Q26" s="17"/>
      <c r="R26" s="17"/>
      <c r="S26" s="17"/>
      <c r="T26" s="17"/>
      <c r="U26" s="17"/>
      <c r="V26" s="17"/>
      <c r="W26" s="17"/>
      <c r="X26" s="17"/>
    </row>
    <row r="27" spans="1:24" s="1175" customFormat="1" ht="12.75" customHeight="1" x14ac:dyDescent="0.2">
      <c r="A27" s="1176"/>
      <c r="B27" s="1458" t="s">
        <v>256</v>
      </c>
      <c r="C27" s="1197">
        <f>C24+1</f>
        <v>85</v>
      </c>
      <c r="D27" s="157"/>
      <c r="E27" s="2009">
        <v>3021</v>
      </c>
      <c r="F27" s="1195"/>
      <c r="G27" s="1192"/>
      <c r="H27" s="1195"/>
      <c r="I27" s="1458"/>
    </row>
    <row r="28" spans="1:24" s="1175" customFormat="1" ht="12.75" customHeight="1" x14ac:dyDescent="0.2">
      <c r="A28" s="1176"/>
      <c r="B28" s="1458" t="s">
        <v>257</v>
      </c>
      <c r="C28" s="1197">
        <f>C27+1</f>
        <v>86</v>
      </c>
      <c r="D28" s="157"/>
      <c r="E28" s="2009" t="s">
        <v>2051</v>
      </c>
      <c r="F28" s="1195"/>
      <c r="G28" s="1192"/>
      <c r="H28" s="1195"/>
      <c r="I28" s="1458"/>
    </row>
    <row r="29" spans="1:24" s="1175" customFormat="1" ht="12.75" customHeight="1" x14ac:dyDescent="0.2">
      <c r="A29" s="1176"/>
      <c r="B29" s="1458" t="s">
        <v>258</v>
      </c>
      <c r="C29" s="1197"/>
      <c r="D29" s="157"/>
      <c r="E29" s="2012"/>
      <c r="F29" s="1195"/>
      <c r="G29" s="1192"/>
      <c r="H29" s="1473"/>
      <c r="I29" s="1458"/>
    </row>
    <row r="30" spans="1:24" s="1175" customFormat="1" ht="12.75" customHeight="1" x14ac:dyDescent="0.2">
      <c r="A30" s="1176"/>
      <c r="B30" s="108" t="s">
        <v>259</v>
      </c>
      <c r="C30" s="1197">
        <f>C28+1</f>
        <v>87</v>
      </c>
      <c r="D30" s="1227" t="s">
        <v>820</v>
      </c>
      <c r="E30" s="2009">
        <v>4144</v>
      </c>
      <c r="F30" s="1200" t="s">
        <v>821</v>
      </c>
      <c r="G30" s="1227" t="s">
        <v>820</v>
      </c>
      <c r="H30" s="1195"/>
      <c r="I30" s="1481" t="s">
        <v>821</v>
      </c>
    </row>
    <row r="31" spans="1:24" s="1175" customFormat="1" ht="12.75" customHeight="1" x14ac:dyDescent="0.2">
      <c r="A31" s="1176"/>
      <c r="B31" s="108" t="s">
        <v>777</v>
      </c>
      <c r="C31" s="1197">
        <f t="shared" ref="C31:C36" si="0">C30+1</f>
        <v>88</v>
      </c>
      <c r="D31" s="1227" t="s">
        <v>820</v>
      </c>
      <c r="E31" s="1896" t="s">
        <v>2052</v>
      </c>
      <c r="F31" s="1200" t="s">
        <v>821</v>
      </c>
      <c r="G31" s="1227" t="s">
        <v>820</v>
      </c>
      <c r="H31" s="1195"/>
      <c r="I31" s="1481" t="s">
        <v>821</v>
      </c>
    </row>
    <row r="32" spans="1:24" s="1175" customFormat="1" ht="12.75" customHeight="1" x14ac:dyDescent="0.2">
      <c r="A32" s="1176"/>
      <c r="B32" s="260" t="s">
        <v>717</v>
      </c>
      <c r="C32" s="1221">
        <f t="shared" si="0"/>
        <v>89</v>
      </c>
      <c r="D32" s="1228" t="s">
        <v>820</v>
      </c>
      <c r="E32" s="2014">
        <v>4980</v>
      </c>
      <c r="F32" s="1220" t="s">
        <v>821</v>
      </c>
      <c r="G32" s="1228" t="s">
        <v>820</v>
      </c>
      <c r="H32" s="886"/>
      <c r="I32" s="425" t="s">
        <v>821</v>
      </c>
    </row>
    <row r="33" spans="1:9" s="1175" customFormat="1" ht="12" customHeight="1" x14ac:dyDescent="0.2">
      <c r="A33" s="1176"/>
      <c r="B33" s="1458"/>
      <c r="C33" s="1197">
        <f t="shared" si="0"/>
        <v>90</v>
      </c>
      <c r="D33" s="157"/>
      <c r="E33" s="2009">
        <v>4981</v>
      </c>
      <c r="F33" s="1195"/>
      <c r="G33" s="1192"/>
      <c r="H33" s="1195"/>
      <c r="I33" s="1458"/>
    </row>
    <row r="34" spans="1:9" s="1175" customFormat="1" ht="12.75" customHeight="1" x14ac:dyDescent="0.2">
      <c r="A34" s="1176"/>
      <c r="B34" s="1458" t="s">
        <v>718</v>
      </c>
      <c r="C34" s="1197">
        <f t="shared" si="0"/>
        <v>91</v>
      </c>
      <c r="D34" s="157"/>
      <c r="E34" s="2009" t="s">
        <v>2053</v>
      </c>
      <c r="F34" s="1195"/>
      <c r="G34" s="1192"/>
      <c r="H34" s="1473"/>
      <c r="I34" s="1458"/>
    </row>
    <row r="35" spans="1:9" s="1175" customFormat="1" ht="12.75" customHeight="1" x14ac:dyDescent="0.2">
      <c r="A35" s="1176"/>
      <c r="B35" s="1717"/>
      <c r="C35" s="1203">
        <f t="shared" si="0"/>
        <v>92</v>
      </c>
      <c r="D35" s="172"/>
      <c r="E35" s="2013">
        <v>4983</v>
      </c>
      <c r="F35" s="1225"/>
      <c r="G35" s="1226"/>
      <c r="H35" s="1225"/>
      <c r="I35" s="83"/>
    </row>
    <row r="36" spans="1:9" s="1175" customFormat="1" ht="13.5" customHeight="1" thickBot="1" x14ac:dyDescent="0.25">
      <c r="A36" s="1176"/>
      <c r="B36" s="266"/>
      <c r="C36" s="1718">
        <f t="shared" si="0"/>
        <v>93</v>
      </c>
      <c r="D36" s="831"/>
      <c r="E36" s="2015">
        <v>4984</v>
      </c>
      <c r="F36" s="1230"/>
      <c r="G36" s="1231"/>
      <c r="H36" s="1229"/>
      <c r="I36" s="266"/>
    </row>
    <row r="37" spans="1:9" s="1175" customFormat="1" ht="15" customHeight="1" x14ac:dyDescent="0.2">
      <c r="A37" s="1176"/>
      <c r="B37" s="108"/>
      <c r="C37" s="1194"/>
      <c r="D37" s="157"/>
      <c r="E37" s="2016"/>
      <c r="F37" s="1195"/>
      <c r="G37" s="1192"/>
      <c r="H37" s="1473"/>
      <c r="I37" s="1458"/>
    </row>
    <row r="38" spans="1:9" x14ac:dyDescent="0.2">
      <c r="B38" s="122"/>
      <c r="C38" s="1472"/>
      <c r="D38" s="1458"/>
      <c r="E38" s="1458"/>
      <c r="F38" s="1458"/>
      <c r="G38" s="1458"/>
      <c r="H38" s="1458"/>
      <c r="I38" s="1458"/>
    </row>
    <row r="39" spans="1:9" x14ac:dyDescent="0.2">
      <c r="B39" s="1458"/>
      <c r="C39" s="1472"/>
      <c r="D39" s="1458"/>
      <c r="E39" s="1458"/>
      <c r="F39" s="1458"/>
      <c r="G39" s="1458"/>
      <c r="H39" s="1458"/>
      <c r="I39" s="1458"/>
    </row>
    <row r="40" spans="1:9" x14ac:dyDescent="0.2">
      <c r="B40" s="1458"/>
      <c r="C40" s="1472"/>
      <c r="D40" s="1458"/>
      <c r="E40" s="1458"/>
      <c r="F40" s="1458"/>
      <c r="G40" s="1458"/>
      <c r="H40" s="1458"/>
      <c r="I40" s="1458"/>
    </row>
  </sheetData>
  <mergeCells count="3">
    <mergeCell ref="B3:H3"/>
    <mergeCell ref="B4:H4"/>
    <mergeCell ref="B5:H5"/>
  </mergeCells>
  <pageMargins left="0.39370078740157483" right="0.39370078740157483" top="0.59055118110236227" bottom="0.39370078740157483" header="0.31496062992125984" footer="0.31496062992125984"/>
  <pageSetup orientation="portrait" r:id="rId1"/>
  <headerFooter>
    <oddFooter>&amp;LS23-3-G</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A1:P62"/>
  <sheetViews>
    <sheetView zoomScaleNormal="100" zoomScaleSheetLayoutView="100" workbookViewId="0"/>
  </sheetViews>
  <sheetFormatPr baseColWidth="10" defaultColWidth="11.42578125" defaultRowHeight="12.75" x14ac:dyDescent="0.2"/>
  <cols>
    <col min="1" max="1" width="1.7109375" style="574" customWidth="1"/>
    <col min="2" max="2" width="2.7109375" style="598" customWidth="1"/>
    <col min="3" max="3" width="11.42578125" style="544"/>
    <col min="4" max="4" width="19" style="544" customWidth="1"/>
    <col min="5" max="5" width="10.7109375" style="544" customWidth="1"/>
    <col min="6" max="6" width="3.140625" style="544" customWidth="1"/>
    <col min="7" max="7" width="12.7109375" style="544" customWidth="1"/>
    <col min="8" max="8" width="3.28515625" style="544" customWidth="1"/>
    <col min="9" max="9" width="2.7109375" style="544" customWidth="1"/>
    <col min="10" max="10" width="1.28515625" style="577" customWidth="1"/>
    <col min="11" max="11" width="16.140625" style="544" customWidth="1"/>
    <col min="12" max="12" width="1.28515625" style="577" customWidth="1"/>
    <col min="13" max="13" width="2.42578125" style="544" customWidth="1"/>
    <col min="14" max="14" width="15.7109375" style="544" customWidth="1"/>
    <col min="15" max="15" width="1.28515625" style="577" customWidth="1"/>
    <col min="16" max="16" width="2.7109375" style="544" customWidth="1"/>
    <col min="17" max="17" width="3.140625" style="544" customWidth="1"/>
    <col min="18" max="16384" width="11.42578125" style="544"/>
  </cols>
  <sheetData>
    <row r="1" spans="1:15" ht="12.75" customHeight="1" x14ac:dyDescent="0.2"/>
    <row r="2" spans="1:15" ht="12" customHeight="1" x14ac:dyDescent="0.2">
      <c r="C2" s="1730" t="s">
        <v>2898</v>
      </c>
    </row>
    <row r="3" spans="1:15" x14ac:dyDescent="0.2">
      <c r="C3" s="401" t="s">
        <v>850</v>
      </c>
      <c r="D3" s="1709"/>
      <c r="E3" s="1709"/>
      <c r="F3" s="1709"/>
      <c r="G3" s="1709"/>
      <c r="H3" s="1709"/>
      <c r="I3" s="1709"/>
      <c r="J3" s="1709"/>
      <c r="K3" s="1709"/>
      <c r="L3" s="1709"/>
      <c r="M3" s="1709"/>
      <c r="N3" s="600"/>
      <c r="O3" s="603"/>
    </row>
    <row r="4" spans="1:15" x14ac:dyDescent="0.2">
      <c r="B4" s="599"/>
      <c r="C4" s="600" t="s">
        <v>783</v>
      </c>
      <c r="D4" s="1709"/>
      <c r="E4" s="1709"/>
      <c r="F4" s="1709"/>
      <c r="G4" s="1709"/>
      <c r="H4" s="1719"/>
      <c r="I4" s="1719"/>
      <c r="J4" s="1719"/>
      <c r="K4" s="1719"/>
      <c r="L4" s="1719"/>
      <c r="M4" s="1719"/>
      <c r="N4" s="1719"/>
      <c r="O4" s="603"/>
    </row>
    <row r="5" spans="1:15" x14ac:dyDescent="0.2">
      <c r="B5" s="599"/>
      <c r="C5" s="600" t="s">
        <v>1171</v>
      </c>
      <c r="D5" s="1709"/>
      <c r="E5" s="1709"/>
      <c r="F5" s="1709"/>
      <c r="G5" s="1709"/>
      <c r="H5" s="1719"/>
      <c r="I5" s="1719"/>
      <c r="J5" s="1719"/>
      <c r="K5" s="1719"/>
      <c r="L5" s="1719"/>
      <c r="M5" s="1719"/>
      <c r="N5" s="1719"/>
      <c r="O5" s="603"/>
    </row>
    <row r="6" spans="1:15" ht="13.5" thickBot="1" x14ac:dyDescent="0.25">
      <c r="B6" s="599"/>
      <c r="C6" s="1037"/>
      <c r="D6" s="1720"/>
      <c r="E6" s="1720"/>
      <c r="F6" s="1720"/>
      <c r="G6" s="1720"/>
      <c r="H6" s="1721"/>
      <c r="I6" s="1721"/>
      <c r="J6" s="1721"/>
      <c r="K6" s="1721"/>
      <c r="L6" s="1721"/>
      <c r="M6" s="1721"/>
      <c r="N6" s="1721"/>
      <c r="O6" s="603"/>
    </row>
    <row r="7" spans="1:15" x14ac:dyDescent="0.2">
      <c r="B7" s="599"/>
      <c r="C7" s="545"/>
      <c r="D7" s="1722"/>
      <c r="E7" s="1722"/>
      <c r="F7" s="1722"/>
      <c r="G7" s="1722"/>
      <c r="H7" s="1723"/>
      <c r="I7" s="1723"/>
      <c r="J7" s="1723"/>
      <c r="K7" s="1723"/>
      <c r="L7" s="1723"/>
      <c r="M7" s="1723"/>
      <c r="N7" s="1723"/>
      <c r="O7" s="603"/>
    </row>
    <row r="8" spans="1:15" ht="12.95" customHeight="1" x14ac:dyDescent="0.2">
      <c r="A8" s="580"/>
      <c r="B8" s="609" t="s">
        <v>461</v>
      </c>
      <c r="C8" s="2956" t="s">
        <v>600</v>
      </c>
      <c r="D8" s="2956"/>
      <c r="E8" s="2956"/>
      <c r="F8" s="2956"/>
      <c r="G8" s="2956"/>
      <c r="H8" s="2956"/>
      <c r="I8" s="2956"/>
      <c r="J8" s="2956"/>
      <c r="K8" s="2956"/>
      <c r="L8" s="2956"/>
      <c r="M8" s="2956"/>
      <c r="N8" s="2956"/>
      <c r="O8" s="610"/>
    </row>
    <row r="9" spans="1:15" ht="9.9499999999999993" customHeight="1" x14ac:dyDescent="0.2">
      <c r="A9" s="580"/>
      <c r="B9" s="609"/>
      <c r="C9" s="1487"/>
      <c r="D9" s="1487"/>
      <c r="E9" s="1487"/>
      <c r="F9" s="1487"/>
      <c r="G9" s="987" t="s">
        <v>626</v>
      </c>
      <c r="H9" s="1487"/>
      <c r="I9" s="1487"/>
      <c r="J9" s="1487"/>
      <c r="K9" s="987" t="s">
        <v>627</v>
      </c>
      <c r="L9" s="1487"/>
      <c r="M9" s="1487"/>
      <c r="N9" s="987" t="s">
        <v>625</v>
      </c>
      <c r="O9" s="610"/>
    </row>
    <row r="10" spans="1:15" ht="9.9499999999999993" customHeight="1" x14ac:dyDescent="0.2">
      <c r="A10" s="580"/>
      <c r="B10" s="609"/>
      <c r="C10" s="1487"/>
      <c r="D10" s="1487"/>
      <c r="E10" s="1487"/>
      <c r="F10" s="1487"/>
      <c r="G10" s="649" t="s">
        <v>629</v>
      </c>
      <c r="H10" s="1487"/>
      <c r="I10" s="1487"/>
      <c r="J10" s="1487"/>
      <c r="K10" s="649" t="s">
        <v>630</v>
      </c>
      <c r="L10" s="1487"/>
      <c r="M10" s="1487"/>
      <c r="N10" s="987" t="s">
        <v>628</v>
      </c>
      <c r="O10" s="610"/>
    </row>
    <row r="11" spans="1:15" s="951" customFormat="1" ht="9" customHeight="1" x14ac:dyDescent="0.2">
      <c r="A11" s="576"/>
      <c r="B11" s="612"/>
      <c r="C11" s="1724"/>
      <c r="D11" s="1724"/>
      <c r="E11" s="1724"/>
      <c r="F11" s="1724"/>
      <c r="G11" s="1725"/>
      <c r="H11" s="1724"/>
      <c r="I11" s="1724"/>
      <c r="J11" s="1726"/>
      <c r="K11" s="1725"/>
      <c r="L11" s="1726"/>
      <c r="M11" s="1725"/>
      <c r="N11" s="649" t="s">
        <v>631</v>
      </c>
      <c r="O11" s="627"/>
    </row>
    <row r="12" spans="1:15" x14ac:dyDescent="0.2">
      <c r="A12" s="580"/>
      <c r="B12" s="717"/>
      <c r="C12" s="1582" t="s">
        <v>601</v>
      </c>
      <c r="D12" s="1582"/>
      <c r="E12" s="1582"/>
      <c r="F12" s="614" t="s">
        <v>602</v>
      </c>
      <c r="G12" s="1727"/>
      <c r="H12" s="1582"/>
      <c r="I12" s="606">
        <f>F12+1</f>
        <v>2</v>
      </c>
      <c r="J12" s="1728"/>
      <c r="K12" s="1727"/>
      <c r="L12" s="1728"/>
      <c r="M12" s="606">
        <f>I12+1</f>
        <v>3</v>
      </c>
      <c r="N12" s="1727"/>
      <c r="O12" s="616"/>
    </row>
    <row r="13" spans="1:15" s="617" customFormat="1" ht="9.75" customHeight="1" x14ac:dyDescent="0.2">
      <c r="A13" s="899"/>
      <c r="B13" s="618"/>
      <c r="C13" s="1729"/>
      <c r="E13" s="621"/>
      <c r="F13" s="621"/>
      <c r="G13" s="622"/>
      <c r="H13" s="623"/>
      <c r="I13" s="623"/>
      <c r="J13" s="624"/>
      <c r="K13" s="623"/>
      <c r="L13" s="624"/>
      <c r="M13" s="623"/>
      <c r="N13" s="623"/>
      <c r="O13" s="625"/>
    </row>
    <row r="14" spans="1:15" ht="12.75" customHeight="1" x14ac:dyDescent="0.2">
      <c r="B14" s="904"/>
      <c r="C14" s="2957" t="s">
        <v>0</v>
      </c>
      <c r="D14" s="2957"/>
      <c r="E14" s="2957"/>
      <c r="F14" s="2957"/>
      <c r="G14" s="2957"/>
      <c r="H14" s="2957"/>
      <c r="I14" s="2957"/>
      <c r="J14" s="2957"/>
      <c r="K14" s="2957"/>
      <c r="L14" s="2957"/>
      <c r="M14" s="2957"/>
      <c r="N14" s="2957"/>
      <c r="O14" s="626"/>
    </row>
    <row r="15" spans="1:15" ht="12.75" customHeight="1" x14ac:dyDescent="0.2">
      <c r="B15" s="904"/>
      <c r="C15" s="1730"/>
      <c r="D15" s="1488"/>
      <c r="E15" s="1488"/>
      <c r="F15" s="1488"/>
      <c r="G15" s="1488"/>
      <c r="H15" s="1488"/>
      <c r="I15" s="1488"/>
      <c r="J15" s="1488"/>
      <c r="K15" s="1488"/>
      <c r="L15" s="1488"/>
      <c r="M15" s="1488"/>
      <c r="N15" s="1488"/>
      <c r="O15" s="626"/>
    </row>
    <row r="16" spans="1:15" ht="12" customHeight="1" x14ac:dyDescent="0.2">
      <c r="B16" s="592"/>
      <c r="C16" s="1582"/>
      <c r="D16" s="1582"/>
      <c r="E16" s="1582"/>
      <c r="F16" s="1582"/>
      <c r="G16" s="1731"/>
      <c r="H16" s="557"/>
      <c r="I16" s="557"/>
      <c r="J16" s="1706"/>
      <c r="K16" s="1040" t="s">
        <v>1174</v>
      </c>
      <c r="L16" s="1582"/>
      <c r="M16" s="1582"/>
      <c r="N16" s="1040" t="s">
        <v>1087</v>
      </c>
      <c r="O16" s="608"/>
    </row>
    <row r="17" spans="1:16" ht="12.75" customHeight="1" x14ac:dyDescent="0.2">
      <c r="B17" s="592"/>
      <c r="C17" s="575" t="s">
        <v>3</v>
      </c>
      <c r="D17" s="1582"/>
      <c r="E17" s="1582"/>
      <c r="F17" s="1582"/>
      <c r="G17" s="1731"/>
      <c r="H17" s="557"/>
      <c r="I17" s="557"/>
      <c r="J17" s="1706"/>
      <c r="K17" s="1582"/>
      <c r="L17" s="1706"/>
      <c r="M17" s="1731"/>
      <c r="N17" s="1582"/>
      <c r="O17" s="608"/>
    </row>
    <row r="18" spans="1:16" ht="12.95" customHeight="1" x14ac:dyDescent="0.2">
      <c r="A18" s="580"/>
      <c r="C18" s="2958" t="s">
        <v>4</v>
      </c>
      <c r="D18" s="2958"/>
      <c r="E18" s="2958"/>
      <c r="F18" s="2958"/>
      <c r="G18" s="2958"/>
      <c r="H18" s="2958"/>
      <c r="I18" s="628">
        <f>M12+1</f>
        <v>4</v>
      </c>
      <c r="J18" s="1732"/>
      <c r="K18" s="1980">
        <v>2448</v>
      </c>
      <c r="L18" s="1582"/>
      <c r="M18" s="1582"/>
      <c r="N18" s="1733" t="s">
        <v>819</v>
      </c>
      <c r="O18" s="608"/>
      <c r="P18" s="547"/>
    </row>
    <row r="19" spans="1:16" x14ac:dyDescent="0.2">
      <c r="A19" s="580"/>
      <c r="C19" s="1582" t="s">
        <v>822</v>
      </c>
      <c r="D19" s="1582"/>
      <c r="E19" s="1582"/>
      <c r="F19" s="1582"/>
      <c r="G19" s="1582"/>
      <c r="H19" s="1582"/>
      <c r="I19" s="628">
        <f>I18+1</f>
        <v>5</v>
      </c>
      <c r="J19" s="1732" t="s">
        <v>820</v>
      </c>
      <c r="K19" s="1980">
        <v>2449</v>
      </c>
      <c r="L19" s="1582" t="s">
        <v>821</v>
      </c>
      <c r="M19" s="1734" t="s">
        <v>820</v>
      </c>
      <c r="N19" s="1733"/>
      <c r="O19" s="608" t="s">
        <v>821</v>
      </c>
      <c r="P19" s="547"/>
    </row>
    <row r="20" spans="1:16" x14ac:dyDescent="0.2">
      <c r="A20" s="580"/>
      <c r="C20" s="1582" t="s">
        <v>5</v>
      </c>
      <c r="D20" s="1582"/>
      <c r="E20" s="1582"/>
      <c r="F20" s="1582"/>
      <c r="G20" s="1582"/>
      <c r="H20" s="1582"/>
      <c r="I20" s="628">
        <f>I19+1</f>
        <v>6</v>
      </c>
      <c r="J20" s="1732"/>
      <c r="K20" s="1977">
        <v>2450</v>
      </c>
      <c r="L20" s="1582"/>
      <c r="M20" s="1582"/>
      <c r="N20" s="1735"/>
      <c r="O20" s="608"/>
      <c r="P20" s="547"/>
    </row>
    <row r="21" spans="1:16" ht="13.5" thickBot="1" x14ac:dyDescent="0.25">
      <c r="A21" s="580"/>
      <c r="C21" s="544" t="s">
        <v>6</v>
      </c>
      <c r="I21" s="628">
        <f>I20+1</f>
        <v>7</v>
      </c>
      <c r="J21" s="629"/>
      <c r="K21" s="2017">
        <v>2451</v>
      </c>
      <c r="M21" s="577"/>
      <c r="N21" s="631"/>
      <c r="O21" s="608"/>
      <c r="P21" s="547"/>
    </row>
    <row r="22" spans="1:16" ht="9.9499999999999993" customHeight="1" x14ac:dyDescent="0.2">
      <c r="B22" s="609"/>
      <c r="C22" s="632"/>
      <c r="D22" s="633"/>
      <c r="E22" s="633"/>
      <c r="F22" s="549"/>
      <c r="G22" s="634"/>
      <c r="H22" s="606"/>
      <c r="I22" s="635"/>
      <c r="J22" s="636"/>
      <c r="K22" s="2018"/>
      <c r="L22" s="607"/>
      <c r="M22" s="607"/>
      <c r="N22" s="606"/>
      <c r="O22" s="610"/>
    </row>
    <row r="23" spans="1:16" x14ac:dyDescent="0.2">
      <c r="C23" s="637" t="s">
        <v>1068</v>
      </c>
      <c r="I23" s="628"/>
      <c r="J23" s="629"/>
      <c r="K23" s="2019"/>
      <c r="M23" s="577"/>
      <c r="O23" s="608"/>
      <c r="P23" s="547"/>
    </row>
    <row r="24" spans="1:16" ht="12.95" customHeight="1" x14ac:dyDescent="0.2">
      <c r="A24" s="580"/>
      <c r="C24" s="2955" t="s">
        <v>1069</v>
      </c>
      <c r="D24" s="2955"/>
      <c r="E24" s="2955"/>
      <c r="F24" s="2955"/>
      <c r="G24" s="2955"/>
      <c r="H24" s="2955"/>
      <c r="I24" s="628">
        <f>I21+1</f>
        <v>8</v>
      </c>
      <c r="J24" s="629"/>
      <c r="K24" s="1980">
        <v>2452</v>
      </c>
      <c r="M24" s="638"/>
      <c r="N24" s="568"/>
      <c r="O24" s="608"/>
      <c r="P24" s="547"/>
    </row>
    <row r="25" spans="1:16" ht="26.25" customHeight="1" x14ac:dyDescent="0.2">
      <c r="A25" s="580"/>
      <c r="C25" s="2955" t="s">
        <v>1070</v>
      </c>
      <c r="D25" s="2955"/>
      <c r="E25" s="2955"/>
      <c r="F25" s="2955"/>
      <c r="G25" s="2955"/>
      <c r="H25" s="2955"/>
      <c r="I25" s="628">
        <f t="shared" ref="I25:I30" si="0">I24+1</f>
        <v>9</v>
      </c>
      <c r="J25" s="629" t="s">
        <v>820</v>
      </c>
      <c r="K25" s="1979">
        <v>2453</v>
      </c>
      <c r="L25" s="577" t="s">
        <v>821</v>
      </c>
      <c r="M25" s="638" t="s">
        <v>820</v>
      </c>
      <c r="N25" s="639"/>
      <c r="O25" s="608" t="s">
        <v>821</v>
      </c>
      <c r="P25" s="547"/>
    </row>
    <row r="26" spans="1:16" x14ac:dyDescent="0.2">
      <c r="A26" s="580"/>
      <c r="C26" s="544" t="s">
        <v>1071</v>
      </c>
      <c r="I26" s="628">
        <f t="shared" si="0"/>
        <v>10</v>
      </c>
      <c r="J26" s="629"/>
      <c r="K26" s="1977">
        <v>2454</v>
      </c>
      <c r="M26" s="638"/>
      <c r="N26" s="576"/>
      <c r="O26" s="608"/>
      <c r="P26" s="547"/>
    </row>
    <row r="27" spans="1:16" x14ac:dyDescent="0.2">
      <c r="A27" s="580"/>
      <c r="C27" s="544" t="s">
        <v>1072</v>
      </c>
      <c r="I27" s="628">
        <f t="shared" si="0"/>
        <v>11</v>
      </c>
      <c r="J27" s="629"/>
      <c r="K27" s="1979">
        <v>2455</v>
      </c>
      <c r="M27" s="638"/>
      <c r="N27" s="639"/>
      <c r="O27" s="608"/>
      <c r="P27" s="547"/>
    </row>
    <row r="28" spans="1:16" ht="25.5" customHeight="1" x14ac:dyDescent="0.2">
      <c r="A28" s="580"/>
      <c r="C28" s="2955" t="s">
        <v>1020</v>
      </c>
      <c r="D28" s="2955"/>
      <c r="E28" s="2955"/>
      <c r="F28" s="2955"/>
      <c r="G28" s="2955"/>
      <c r="H28" s="2955"/>
      <c r="I28" s="628">
        <f t="shared" si="0"/>
        <v>12</v>
      </c>
      <c r="J28" s="629"/>
      <c r="K28" s="1980">
        <v>2456</v>
      </c>
      <c r="M28" s="638"/>
      <c r="N28" s="640"/>
      <c r="O28" s="608"/>
      <c r="P28" s="547"/>
    </row>
    <row r="29" spans="1:16" x14ac:dyDescent="0.2">
      <c r="A29" s="580"/>
      <c r="C29" s="571" t="s">
        <v>977</v>
      </c>
      <c r="I29" s="628">
        <f t="shared" si="0"/>
        <v>13</v>
      </c>
      <c r="J29" s="629" t="s">
        <v>820</v>
      </c>
      <c r="K29" s="1980">
        <v>2457</v>
      </c>
      <c r="L29" s="577" t="s">
        <v>821</v>
      </c>
      <c r="M29" s="638" t="s">
        <v>820</v>
      </c>
      <c r="N29" s="568"/>
      <c r="O29" s="608" t="s">
        <v>821</v>
      </c>
      <c r="P29" s="547"/>
    </row>
    <row r="30" spans="1:16" ht="12.75" customHeight="1" thickBot="1" x14ac:dyDescent="0.25">
      <c r="A30" s="580"/>
      <c r="C30" s="2955" t="s">
        <v>1021</v>
      </c>
      <c r="D30" s="2955"/>
      <c r="E30" s="2955"/>
      <c r="F30" s="2955"/>
      <c r="G30" s="2955"/>
      <c r="H30" s="2955"/>
      <c r="I30" s="641">
        <f t="shared" si="0"/>
        <v>14</v>
      </c>
      <c r="J30" s="642"/>
      <c r="K30" s="2017">
        <v>2458</v>
      </c>
      <c r="M30" s="638"/>
      <c r="N30" s="631"/>
      <c r="O30" s="608"/>
      <c r="P30" s="547"/>
    </row>
    <row r="31" spans="1:16" ht="9.75" customHeight="1" x14ac:dyDescent="0.2">
      <c r="C31" s="567"/>
      <c r="D31" s="567"/>
      <c r="E31" s="567"/>
      <c r="F31" s="567"/>
      <c r="G31" s="567"/>
      <c r="H31" s="567"/>
      <c r="I31" s="643"/>
      <c r="J31" s="644"/>
      <c r="K31" s="1985"/>
      <c r="M31" s="638"/>
      <c r="N31" s="568"/>
      <c r="O31" s="608"/>
      <c r="P31" s="547"/>
    </row>
    <row r="32" spans="1:16" ht="12.75" customHeight="1" x14ac:dyDescent="0.2">
      <c r="C32" s="2956" t="s">
        <v>1022</v>
      </c>
      <c r="D32" s="2956"/>
      <c r="E32" s="2956"/>
      <c r="F32" s="2956"/>
      <c r="G32" s="2956"/>
      <c r="H32" s="2956"/>
      <c r="I32" s="645"/>
      <c r="J32" s="645"/>
      <c r="K32" s="2020"/>
      <c r="L32" s="645"/>
      <c r="M32" s="646"/>
      <c r="N32" s="645"/>
      <c r="O32" s="608"/>
    </row>
    <row r="33" spans="1:15" x14ac:dyDescent="0.2">
      <c r="C33" s="2956" t="s">
        <v>7</v>
      </c>
      <c r="D33" s="2956"/>
      <c r="E33" s="2956"/>
      <c r="F33" s="2956"/>
      <c r="G33" s="2956"/>
      <c r="H33" s="2956"/>
      <c r="I33" s="645"/>
      <c r="J33" s="645"/>
      <c r="K33" s="2020"/>
      <c r="L33" s="645"/>
      <c r="M33" s="646"/>
      <c r="N33" s="645"/>
      <c r="O33" s="608"/>
    </row>
    <row r="34" spans="1:15" ht="13.5" thickBot="1" x14ac:dyDescent="0.25">
      <c r="A34" s="580"/>
      <c r="C34" s="564" t="s">
        <v>8</v>
      </c>
      <c r="D34" s="555"/>
      <c r="E34" s="555"/>
      <c r="F34" s="555"/>
      <c r="H34" s="557"/>
      <c r="I34" s="557">
        <f>'S24-1  Av. soc. futurs-G'!I30+1</f>
        <v>15</v>
      </c>
      <c r="J34" s="594"/>
      <c r="K34" s="1981" t="s">
        <v>2054</v>
      </c>
      <c r="L34" s="594"/>
      <c r="M34" s="648"/>
      <c r="N34" s="647"/>
      <c r="O34" s="608"/>
    </row>
    <row r="35" spans="1:15" x14ac:dyDescent="0.2">
      <c r="A35" s="580"/>
      <c r="C35" s="544" t="s">
        <v>1069</v>
      </c>
      <c r="I35" s="649">
        <f>I34+1</f>
        <v>16</v>
      </c>
      <c r="J35" s="580"/>
      <c r="K35" s="1980">
        <v>2460</v>
      </c>
      <c r="M35" s="638"/>
      <c r="N35" s="568"/>
      <c r="O35" s="608"/>
    </row>
    <row r="36" spans="1:15" x14ac:dyDescent="0.2">
      <c r="A36" s="580"/>
      <c r="C36" s="2955" t="s">
        <v>9</v>
      </c>
      <c r="D36" s="2955"/>
      <c r="E36" s="2955"/>
      <c r="F36" s="2955"/>
      <c r="G36" s="2955"/>
      <c r="H36" s="2955"/>
      <c r="I36" s="649"/>
      <c r="J36" s="580"/>
      <c r="K36" s="1980"/>
      <c r="M36" s="638"/>
      <c r="N36" s="568"/>
      <c r="O36" s="608"/>
    </row>
    <row r="37" spans="1:15" x14ac:dyDescent="0.2">
      <c r="A37" s="580"/>
      <c r="C37" s="544" t="s">
        <v>10</v>
      </c>
      <c r="I37" s="649">
        <f>I35+1</f>
        <v>17</v>
      </c>
      <c r="J37" s="580" t="s">
        <v>820</v>
      </c>
      <c r="K37" s="1979">
        <v>2461</v>
      </c>
      <c r="L37" s="577" t="s">
        <v>821</v>
      </c>
      <c r="M37" s="638" t="s">
        <v>820</v>
      </c>
      <c r="N37" s="639"/>
      <c r="O37" s="608" t="s">
        <v>821</v>
      </c>
    </row>
    <row r="38" spans="1:15" ht="13.5" thickBot="1" x14ac:dyDescent="0.25">
      <c r="A38" s="580"/>
      <c r="C38" s="544" t="s">
        <v>222</v>
      </c>
      <c r="I38" s="649">
        <f>I37+1</f>
        <v>18</v>
      </c>
      <c r="J38" s="580" t="s">
        <v>820</v>
      </c>
      <c r="K38" s="2017">
        <v>2462</v>
      </c>
      <c r="L38" s="577" t="s">
        <v>821</v>
      </c>
      <c r="M38" s="638" t="s">
        <v>820</v>
      </c>
      <c r="N38" s="631"/>
      <c r="O38" s="608" t="s">
        <v>821</v>
      </c>
    </row>
    <row r="39" spans="1:15" ht="9" customHeight="1" x14ac:dyDescent="0.2">
      <c r="I39" s="649"/>
      <c r="J39" s="580"/>
      <c r="K39" s="2019"/>
      <c r="M39" s="638"/>
      <c r="O39" s="608"/>
    </row>
    <row r="40" spans="1:15" x14ac:dyDescent="0.2">
      <c r="C40" s="561" t="s">
        <v>822</v>
      </c>
      <c r="D40" s="571"/>
      <c r="E40" s="571"/>
      <c r="F40" s="604"/>
      <c r="G40" s="650"/>
      <c r="H40" s="651"/>
      <c r="I40" s="652"/>
      <c r="J40" s="608"/>
      <c r="K40" s="2018"/>
      <c r="L40" s="607"/>
      <c r="M40" s="653"/>
      <c r="N40" s="654"/>
      <c r="O40" s="608"/>
    </row>
    <row r="41" spans="1:15" x14ac:dyDescent="0.2">
      <c r="A41" s="580"/>
      <c r="C41" s="2954" t="s">
        <v>933</v>
      </c>
      <c r="D41" s="2954"/>
      <c r="E41" s="2954"/>
      <c r="F41" s="2954"/>
      <c r="G41" s="2954"/>
      <c r="H41" s="2954"/>
      <c r="I41" s="652">
        <f>I38+1</f>
        <v>19</v>
      </c>
      <c r="J41" s="608"/>
      <c r="K41" s="2018">
        <v>2463</v>
      </c>
      <c r="L41" s="607"/>
      <c r="M41" s="653"/>
      <c r="N41" s="656" t="s">
        <v>819</v>
      </c>
      <c r="O41" s="608"/>
    </row>
    <row r="42" spans="1:15" x14ac:dyDescent="0.2">
      <c r="A42" s="580"/>
      <c r="C42" s="2954" t="s">
        <v>934</v>
      </c>
      <c r="D42" s="2954"/>
      <c r="E42" s="2954"/>
      <c r="F42" s="2954"/>
      <c r="G42" s="2954"/>
      <c r="H42" s="2954"/>
      <c r="I42" s="652">
        <f>I41+1</f>
        <v>20</v>
      </c>
      <c r="J42" s="608"/>
      <c r="K42" s="2021">
        <v>2464</v>
      </c>
      <c r="L42" s="607"/>
      <c r="M42" s="653"/>
      <c r="N42" s="657"/>
      <c r="O42" s="608"/>
    </row>
    <row r="43" spans="1:15" ht="12.75" customHeight="1" x14ac:dyDescent="0.2">
      <c r="A43" s="580"/>
      <c r="C43" s="540"/>
      <c r="D43" s="540"/>
      <c r="E43" s="540"/>
      <c r="F43" s="540"/>
      <c r="G43" s="540"/>
      <c r="H43" s="540"/>
      <c r="I43" s="652">
        <f>I42+1</f>
        <v>21</v>
      </c>
      <c r="J43" s="608"/>
      <c r="K43" s="2018">
        <v>2465</v>
      </c>
      <c r="L43" s="607"/>
      <c r="M43" s="653"/>
      <c r="N43" s="656"/>
      <c r="O43" s="608"/>
    </row>
    <row r="44" spans="1:15" x14ac:dyDescent="0.2">
      <c r="A44" s="580"/>
      <c r="C44" s="2954" t="s">
        <v>811</v>
      </c>
      <c r="D44" s="2954"/>
      <c r="E44" s="2954"/>
      <c r="F44" s="2954"/>
      <c r="G44" s="2954"/>
      <c r="H44" s="2954"/>
      <c r="I44" s="652">
        <f>I43+1</f>
        <v>22</v>
      </c>
      <c r="J44" s="608" t="s">
        <v>820</v>
      </c>
      <c r="K44" s="2018">
        <v>2466</v>
      </c>
      <c r="L44" s="607" t="s">
        <v>821</v>
      </c>
      <c r="M44" s="653" t="s">
        <v>820</v>
      </c>
      <c r="N44" s="656"/>
      <c r="O44" s="608" t="s">
        <v>821</v>
      </c>
    </row>
    <row r="45" spans="1:15" x14ac:dyDescent="0.2">
      <c r="A45" s="580"/>
      <c r="C45" s="2954" t="s">
        <v>812</v>
      </c>
      <c r="D45" s="2954"/>
      <c r="E45" s="2954"/>
      <c r="F45" s="2954"/>
      <c r="G45" s="2954"/>
      <c r="H45" s="2954"/>
      <c r="I45" s="652"/>
      <c r="J45" s="608"/>
      <c r="K45" s="2018"/>
      <c r="L45" s="607"/>
      <c r="M45" s="653"/>
      <c r="N45" s="656"/>
      <c r="O45" s="608"/>
    </row>
    <row r="46" spans="1:15" x14ac:dyDescent="0.2">
      <c r="A46" s="580"/>
      <c r="C46" s="544" t="s">
        <v>1075</v>
      </c>
      <c r="I46" s="652">
        <f>I44+1</f>
        <v>23</v>
      </c>
      <c r="J46" s="608" t="s">
        <v>820</v>
      </c>
      <c r="K46" s="2021">
        <v>2467</v>
      </c>
      <c r="L46" s="607" t="s">
        <v>821</v>
      </c>
      <c r="M46" s="653" t="s">
        <v>820</v>
      </c>
      <c r="N46" s="657"/>
      <c r="O46" s="608" t="s">
        <v>821</v>
      </c>
    </row>
    <row r="47" spans="1:15" ht="12.75" customHeight="1" x14ac:dyDescent="0.2">
      <c r="A47" s="580"/>
      <c r="C47" s="540"/>
      <c r="D47" s="540"/>
      <c r="E47" s="540"/>
      <c r="F47" s="540"/>
      <c r="G47" s="540"/>
      <c r="H47" s="540"/>
      <c r="I47" s="652">
        <f>I46+1</f>
        <v>24</v>
      </c>
      <c r="J47" s="608"/>
      <c r="K47" s="2018">
        <v>2468</v>
      </c>
      <c r="L47" s="607"/>
      <c r="M47" s="653"/>
      <c r="N47" s="656"/>
      <c r="O47" s="608"/>
    </row>
    <row r="48" spans="1:15" x14ac:dyDescent="0.2">
      <c r="A48" s="580"/>
      <c r="C48" s="564" t="s">
        <v>1076</v>
      </c>
      <c r="D48" s="571"/>
      <c r="E48" s="571"/>
      <c r="F48" s="604"/>
      <c r="G48" s="650"/>
      <c r="H48" s="651"/>
      <c r="I48" s="652">
        <f>I47+1</f>
        <v>25</v>
      </c>
      <c r="J48" s="608"/>
      <c r="K48" s="2018">
        <v>2469</v>
      </c>
      <c r="L48" s="607"/>
      <c r="M48" s="653"/>
      <c r="N48" s="656"/>
      <c r="O48" s="608"/>
    </row>
    <row r="49" spans="1:15" x14ac:dyDescent="0.2">
      <c r="C49" s="564" t="s">
        <v>1077</v>
      </c>
      <c r="D49" s="571"/>
      <c r="E49" s="571"/>
      <c r="F49" s="604"/>
      <c r="G49" s="650"/>
      <c r="H49" s="651"/>
      <c r="I49" s="652"/>
      <c r="J49" s="608"/>
      <c r="K49" s="2018"/>
      <c r="L49" s="607"/>
      <c r="M49" s="653"/>
      <c r="N49" s="656"/>
      <c r="O49" s="608"/>
    </row>
    <row r="50" spans="1:15" x14ac:dyDescent="0.2">
      <c r="A50" s="580"/>
      <c r="C50" s="564" t="s">
        <v>98</v>
      </c>
      <c r="D50" s="571"/>
      <c r="E50" s="571"/>
      <c r="F50" s="604"/>
      <c r="G50" s="650"/>
      <c r="H50" s="651"/>
      <c r="I50" s="652">
        <f>I48+1</f>
        <v>26</v>
      </c>
      <c r="J50" s="608"/>
      <c r="K50" s="2018">
        <v>2470</v>
      </c>
      <c r="L50" s="607"/>
      <c r="M50" s="653"/>
      <c r="N50" s="656"/>
      <c r="O50" s="608"/>
    </row>
    <row r="51" spans="1:15" x14ac:dyDescent="0.2">
      <c r="A51" s="580"/>
      <c r="C51" s="564" t="s">
        <v>99</v>
      </c>
      <c r="D51" s="571"/>
      <c r="E51" s="571"/>
      <c r="F51" s="604"/>
      <c r="G51" s="650"/>
      <c r="H51" s="651"/>
      <c r="I51" s="652">
        <f>I50+1</f>
        <v>27</v>
      </c>
      <c r="J51" s="608"/>
      <c r="K51" s="2018">
        <v>2471</v>
      </c>
      <c r="L51" s="607"/>
      <c r="M51" s="653"/>
      <c r="N51" s="656"/>
      <c r="O51" s="608"/>
    </row>
    <row r="52" spans="1:15" x14ac:dyDescent="0.2">
      <c r="A52" s="580"/>
      <c r="C52" s="564" t="s">
        <v>641</v>
      </c>
      <c r="D52" s="571"/>
      <c r="E52" s="571"/>
      <c r="F52" s="604"/>
      <c r="G52" s="650"/>
      <c r="H52" s="651"/>
      <c r="I52" s="652">
        <f>I51+1</f>
        <v>28</v>
      </c>
      <c r="J52" s="608"/>
      <c r="K52" s="2018">
        <v>2472</v>
      </c>
      <c r="L52" s="607"/>
      <c r="M52" s="653"/>
      <c r="N52" s="656"/>
      <c r="O52" s="608"/>
    </row>
    <row r="53" spans="1:15" x14ac:dyDescent="0.2">
      <c r="A53" s="580"/>
      <c r="C53" s="564" t="s">
        <v>978</v>
      </c>
      <c r="D53" s="571"/>
      <c r="E53" s="571"/>
      <c r="F53" s="604"/>
      <c r="G53" s="650"/>
      <c r="H53" s="651"/>
      <c r="I53" s="652">
        <f>I52+1</f>
        <v>29</v>
      </c>
      <c r="J53" s="608"/>
      <c r="K53" s="2018">
        <v>2473</v>
      </c>
      <c r="L53" s="607"/>
      <c r="M53" s="653"/>
      <c r="N53" s="656"/>
      <c r="O53" s="608"/>
    </row>
    <row r="54" spans="1:15" x14ac:dyDescent="0.2">
      <c r="C54" s="564" t="s">
        <v>502</v>
      </c>
      <c r="D54" s="571"/>
      <c r="E54" s="571"/>
      <c r="F54" s="604"/>
      <c r="G54" s="650"/>
      <c r="H54" s="651"/>
      <c r="I54" s="652"/>
      <c r="J54" s="608"/>
      <c r="K54" s="2018"/>
      <c r="L54" s="607"/>
      <c r="M54" s="653"/>
      <c r="N54" s="656"/>
      <c r="O54" s="608"/>
    </row>
    <row r="55" spans="1:15" x14ac:dyDescent="0.2">
      <c r="A55" s="580"/>
      <c r="C55" s="564" t="s">
        <v>1039</v>
      </c>
      <c r="D55" s="571"/>
      <c r="E55" s="571"/>
      <c r="F55" s="604"/>
      <c r="G55" s="650"/>
      <c r="H55" s="651"/>
      <c r="I55" s="652">
        <f>I53+1</f>
        <v>30</v>
      </c>
      <c r="J55" s="608"/>
      <c r="K55" s="2018">
        <v>2474</v>
      </c>
      <c r="L55" s="607"/>
      <c r="M55" s="653"/>
      <c r="N55" s="656"/>
      <c r="O55" s="608"/>
    </row>
    <row r="56" spans="1:15" x14ac:dyDescent="0.2">
      <c r="A56" s="580"/>
      <c r="C56" s="564" t="s">
        <v>1039</v>
      </c>
      <c r="D56" s="571"/>
      <c r="E56" s="571"/>
      <c r="F56" s="604"/>
      <c r="G56" s="650"/>
      <c r="H56" s="651"/>
      <c r="I56" s="652">
        <f t="shared" ref="I56:I61" si="1">I55+1</f>
        <v>31</v>
      </c>
      <c r="J56" s="608"/>
      <c r="K56" s="2018">
        <v>2475</v>
      </c>
      <c r="L56" s="607"/>
      <c r="M56" s="653"/>
      <c r="N56" s="656"/>
      <c r="O56" s="608"/>
    </row>
    <row r="57" spans="1:15" ht="13.5" thickBot="1" x14ac:dyDescent="0.25">
      <c r="A57" s="580"/>
      <c r="C57" s="564" t="s">
        <v>203</v>
      </c>
      <c r="D57" s="571"/>
      <c r="E57" s="571"/>
      <c r="F57" s="604"/>
      <c r="G57" s="650"/>
      <c r="H57" s="651"/>
      <c r="I57" s="652">
        <f t="shared" si="1"/>
        <v>32</v>
      </c>
      <c r="J57" s="608"/>
      <c r="K57" s="2022">
        <v>2476</v>
      </c>
      <c r="L57" s="607"/>
      <c r="M57" s="653"/>
      <c r="N57" s="658"/>
      <c r="O57" s="608"/>
    </row>
    <row r="58" spans="1:15" x14ac:dyDescent="0.2">
      <c r="A58" s="580"/>
      <c r="C58" s="564" t="s">
        <v>813</v>
      </c>
      <c r="D58" s="571"/>
      <c r="E58" s="571"/>
      <c r="F58" s="604"/>
      <c r="G58" s="650"/>
      <c r="H58" s="651"/>
      <c r="I58" s="652">
        <f t="shared" si="1"/>
        <v>33</v>
      </c>
      <c r="J58" s="608"/>
      <c r="K58" s="2018">
        <v>2477</v>
      </c>
      <c r="L58" s="607"/>
      <c r="M58" s="653"/>
      <c r="N58" s="656"/>
      <c r="O58" s="608"/>
    </row>
    <row r="59" spans="1:15" x14ac:dyDescent="0.2">
      <c r="A59" s="580"/>
      <c r="C59" s="564" t="s">
        <v>197</v>
      </c>
      <c r="D59" s="571"/>
      <c r="E59" s="571"/>
      <c r="F59" s="604"/>
      <c r="G59" s="650"/>
      <c r="H59" s="651"/>
      <c r="I59" s="652">
        <f t="shared" si="1"/>
        <v>34</v>
      </c>
      <c r="J59" s="608" t="s">
        <v>820</v>
      </c>
      <c r="K59" s="2018">
        <v>2478</v>
      </c>
      <c r="L59" s="607" t="s">
        <v>821</v>
      </c>
      <c r="M59" s="653" t="s">
        <v>820</v>
      </c>
      <c r="N59" s="656"/>
      <c r="O59" s="608" t="s">
        <v>821</v>
      </c>
    </row>
    <row r="60" spans="1:15" ht="13.5" thickBot="1" x14ac:dyDescent="0.25">
      <c r="A60" s="580"/>
      <c r="C60" s="564" t="s">
        <v>198</v>
      </c>
      <c r="D60" s="571"/>
      <c r="E60" s="571"/>
      <c r="F60" s="604"/>
      <c r="G60" s="650"/>
      <c r="H60" s="651"/>
      <c r="I60" s="652">
        <f t="shared" si="1"/>
        <v>35</v>
      </c>
      <c r="J60" s="608"/>
      <c r="K60" s="2022">
        <v>2479</v>
      </c>
      <c r="L60" s="607"/>
      <c r="M60" s="653"/>
      <c r="N60" s="658"/>
      <c r="O60" s="608"/>
    </row>
    <row r="61" spans="1:15" ht="13.5" thickBot="1" x14ac:dyDescent="0.25">
      <c r="A61" s="580"/>
      <c r="C61" s="564" t="s">
        <v>822</v>
      </c>
      <c r="D61" s="571"/>
      <c r="E61" s="571"/>
      <c r="F61" s="604"/>
      <c r="G61" s="650"/>
      <c r="H61" s="651"/>
      <c r="I61" s="652">
        <f t="shared" si="1"/>
        <v>36</v>
      </c>
      <c r="J61" s="608"/>
      <c r="K61" s="2023">
        <v>2480</v>
      </c>
      <c r="L61" s="607"/>
      <c r="M61" s="653"/>
      <c r="N61" s="659"/>
      <c r="O61" s="608"/>
    </row>
    <row r="62" spans="1:15" x14ac:dyDescent="0.2">
      <c r="K62" s="1975"/>
    </row>
  </sheetData>
  <mergeCells count="14">
    <mergeCell ref="C25:H25"/>
    <mergeCell ref="C28:H28"/>
    <mergeCell ref="C8:N8"/>
    <mergeCell ref="C14:N14"/>
    <mergeCell ref="C18:H18"/>
    <mergeCell ref="C24:H24"/>
    <mergeCell ref="C44:H44"/>
    <mergeCell ref="C45:H45"/>
    <mergeCell ref="C30:H30"/>
    <mergeCell ref="C32:H32"/>
    <mergeCell ref="C33:H33"/>
    <mergeCell ref="C36:H36"/>
    <mergeCell ref="C41:H41"/>
    <mergeCell ref="C42:H42"/>
  </mergeCells>
  <phoneticPr fontId="25" type="noConversion"/>
  <pageMargins left="0.39370078740157483" right="0.39370078740157483" top="0.59055118110236227" bottom="0.39370078740157483" header="0.59055118110236227" footer="0.39370078740157483"/>
  <pageSetup scale="90" orientation="portrait" r:id="rId1"/>
  <headerFooter alignWithMargins="0">
    <oddHeader>&amp;L&amp;9Organisme ________________________________________&amp;R&amp;9Code géographique ____________</oddHeader>
    <oddFooter xml:space="preserve">&amp;LS24-1-G&amp;R
</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2:O62"/>
  <sheetViews>
    <sheetView zoomScaleNormal="100" zoomScaleSheetLayoutView="100" workbookViewId="0"/>
  </sheetViews>
  <sheetFormatPr baseColWidth="10" defaultColWidth="11.42578125" defaultRowHeight="12.75" x14ac:dyDescent="0.2"/>
  <cols>
    <col min="1" max="1" width="1.7109375" style="574" customWidth="1"/>
    <col min="2" max="2" width="2.7109375" style="598" customWidth="1"/>
    <col min="3" max="3" width="11.42578125" style="544"/>
    <col min="4" max="4" width="19" style="544" customWidth="1"/>
    <col min="5" max="5" width="10.7109375" style="544" customWidth="1"/>
    <col min="6" max="6" width="3.140625" style="544" customWidth="1"/>
    <col min="7" max="7" width="13.42578125" style="544" customWidth="1"/>
    <col min="8" max="8" width="1.28515625" style="544" customWidth="1"/>
    <col min="9" max="9" width="2.7109375" style="544" customWidth="1"/>
    <col min="10" max="10" width="1.28515625" style="577" customWidth="1"/>
    <col min="11" max="11" width="15.7109375" style="544" customWidth="1"/>
    <col min="12" max="12" width="1.28515625" style="577" customWidth="1"/>
    <col min="13" max="13" width="2.7109375" style="577" customWidth="1"/>
    <col min="14" max="14" width="15.7109375" style="544" customWidth="1"/>
    <col min="15" max="15" width="1.28515625" style="577" customWidth="1"/>
    <col min="16" max="16" width="2.7109375" style="544" customWidth="1"/>
    <col min="17" max="17" width="3.140625" style="544" customWidth="1"/>
    <col min="18" max="16384" width="11.42578125" style="544"/>
  </cols>
  <sheetData>
    <row r="2" spans="1:15" ht="14.1" customHeight="1" x14ac:dyDescent="0.2"/>
    <row r="3" spans="1:15" x14ac:dyDescent="0.2">
      <c r="C3" s="401" t="s">
        <v>850</v>
      </c>
      <c r="D3" s="601"/>
      <c r="E3" s="601"/>
      <c r="F3" s="601"/>
      <c r="G3" s="601"/>
      <c r="H3" s="601"/>
      <c r="I3" s="601"/>
      <c r="J3" s="603"/>
      <c r="K3" s="601"/>
      <c r="L3" s="603"/>
      <c r="M3" s="603"/>
      <c r="N3" s="600"/>
    </row>
    <row r="4" spans="1:15" x14ac:dyDescent="0.2">
      <c r="B4" s="599"/>
      <c r="C4" s="600" t="s">
        <v>814</v>
      </c>
      <c r="D4" s="601"/>
      <c r="E4" s="601"/>
      <c r="F4" s="601"/>
      <c r="G4" s="601"/>
      <c r="H4" s="1001"/>
      <c r="I4" s="1001"/>
      <c r="J4" s="602"/>
      <c r="K4" s="1001"/>
      <c r="L4" s="602"/>
      <c r="M4" s="602"/>
      <c r="N4" s="1001"/>
    </row>
    <row r="5" spans="1:15" x14ac:dyDescent="0.2">
      <c r="B5" s="599"/>
      <c r="C5" s="600" t="s">
        <v>1171</v>
      </c>
      <c r="D5" s="603"/>
      <c r="E5" s="603"/>
      <c r="F5" s="603"/>
      <c r="G5" s="603"/>
      <c r="H5" s="602"/>
      <c r="I5" s="602"/>
      <c r="J5" s="602"/>
      <c r="K5" s="602"/>
      <c r="L5" s="602"/>
      <c r="M5" s="602"/>
      <c r="N5" s="602"/>
    </row>
    <row r="6" spans="1:15" ht="12" customHeight="1" x14ac:dyDescent="0.2">
      <c r="B6" s="599"/>
      <c r="C6" s="1690" t="s">
        <v>2899</v>
      </c>
      <c r="D6" s="561"/>
      <c r="E6" s="561"/>
      <c r="F6" s="561"/>
      <c r="G6" s="603"/>
      <c r="H6" s="602"/>
      <c r="I6" s="602"/>
      <c r="J6" s="602"/>
      <c r="K6" s="602"/>
      <c r="L6" s="602"/>
      <c r="M6" s="602"/>
      <c r="N6" s="602"/>
    </row>
    <row r="7" spans="1:15" ht="12.75" customHeight="1" thickBot="1" x14ac:dyDescent="0.25">
      <c r="B7" s="660"/>
      <c r="C7" s="661"/>
      <c r="D7" s="586"/>
      <c r="E7" s="586"/>
      <c r="F7" s="586"/>
      <c r="G7" s="586"/>
      <c r="H7" s="586"/>
      <c r="I7" s="586"/>
      <c r="J7" s="586"/>
      <c r="K7" s="552">
        <v>2016</v>
      </c>
      <c r="L7" s="586"/>
      <c r="M7" s="586"/>
      <c r="N7" s="552">
        <v>2015</v>
      </c>
      <c r="O7" s="571"/>
    </row>
    <row r="8" spans="1:15" ht="12.95" customHeight="1" x14ac:dyDescent="0.2">
      <c r="C8" s="575"/>
      <c r="I8" s="649"/>
      <c r="J8" s="580"/>
    </row>
    <row r="9" spans="1:15" ht="12.95" customHeight="1" x14ac:dyDescent="0.2">
      <c r="C9" s="575" t="s">
        <v>199</v>
      </c>
      <c r="I9" s="663"/>
      <c r="J9" s="627"/>
      <c r="O9" s="608"/>
    </row>
    <row r="10" spans="1:15" ht="12.95" customHeight="1" x14ac:dyDescent="0.2">
      <c r="A10" s="580"/>
      <c r="C10" s="544" t="s">
        <v>200</v>
      </c>
      <c r="I10" s="664">
        <f>'S24-1  Av. soc. futurs-G'!I61+1</f>
        <v>37</v>
      </c>
      <c r="J10" s="616"/>
      <c r="K10" s="2018">
        <v>2499</v>
      </c>
      <c r="N10" s="655"/>
      <c r="O10" s="608"/>
    </row>
    <row r="11" spans="1:15" ht="12.95" customHeight="1" x14ac:dyDescent="0.2">
      <c r="A11" s="580"/>
      <c r="C11" s="544" t="s">
        <v>413</v>
      </c>
      <c r="I11" s="664">
        <f>I10+1</f>
        <v>38</v>
      </c>
      <c r="J11" s="616" t="s">
        <v>820</v>
      </c>
      <c r="K11" s="2018">
        <v>2500</v>
      </c>
      <c r="L11" s="577" t="s">
        <v>821</v>
      </c>
      <c r="M11" s="638" t="s">
        <v>820</v>
      </c>
      <c r="N11" s="655"/>
      <c r="O11" s="608" t="s">
        <v>821</v>
      </c>
    </row>
    <row r="12" spans="1:15" ht="12.95" customHeight="1" x14ac:dyDescent="0.2">
      <c r="A12" s="580"/>
      <c r="C12" s="577" t="s">
        <v>851</v>
      </c>
      <c r="I12" s="664">
        <f>I11+1</f>
        <v>39</v>
      </c>
      <c r="J12" s="616"/>
      <c r="K12" s="2024">
        <v>2501</v>
      </c>
      <c r="N12" s="665"/>
      <c r="O12" s="608"/>
    </row>
    <row r="13" spans="1:15" ht="12.95" customHeight="1" x14ac:dyDescent="0.2">
      <c r="C13" s="2963" t="s">
        <v>695</v>
      </c>
      <c r="D13" s="2955"/>
      <c r="E13" s="2955"/>
      <c r="F13" s="2955"/>
      <c r="G13" s="2955"/>
      <c r="H13" s="875"/>
      <c r="I13" s="664"/>
      <c r="J13" s="616"/>
      <c r="K13" s="2018"/>
      <c r="N13" s="655"/>
      <c r="O13" s="608"/>
    </row>
    <row r="14" spans="1:15" ht="12.95" customHeight="1" x14ac:dyDescent="0.2">
      <c r="A14" s="580"/>
      <c r="C14" s="2963" t="s">
        <v>1</v>
      </c>
      <c r="D14" s="2955"/>
      <c r="E14" s="1486"/>
      <c r="F14" s="1486"/>
      <c r="G14" s="1486"/>
      <c r="H14" s="1486"/>
      <c r="I14" s="664">
        <f>I12+1</f>
        <v>40</v>
      </c>
      <c r="J14" s="616"/>
      <c r="K14" s="2018">
        <v>2502</v>
      </c>
      <c r="N14" s="655"/>
      <c r="O14" s="608"/>
    </row>
    <row r="15" spans="1:15" ht="12.95" customHeight="1" x14ac:dyDescent="0.2">
      <c r="A15" s="580"/>
      <c r="C15" s="577" t="s">
        <v>677</v>
      </c>
      <c r="I15" s="664">
        <f>I14+1</f>
        <v>41</v>
      </c>
      <c r="J15" s="616"/>
      <c r="K15" s="2018">
        <v>2483</v>
      </c>
      <c r="N15" s="655"/>
      <c r="O15" s="608"/>
    </row>
    <row r="16" spans="1:15" ht="12.95" customHeight="1" x14ac:dyDescent="0.2">
      <c r="C16" s="2963" t="s">
        <v>682</v>
      </c>
      <c r="D16" s="2963"/>
      <c r="E16" s="2963"/>
      <c r="F16" s="2963"/>
      <c r="G16" s="2963"/>
      <c r="H16" s="613"/>
      <c r="I16" s="664"/>
      <c r="J16" s="616"/>
      <c r="K16" s="2018"/>
      <c r="N16" s="655"/>
      <c r="O16" s="608"/>
    </row>
    <row r="17" spans="1:15" ht="12.95" customHeight="1" x14ac:dyDescent="0.2">
      <c r="A17" s="580"/>
      <c r="C17" s="2963" t="s">
        <v>683</v>
      </c>
      <c r="D17" s="2963"/>
      <c r="E17" s="2963"/>
      <c r="F17" s="1491"/>
      <c r="G17" s="1491"/>
      <c r="H17" s="1491"/>
      <c r="I17" s="664">
        <f>I15+1</f>
        <v>42</v>
      </c>
      <c r="J17" s="616"/>
      <c r="K17" s="2018">
        <v>5589</v>
      </c>
      <c r="N17" s="655"/>
      <c r="O17" s="608"/>
    </row>
    <row r="18" spans="1:15" ht="12.95" customHeight="1" x14ac:dyDescent="0.2">
      <c r="C18" s="2963" t="s">
        <v>379</v>
      </c>
      <c r="D18" s="2963"/>
      <c r="E18" s="2963"/>
      <c r="F18" s="2963"/>
      <c r="G18" s="2963"/>
      <c r="H18" s="613"/>
      <c r="I18" s="664"/>
      <c r="J18" s="616"/>
      <c r="K18" s="2018"/>
      <c r="N18" s="655"/>
      <c r="O18" s="608"/>
    </row>
    <row r="19" spans="1:15" ht="12.95" customHeight="1" x14ac:dyDescent="0.2">
      <c r="A19" s="580"/>
      <c r="C19" s="2963" t="s">
        <v>380</v>
      </c>
      <c r="D19" s="2963"/>
      <c r="E19" s="2963"/>
      <c r="F19" s="2963"/>
      <c r="G19" s="2963"/>
      <c r="H19" s="1491"/>
      <c r="I19" s="664">
        <f>I17+1</f>
        <v>43</v>
      </c>
      <c r="J19" s="616"/>
      <c r="K19" s="2018">
        <v>5590</v>
      </c>
      <c r="N19" s="655"/>
      <c r="O19" s="608"/>
    </row>
    <row r="20" spans="1:15" ht="12.95" customHeight="1" x14ac:dyDescent="0.2">
      <c r="A20" s="580"/>
      <c r="C20" s="703" t="s">
        <v>1093</v>
      </c>
      <c r="D20" s="1491"/>
      <c r="E20" s="1491"/>
      <c r="F20" s="1491"/>
      <c r="G20" s="1491"/>
      <c r="H20" s="1491"/>
      <c r="I20" s="664"/>
      <c r="J20" s="616"/>
      <c r="K20" s="2018"/>
      <c r="N20" s="655"/>
      <c r="O20" s="608"/>
    </row>
    <row r="21" spans="1:15" ht="12.95" customHeight="1" x14ac:dyDescent="0.2">
      <c r="A21" s="580"/>
      <c r="C21" s="703" t="s">
        <v>1094</v>
      </c>
      <c r="D21" s="1491"/>
      <c r="E21" s="1491"/>
      <c r="F21" s="1491"/>
      <c r="G21" s="1491"/>
      <c r="H21" s="1491"/>
      <c r="I21" s="664"/>
      <c r="J21" s="616"/>
      <c r="K21" s="2018"/>
      <c r="N21" s="655"/>
      <c r="O21" s="608"/>
    </row>
    <row r="22" spans="1:15" ht="12.95" customHeight="1" x14ac:dyDescent="0.2">
      <c r="A22" s="580"/>
      <c r="C22" s="1726" t="s">
        <v>1217</v>
      </c>
      <c r="D22" s="1491"/>
      <c r="E22" s="1491"/>
      <c r="F22" s="1491"/>
      <c r="G22" s="1491"/>
      <c r="H22" s="1491"/>
      <c r="I22" s="664">
        <f>I19+1</f>
        <v>44</v>
      </c>
      <c r="J22" s="616"/>
      <c r="K22" s="2018" t="s">
        <v>2055</v>
      </c>
      <c r="N22" s="655"/>
      <c r="O22" s="608"/>
    </row>
    <row r="23" spans="1:15" ht="12.95" customHeight="1" x14ac:dyDescent="0.2">
      <c r="A23" s="580"/>
      <c r="C23" s="703" t="s">
        <v>1133</v>
      </c>
      <c r="D23" s="1491"/>
      <c r="E23" s="1491"/>
      <c r="F23" s="1491"/>
      <c r="G23" s="1491"/>
      <c r="H23" s="1491"/>
      <c r="I23" s="664">
        <f>I22+1</f>
        <v>45</v>
      </c>
      <c r="J23" s="616"/>
      <c r="K23" s="2018" t="s">
        <v>2056</v>
      </c>
      <c r="N23" s="655"/>
      <c r="O23" s="608"/>
    </row>
    <row r="24" spans="1:15" ht="12.95" customHeight="1" x14ac:dyDescent="0.2">
      <c r="A24" s="580"/>
      <c r="C24" s="577" t="s">
        <v>69</v>
      </c>
      <c r="I24" s="664">
        <f>I23+1</f>
        <v>46</v>
      </c>
      <c r="J24" s="616"/>
      <c r="K24" s="2018">
        <v>5101</v>
      </c>
      <c r="N24" s="655"/>
      <c r="O24" s="608"/>
    </row>
    <row r="25" spans="1:15" ht="12.95" customHeight="1" x14ac:dyDescent="0.2">
      <c r="C25" s="575"/>
      <c r="I25" s="649"/>
      <c r="J25" s="580"/>
      <c r="K25" s="1975"/>
    </row>
    <row r="26" spans="1:15" ht="13.5" customHeight="1" x14ac:dyDescent="0.2">
      <c r="B26" s="575"/>
      <c r="C26" s="2959" t="s">
        <v>1013</v>
      </c>
      <c r="D26" s="2960"/>
      <c r="E26" s="2960"/>
      <c r="F26" s="2960"/>
      <c r="G26" s="2960"/>
      <c r="I26" s="649"/>
      <c r="J26" s="580"/>
      <c r="K26" s="1985"/>
      <c r="L26" s="608"/>
      <c r="M26" s="608"/>
      <c r="N26" s="652"/>
    </row>
    <row r="27" spans="1:15" ht="13.5" customHeight="1" x14ac:dyDescent="0.2">
      <c r="B27" s="575"/>
      <c r="C27" s="666" t="s">
        <v>676</v>
      </c>
      <c r="D27" s="1489"/>
      <c r="E27" s="1489"/>
      <c r="F27" s="1489"/>
      <c r="G27" s="1489"/>
      <c r="I27" s="649"/>
      <c r="J27" s="580"/>
      <c r="K27" s="1985"/>
      <c r="L27" s="608"/>
      <c r="M27" s="608"/>
      <c r="N27" s="652"/>
    </row>
    <row r="28" spans="1:15" ht="12.75" customHeight="1" x14ac:dyDescent="0.2">
      <c r="A28" s="580"/>
      <c r="B28" s="571"/>
      <c r="C28" s="571" t="s">
        <v>1030</v>
      </c>
      <c r="D28" s="571"/>
      <c r="E28" s="571"/>
      <c r="F28" s="571"/>
      <c r="G28" s="555"/>
      <c r="H28" s="667"/>
      <c r="I28" s="664">
        <f>I24+1</f>
        <v>47</v>
      </c>
      <c r="J28" s="616"/>
      <c r="K28" s="1977">
        <v>2510</v>
      </c>
      <c r="L28" s="607"/>
      <c r="M28" s="607"/>
      <c r="N28" s="668" t="s">
        <v>1031</v>
      </c>
    </row>
    <row r="29" spans="1:15" x14ac:dyDescent="0.2">
      <c r="A29" s="580"/>
      <c r="B29" s="571"/>
      <c r="C29" s="564" t="s">
        <v>1032</v>
      </c>
      <c r="D29" s="571"/>
      <c r="E29" s="571"/>
      <c r="F29" s="571"/>
      <c r="G29" s="555"/>
      <c r="H29" s="667"/>
      <c r="I29" s="664">
        <f t="shared" ref="I29:I34" si="0">I28+1</f>
        <v>48</v>
      </c>
      <c r="J29" s="616"/>
      <c r="K29" s="1977">
        <v>2511</v>
      </c>
      <c r="L29" s="607"/>
      <c r="M29" s="607"/>
      <c r="N29" s="668" t="s">
        <v>1031</v>
      </c>
    </row>
    <row r="30" spans="1:15" x14ac:dyDescent="0.2">
      <c r="A30" s="580"/>
      <c r="B30" s="571"/>
      <c r="C30" s="564" t="s">
        <v>1033</v>
      </c>
      <c r="D30" s="571"/>
      <c r="E30" s="571"/>
      <c r="F30" s="571"/>
      <c r="H30" s="667"/>
      <c r="I30" s="664">
        <f t="shared" si="0"/>
        <v>49</v>
      </c>
      <c r="J30" s="616"/>
      <c r="K30" s="1977">
        <v>2512</v>
      </c>
      <c r="L30" s="607"/>
      <c r="M30" s="607"/>
      <c r="N30" s="668" t="s">
        <v>1031</v>
      </c>
    </row>
    <row r="31" spans="1:15" x14ac:dyDescent="0.2">
      <c r="A31" s="580"/>
      <c r="B31" s="544"/>
      <c r="C31" s="571" t="s">
        <v>1034</v>
      </c>
      <c r="D31" s="571"/>
      <c r="E31" s="571"/>
      <c r="F31" s="571"/>
      <c r="H31" s="667"/>
      <c r="I31" s="664">
        <f t="shared" si="0"/>
        <v>50</v>
      </c>
      <c r="J31" s="616"/>
      <c r="K31" s="1977">
        <v>2513</v>
      </c>
      <c r="L31" s="607"/>
      <c r="M31" s="607"/>
      <c r="N31" s="668" t="s">
        <v>1031</v>
      </c>
    </row>
    <row r="32" spans="1:15" x14ac:dyDescent="0.2">
      <c r="A32" s="580"/>
      <c r="B32" s="669"/>
      <c r="C32" s="2961" t="s">
        <v>1035</v>
      </c>
      <c r="D32" s="2961"/>
      <c r="E32" s="2961"/>
      <c r="F32" s="2961"/>
      <c r="G32" s="2961"/>
      <c r="H32" s="667"/>
      <c r="I32" s="664">
        <f t="shared" si="0"/>
        <v>51</v>
      </c>
      <c r="J32" s="616"/>
      <c r="K32" s="1977">
        <v>2514</v>
      </c>
      <c r="L32" s="607"/>
      <c r="M32" s="607"/>
      <c r="N32" s="670" t="s">
        <v>1031</v>
      </c>
    </row>
    <row r="33" spans="1:15" x14ac:dyDescent="0.2">
      <c r="A33" s="580"/>
      <c r="B33" s="669"/>
      <c r="C33" s="2961" t="s">
        <v>854</v>
      </c>
      <c r="D33" s="2961"/>
      <c r="E33" s="2961"/>
      <c r="F33" s="2961"/>
      <c r="G33" s="2961"/>
      <c r="H33" s="667"/>
      <c r="I33" s="664">
        <f t="shared" si="0"/>
        <v>52</v>
      </c>
      <c r="J33" s="616"/>
      <c r="K33" s="1977">
        <v>2515</v>
      </c>
      <c r="L33" s="607"/>
      <c r="M33" s="607"/>
      <c r="N33" s="670" t="s">
        <v>1031</v>
      </c>
    </row>
    <row r="34" spans="1:15" ht="12.95" customHeight="1" x14ac:dyDescent="0.2">
      <c r="A34" s="580"/>
      <c r="C34" s="2954" t="s">
        <v>855</v>
      </c>
      <c r="D34" s="2954"/>
      <c r="E34" s="2954"/>
      <c r="F34" s="2954"/>
      <c r="G34" s="2954"/>
      <c r="H34" s="667"/>
      <c r="I34" s="664">
        <f t="shared" si="0"/>
        <v>53</v>
      </c>
      <c r="J34" s="616"/>
      <c r="K34" s="1980" t="s">
        <v>2057</v>
      </c>
      <c r="L34" s="607"/>
      <c r="M34" s="607"/>
      <c r="N34" s="671"/>
    </row>
    <row r="35" spans="1:15" ht="12.95" customHeight="1" x14ac:dyDescent="0.2">
      <c r="C35" s="542" t="s">
        <v>856</v>
      </c>
      <c r="D35" s="540"/>
      <c r="E35" s="540"/>
      <c r="F35" s="540"/>
      <c r="G35" s="540"/>
      <c r="H35" s="667"/>
      <c r="I35" s="664"/>
      <c r="J35" s="616"/>
      <c r="K35" s="2025"/>
      <c r="L35" s="607"/>
      <c r="M35" s="607"/>
      <c r="N35" s="671"/>
    </row>
    <row r="36" spans="1:15" ht="12.95" customHeight="1" x14ac:dyDescent="0.2">
      <c r="A36" s="580"/>
      <c r="C36" s="540" t="s">
        <v>503</v>
      </c>
      <c r="D36" s="540"/>
      <c r="E36" s="540"/>
      <c r="F36" s="540"/>
      <c r="G36" s="540"/>
      <c r="H36" s="667"/>
      <c r="I36" s="664">
        <f>I34+1</f>
        <v>54</v>
      </c>
      <c r="J36" s="616"/>
      <c r="K36" s="1980" t="s">
        <v>2058</v>
      </c>
      <c r="L36" s="607"/>
      <c r="M36" s="607"/>
      <c r="N36" s="671"/>
    </row>
    <row r="37" spans="1:15" ht="12.95" customHeight="1" x14ac:dyDescent="0.2">
      <c r="A37" s="580"/>
      <c r="C37" s="540" t="s">
        <v>503</v>
      </c>
      <c r="D37" s="540"/>
      <c r="E37" s="540"/>
      <c r="F37" s="540"/>
      <c r="G37" s="540"/>
      <c r="H37" s="667"/>
      <c r="I37" s="664">
        <f>I36+1</f>
        <v>55</v>
      </c>
      <c r="J37" s="616"/>
      <c r="K37" s="1980" t="s">
        <v>2059</v>
      </c>
      <c r="L37" s="607"/>
      <c r="M37" s="607"/>
      <c r="N37" s="671"/>
    </row>
    <row r="38" spans="1:15" ht="12.75" customHeight="1" thickBot="1" x14ac:dyDescent="0.25">
      <c r="B38" s="575"/>
      <c r="C38" s="672"/>
      <c r="D38" s="673"/>
      <c r="E38" s="674"/>
      <c r="F38" s="672"/>
      <c r="G38" s="675"/>
      <c r="H38" s="676"/>
      <c r="I38" s="676"/>
      <c r="J38" s="586"/>
      <c r="K38" s="674"/>
      <c r="L38" s="677"/>
      <c r="M38" s="677"/>
      <c r="N38" s="674"/>
    </row>
    <row r="40" spans="1:15" x14ac:dyDescent="0.2">
      <c r="B40" s="609" t="s">
        <v>857</v>
      </c>
      <c r="C40" s="2956" t="s">
        <v>858</v>
      </c>
      <c r="D40" s="2956"/>
      <c r="E40" s="2956"/>
      <c r="F40" s="2956"/>
      <c r="G40" s="2956"/>
      <c r="H40" s="2956"/>
      <c r="I40" s="2956"/>
      <c r="J40" s="2956"/>
      <c r="K40" s="2956"/>
      <c r="L40" s="2956"/>
      <c r="M40" s="2956"/>
      <c r="N40" s="2956"/>
    </row>
    <row r="41" spans="1:15" x14ac:dyDescent="0.2">
      <c r="B41" s="609"/>
      <c r="C41" s="2962"/>
      <c r="D41" s="2962"/>
      <c r="E41" s="2962"/>
      <c r="F41" s="2962"/>
      <c r="G41" s="2962"/>
      <c r="H41" s="2962"/>
      <c r="I41" s="2962"/>
      <c r="J41" s="2962"/>
      <c r="K41" s="2962"/>
      <c r="L41" s="2962"/>
      <c r="M41" s="2962"/>
      <c r="N41" s="2962"/>
    </row>
    <row r="42" spans="1:15" ht="9.75" customHeight="1" x14ac:dyDescent="0.2">
      <c r="B42" s="609"/>
      <c r="C42" s="947"/>
      <c r="D42" s="947"/>
      <c r="E42" s="947"/>
      <c r="F42" s="947"/>
      <c r="G42" s="988" t="s">
        <v>632</v>
      </c>
      <c r="H42" s="947"/>
      <c r="I42" s="947"/>
      <c r="J42" s="947"/>
      <c r="K42" s="576" t="s">
        <v>625</v>
      </c>
      <c r="L42" s="947"/>
      <c r="M42" s="947"/>
      <c r="N42" s="576" t="s">
        <v>635</v>
      </c>
    </row>
    <row r="43" spans="1:15" s="716" customFormat="1" ht="9" customHeight="1" x14ac:dyDescent="0.2">
      <c r="A43" s="574"/>
      <c r="B43" s="609"/>
      <c r="C43" s="952"/>
      <c r="D43" s="952"/>
      <c r="E43" s="952"/>
      <c r="F43" s="952"/>
      <c r="G43" s="576" t="s">
        <v>633</v>
      </c>
      <c r="H43" s="952"/>
      <c r="I43" s="952"/>
      <c r="J43" s="952"/>
      <c r="K43" s="576" t="s">
        <v>634</v>
      </c>
      <c r="L43" s="952"/>
      <c r="M43" s="952"/>
      <c r="N43" s="576" t="s">
        <v>637</v>
      </c>
      <c r="O43" s="627"/>
    </row>
    <row r="44" spans="1:15" s="716" customFormat="1" ht="9" customHeight="1" x14ac:dyDescent="0.2">
      <c r="A44" s="574"/>
      <c r="B44" s="612"/>
      <c r="C44" s="715"/>
      <c r="D44" s="715"/>
      <c r="E44" s="715"/>
      <c r="F44" s="715"/>
      <c r="G44" s="576" t="s">
        <v>636</v>
      </c>
      <c r="H44" s="715"/>
      <c r="I44" s="951"/>
      <c r="J44" s="627"/>
      <c r="K44" s="576" t="s">
        <v>636</v>
      </c>
      <c r="L44" s="627"/>
      <c r="M44" s="627"/>
      <c r="O44" s="627"/>
    </row>
    <row r="45" spans="1:15" x14ac:dyDescent="0.2">
      <c r="A45" s="580"/>
      <c r="B45" s="609"/>
      <c r="C45" s="577" t="s">
        <v>859</v>
      </c>
      <c r="F45" s="1157">
        <f>'S24-2  Av. soc. futurs (2)-G'!I37+1</f>
        <v>56</v>
      </c>
      <c r="G45" s="615" t="s">
        <v>819</v>
      </c>
      <c r="I45" s="606">
        <f>F45+1</f>
        <v>57</v>
      </c>
      <c r="J45" s="607"/>
      <c r="K45" s="615" t="s">
        <v>819</v>
      </c>
      <c r="L45" s="607"/>
      <c r="M45" s="606">
        <f>I45+1</f>
        <v>58</v>
      </c>
      <c r="N45" s="615" t="s">
        <v>819</v>
      </c>
    </row>
    <row r="46" spans="1:15" x14ac:dyDescent="0.2">
      <c r="B46" s="618"/>
      <c r="C46" s="619"/>
      <c r="D46" s="617"/>
      <c r="E46" s="620"/>
      <c r="F46" s="621"/>
      <c r="G46" s="622"/>
      <c r="H46" s="623"/>
      <c r="I46" s="623"/>
      <c r="J46" s="624"/>
      <c r="K46" s="623"/>
      <c r="L46" s="624"/>
      <c r="M46" s="624"/>
      <c r="N46" s="623"/>
    </row>
    <row r="47" spans="1:15" ht="12.75" customHeight="1" x14ac:dyDescent="0.2">
      <c r="B47" s="905"/>
      <c r="C47" s="2957" t="s">
        <v>0</v>
      </c>
      <c r="D47" s="2957"/>
      <c r="E47" s="2957"/>
      <c r="F47" s="2957"/>
      <c r="G47" s="2957"/>
      <c r="H47" s="2957"/>
      <c r="I47" s="2957"/>
      <c r="J47" s="2957"/>
      <c r="K47" s="2957"/>
      <c r="L47" s="2957"/>
      <c r="M47" s="2957"/>
      <c r="N47" s="2957"/>
    </row>
    <row r="48" spans="1:15" x14ac:dyDescent="0.2">
      <c r="C48" s="592" t="s">
        <v>1146</v>
      </c>
      <c r="D48" s="1582"/>
      <c r="E48" s="1582"/>
      <c r="F48" s="1582"/>
      <c r="G48" s="1582"/>
      <c r="H48" s="1582"/>
      <c r="I48" s="1582"/>
      <c r="J48" s="1582"/>
      <c r="K48" s="1582"/>
      <c r="L48" s="1582"/>
      <c r="M48" s="1582"/>
      <c r="N48" s="1582"/>
    </row>
    <row r="49" spans="1:15" x14ac:dyDescent="0.2">
      <c r="C49" s="1582"/>
      <c r="D49" s="1582"/>
      <c r="E49" s="1582"/>
      <c r="F49" s="1582"/>
      <c r="G49" s="1582"/>
      <c r="H49" s="1582"/>
      <c r="I49" s="1582"/>
      <c r="J49" s="1582"/>
      <c r="K49" s="1040" t="s">
        <v>1174</v>
      </c>
      <c r="L49" s="1582"/>
      <c r="M49" s="1582"/>
      <c r="N49" s="1040" t="s">
        <v>1087</v>
      </c>
    </row>
    <row r="50" spans="1:15" x14ac:dyDescent="0.2">
      <c r="C50" s="2956" t="s">
        <v>285</v>
      </c>
      <c r="D50" s="2956"/>
      <c r="E50" s="2956"/>
      <c r="F50" s="2956"/>
      <c r="G50" s="2956"/>
      <c r="H50" s="645"/>
      <c r="I50" s="645"/>
      <c r="J50" s="645"/>
      <c r="K50" s="1975"/>
      <c r="L50" s="645"/>
      <c r="M50" s="645"/>
      <c r="N50" s="1582"/>
    </row>
    <row r="51" spans="1:15" x14ac:dyDescent="0.2">
      <c r="A51" s="580"/>
      <c r="C51" s="2955" t="s">
        <v>286</v>
      </c>
      <c r="D51" s="2955"/>
      <c r="E51" s="2955"/>
      <c r="F51" s="2955"/>
      <c r="G51" s="2955"/>
      <c r="H51" s="2955"/>
      <c r="I51" s="664">
        <f>M45+1</f>
        <v>59</v>
      </c>
      <c r="J51" s="616" t="s">
        <v>820</v>
      </c>
      <c r="K51" s="1980">
        <v>2522</v>
      </c>
      <c r="L51" s="577" t="s">
        <v>821</v>
      </c>
      <c r="M51" s="638" t="s">
        <v>820</v>
      </c>
      <c r="N51" s="568"/>
      <c r="O51" s="577" t="s">
        <v>821</v>
      </c>
    </row>
    <row r="52" spans="1:15" x14ac:dyDescent="0.2">
      <c r="A52" s="580"/>
      <c r="C52" s="544" t="s">
        <v>822</v>
      </c>
      <c r="I52" s="664">
        <f>I51+1</f>
        <v>60</v>
      </c>
      <c r="J52" s="629" t="s">
        <v>820</v>
      </c>
      <c r="K52" s="1980">
        <v>2523</v>
      </c>
      <c r="L52" s="577" t="s">
        <v>821</v>
      </c>
      <c r="M52" s="638" t="s">
        <v>820</v>
      </c>
      <c r="N52" s="630"/>
      <c r="O52" s="608" t="s">
        <v>821</v>
      </c>
    </row>
    <row r="53" spans="1:15" x14ac:dyDescent="0.2">
      <c r="A53" s="580"/>
      <c r="C53" s="544" t="s">
        <v>287</v>
      </c>
      <c r="I53" s="664">
        <f>I52+1</f>
        <v>61</v>
      </c>
      <c r="J53" s="616"/>
      <c r="K53" s="1977">
        <v>2524</v>
      </c>
      <c r="M53" s="638"/>
      <c r="N53" s="576"/>
    </row>
    <row r="54" spans="1:15" ht="13.5" thickBot="1" x14ac:dyDescent="0.25">
      <c r="A54" s="580"/>
      <c r="C54" s="544" t="s">
        <v>288</v>
      </c>
      <c r="I54" s="664">
        <f>I53+1</f>
        <v>62</v>
      </c>
      <c r="J54" s="616" t="s">
        <v>820</v>
      </c>
      <c r="K54" s="2017">
        <v>2525</v>
      </c>
      <c r="L54" s="577" t="s">
        <v>821</v>
      </c>
      <c r="M54" s="638" t="s">
        <v>820</v>
      </c>
      <c r="N54" s="631"/>
      <c r="O54" s="577" t="s">
        <v>821</v>
      </c>
    </row>
    <row r="55" spans="1:15" x14ac:dyDescent="0.2">
      <c r="C55" s="678"/>
      <c r="D55" s="627"/>
      <c r="E55" s="627"/>
      <c r="H55" s="606"/>
      <c r="I55" s="606"/>
      <c r="J55" s="607"/>
      <c r="K55" s="2018"/>
      <c r="L55" s="607"/>
      <c r="M55" s="653"/>
      <c r="N55" s="606"/>
    </row>
    <row r="56" spans="1:15" x14ac:dyDescent="0.2">
      <c r="C56" s="575" t="s">
        <v>1068</v>
      </c>
      <c r="K56" s="2019"/>
      <c r="M56" s="638"/>
      <c r="N56" s="679"/>
    </row>
    <row r="57" spans="1:15" x14ac:dyDescent="0.2">
      <c r="C57" s="577" t="s">
        <v>289</v>
      </c>
      <c r="K57" s="2019"/>
      <c r="M57" s="638"/>
      <c r="N57" s="679"/>
    </row>
    <row r="58" spans="1:15" x14ac:dyDescent="0.2">
      <c r="A58" s="580"/>
      <c r="C58" s="2955" t="s">
        <v>1062</v>
      </c>
      <c r="D58" s="2955"/>
      <c r="E58" s="2955"/>
      <c r="F58" s="2955"/>
      <c r="G58" s="2955"/>
      <c r="H58" s="2955"/>
      <c r="I58" s="664">
        <f>I54+1</f>
        <v>63</v>
      </c>
      <c r="J58" s="616" t="s">
        <v>820</v>
      </c>
      <c r="K58" s="1980">
        <v>2526</v>
      </c>
      <c r="L58" s="571" t="s">
        <v>821</v>
      </c>
      <c r="M58" s="648" t="s">
        <v>820</v>
      </c>
      <c r="N58" s="680"/>
      <c r="O58" s="577" t="s">
        <v>821</v>
      </c>
    </row>
    <row r="59" spans="1:15" x14ac:dyDescent="0.2">
      <c r="A59" s="580"/>
      <c r="C59" s="544" t="s">
        <v>1072</v>
      </c>
      <c r="I59" s="649">
        <f>I58+1</f>
        <v>64</v>
      </c>
      <c r="J59" s="580"/>
      <c r="K59" s="1979">
        <v>2527</v>
      </c>
      <c r="L59" s="571"/>
      <c r="M59" s="648"/>
      <c r="N59" s="639"/>
    </row>
    <row r="60" spans="1:15" ht="13.5" thickBot="1" x14ac:dyDescent="0.25">
      <c r="A60" s="580"/>
      <c r="C60" s="2955" t="s">
        <v>1002</v>
      </c>
      <c r="D60" s="2955"/>
      <c r="E60" s="2955"/>
      <c r="F60" s="2955"/>
      <c r="G60" s="2955"/>
      <c r="H60" s="2955"/>
      <c r="I60" s="641">
        <f>I59+1</f>
        <v>65</v>
      </c>
      <c r="J60" s="642" t="s">
        <v>820</v>
      </c>
      <c r="K60" s="2017">
        <v>2528</v>
      </c>
      <c r="L60" s="577" t="s">
        <v>821</v>
      </c>
      <c r="M60" s="638" t="s">
        <v>820</v>
      </c>
      <c r="N60" s="631"/>
      <c r="O60" s="594" t="s">
        <v>821</v>
      </c>
    </row>
    <row r="61" spans="1:15" x14ac:dyDescent="0.2">
      <c r="C61" s="678"/>
      <c r="D61" s="627"/>
      <c r="E61" s="627"/>
      <c r="H61" s="606"/>
      <c r="I61" s="606"/>
      <c r="J61" s="607"/>
      <c r="K61" s="1884"/>
      <c r="L61" s="607"/>
      <c r="M61" s="607"/>
      <c r="N61" s="606"/>
    </row>
    <row r="62" spans="1:15" x14ac:dyDescent="0.2">
      <c r="K62" s="1881"/>
    </row>
  </sheetData>
  <mergeCells count="17">
    <mergeCell ref="C13:G13"/>
    <mergeCell ref="C51:H51"/>
    <mergeCell ref="C19:G19"/>
    <mergeCell ref="C14:D14"/>
    <mergeCell ref="C17:E17"/>
    <mergeCell ref="C16:G16"/>
    <mergeCell ref="C18:G18"/>
    <mergeCell ref="C58:H58"/>
    <mergeCell ref="C60:H60"/>
    <mergeCell ref="C26:G26"/>
    <mergeCell ref="C32:G32"/>
    <mergeCell ref="C33:G33"/>
    <mergeCell ref="C34:G34"/>
    <mergeCell ref="C40:N40"/>
    <mergeCell ref="C41:N41"/>
    <mergeCell ref="C47:N47"/>
    <mergeCell ref="C50:G50"/>
  </mergeCells>
  <phoneticPr fontId="25" type="noConversion"/>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&amp;LS24-2-G</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2:P58"/>
  <sheetViews>
    <sheetView zoomScaleNormal="100" zoomScaleSheetLayoutView="100" workbookViewId="0"/>
  </sheetViews>
  <sheetFormatPr baseColWidth="10" defaultColWidth="11.42578125" defaultRowHeight="12.75" x14ac:dyDescent="0.2"/>
  <cols>
    <col min="1" max="1" width="1.7109375" style="574" customWidth="1"/>
    <col min="2" max="2" width="2.7109375" style="598" customWidth="1"/>
    <col min="3" max="3" width="11.42578125" style="544"/>
    <col min="4" max="4" width="19" style="544" customWidth="1"/>
    <col min="5" max="5" width="10.7109375" style="544" customWidth="1"/>
    <col min="6" max="6" width="3.140625" style="544" customWidth="1"/>
    <col min="7" max="7" width="13.42578125" style="544" customWidth="1"/>
    <col min="8" max="8" width="3" style="544" customWidth="1"/>
    <col min="9" max="9" width="2.7109375" style="544" customWidth="1"/>
    <col min="10" max="10" width="1.28515625" style="577" customWidth="1"/>
    <col min="11" max="11" width="15.7109375" style="544" customWidth="1"/>
    <col min="12" max="13" width="1.28515625" style="577" customWidth="1"/>
    <col min="14" max="14" width="15.7109375" style="544" customWidth="1"/>
    <col min="15" max="15" width="1.28515625" style="577" customWidth="1"/>
    <col min="16" max="16" width="2.7109375" style="544" customWidth="1"/>
    <col min="17" max="17" width="3.140625" style="544" customWidth="1"/>
    <col min="18" max="16384" width="11.42578125" style="544"/>
  </cols>
  <sheetData>
    <row r="2" spans="1:16" ht="14.1" customHeight="1" x14ac:dyDescent="0.2"/>
    <row r="3" spans="1:16" x14ac:dyDescent="0.2">
      <c r="C3" s="401" t="s">
        <v>850</v>
      </c>
      <c r="D3" s="601"/>
      <c r="E3" s="601"/>
      <c r="F3" s="601"/>
      <c r="G3" s="601"/>
      <c r="H3" s="601"/>
      <c r="I3" s="601"/>
      <c r="J3" s="603"/>
      <c r="K3" s="601"/>
      <c r="L3" s="603"/>
      <c r="M3" s="603"/>
      <c r="N3" s="600"/>
      <c r="O3" s="603"/>
    </row>
    <row r="4" spans="1:16" x14ac:dyDescent="0.2">
      <c r="B4" s="599"/>
      <c r="C4" s="600" t="s">
        <v>814</v>
      </c>
      <c r="D4" s="601"/>
      <c r="E4" s="601"/>
      <c r="F4" s="601"/>
      <c r="G4" s="601"/>
      <c r="H4" s="1001"/>
      <c r="I4" s="1001"/>
      <c r="J4" s="602"/>
      <c r="K4" s="1001"/>
      <c r="L4" s="602"/>
      <c r="M4" s="602"/>
      <c r="N4" s="1001"/>
      <c r="O4" s="603"/>
    </row>
    <row r="5" spans="1:16" x14ac:dyDescent="0.2">
      <c r="B5" s="599"/>
      <c r="C5" s="600" t="s">
        <v>1171</v>
      </c>
      <c r="D5" s="603"/>
      <c r="E5" s="603"/>
      <c r="F5" s="603"/>
      <c r="G5" s="603"/>
      <c r="H5" s="602"/>
      <c r="I5" s="602"/>
      <c r="J5" s="602"/>
      <c r="K5" s="602"/>
      <c r="L5" s="602"/>
      <c r="M5" s="602"/>
      <c r="N5" s="602"/>
      <c r="O5" s="603"/>
    </row>
    <row r="6" spans="1:16" ht="12" customHeight="1" x14ac:dyDescent="0.2">
      <c r="B6" s="599"/>
      <c r="C6" s="1687" t="s">
        <v>2899</v>
      </c>
      <c r="D6" s="603"/>
      <c r="E6" s="603"/>
      <c r="F6" s="603"/>
      <c r="G6" s="603"/>
      <c r="H6" s="602"/>
      <c r="I6" s="602"/>
      <c r="J6" s="602"/>
      <c r="K6" s="602"/>
      <c r="L6" s="602"/>
      <c r="M6" s="602"/>
      <c r="N6" s="602"/>
      <c r="O6" s="603"/>
    </row>
    <row r="7" spans="1:16" ht="12.75" customHeight="1" thickBot="1" x14ac:dyDescent="0.25">
      <c r="B7" s="660"/>
      <c r="C7" s="661"/>
      <c r="D7" s="586"/>
      <c r="E7" s="586"/>
      <c r="F7" s="586"/>
      <c r="G7" s="586"/>
      <c r="H7" s="586"/>
      <c r="I7" s="586"/>
      <c r="J7" s="586"/>
      <c r="K7" s="552"/>
      <c r="L7" s="586"/>
      <c r="M7" s="586"/>
      <c r="N7" s="662"/>
      <c r="O7" s="570"/>
    </row>
    <row r="8" spans="1:16" x14ac:dyDescent="0.2">
      <c r="C8" s="1490"/>
      <c r="D8" s="571"/>
      <c r="E8" s="571"/>
      <c r="F8" s="604"/>
      <c r="G8" s="605"/>
      <c r="H8" s="606"/>
      <c r="I8" s="606"/>
      <c r="J8" s="607"/>
      <c r="K8" s="1736">
        <v>2016</v>
      </c>
      <c r="L8" s="607"/>
      <c r="M8" s="607"/>
      <c r="N8" s="1736">
        <v>2015</v>
      </c>
      <c r="O8" s="608"/>
      <c r="P8" s="574"/>
    </row>
    <row r="9" spans="1:16" ht="12.95" customHeight="1" x14ac:dyDescent="0.2">
      <c r="C9" s="561" t="s">
        <v>822</v>
      </c>
      <c r="D9" s="681"/>
      <c r="E9" s="681"/>
      <c r="F9" s="682"/>
      <c r="G9" s="650"/>
      <c r="H9" s="681"/>
      <c r="I9" s="652"/>
      <c r="J9" s="608"/>
      <c r="K9" s="683"/>
      <c r="L9" s="607"/>
      <c r="M9" s="607"/>
      <c r="N9" s="668"/>
      <c r="O9" s="608"/>
      <c r="P9" s="547"/>
    </row>
    <row r="10" spans="1:16" ht="12.95" customHeight="1" x14ac:dyDescent="0.2">
      <c r="A10" s="580"/>
      <c r="C10" s="2954" t="s">
        <v>933</v>
      </c>
      <c r="D10" s="2954"/>
      <c r="E10" s="2954"/>
      <c r="F10" s="2954"/>
      <c r="G10" s="2954"/>
      <c r="H10" s="876"/>
      <c r="I10" s="652">
        <f>'S24-2  Av. soc. futurs (2)-G'!I60+1</f>
        <v>66</v>
      </c>
      <c r="J10" s="608"/>
      <c r="K10" s="2018">
        <v>2529</v>
      </c>
      <c r="L10" s="607"/>
      <c r="M10" s="607"/>
      <c r="N10" s="656"/>
      <c r="O10" s="608"/>
      <c r="P10" s="547"/>
    </row>
    <row r="11" spans="1:16" x14ac:dyDescent="0.2">
      <c r="A11" s="580"/>
      <c r="C11" s="2954" t="s">
        <v>934</v>
      </c>
      <c r="D11" s="2954"/>
      <c r="E11" s="2954"/>
      <c r="F11" s="2954"/>
      <c r="G11" s="2954"/>
      <c r="H11" s="2954"/>
      <c r="I11" s="652">
        <f>I10+1</f>
        <v>67</v>
      </c>
      <c r="J11" s="608"/>
      <c r="K11" s="2021">
        <v>2530</v>
      </c>
      <c r="L11" s="607"/>
      <c r="M11" s="607"/>
      <c r="N11" s="657"/>
      <c r="O11" s="608"/>
      <c r="P11" s="547"/>
    </row>
    <row r="12" spans="1:16" x14ac:dyDescent="0.2">
      <c r="A12" s="580"/>
      <c r="C12" s="540"/>
      <c r="D12" s="540"/>
      <c r="E12" s="540"/>
      <c r="F12" s="540"/>
      <c r="G12" s="540"/>
      <c r="H12" s="540"/>
      <c r="I12" s="652">
        <f>I11+1</f>
        <v>68</v>
      </c>
      <c r="J12" s="608"/>
      <c r="K12" s="2018">
        <v>2531</v>
      </c>
      <c r="L12" s="607"/>
      <c r="M12" s="607"/>
      <c r="N12" s="656"/>
      <c r="O12" s="608"/>
      <c r="P12" s="547"/>
    </row>
    <row r="13" spans="1:16" x14ac:dyDescent="0.2">
      <c r="A13" s="580"/>
      <c r="C13" s="2954" t="s">
        <v>1003</v>
      </c>
      <c r="D13" s="2954"/>
      <c r="E13" s="2954"/>
      <c r="F13" s="2954"/>
      <c r="G13" s="2954"/>
      <c r="H13" s="2954"/>
      <c r="I13" s="652"/>
      <c r="J13" s="608"/>
      <c r="K13" s="2018"/>
      <c r="L13" s="607"/>
      <c r="M13" s="607"/>
      <c r="N13" s="656"/>
      <c r="O13" s="608"/>
      <c r="P13" s="547"/>
    </row>
    <row r="14" spans="1:16" x14ac:dyDescent="0.2">
      <c r="A14" s="580"/>
      <c r="C14" s="2954" t="s">
        <v>986</v>
      </c>
      <c r="D14" s="2954"/>
      <c r="E14" s="2954"/>
      <c r="F14" s="2954"/>
      <c r="G14" s="2954"/>
      <c r="H14" s="2954"/>
      <c r="I14" s="1158">
        <f>I12+1</f>
        <v>69</v>
      </c>
      <c r="J14" s="684" t="s">
        <v>820</v>
      </c>
      <c r="K14" s="2021">
        <v>2532</v>
      </c>
      <c r="L14" s="607" t="s">
        <v>821</v>
      </c>
      <c r="M14" s="607" t="s">
        <v>820</v>
      </c>
      <c r="N14" s="657"/>
      <c r="O14" s="666" t="s">
        <v>821</v>
      </c>
      <c r="P14" s="547"/>
    </row>
    <row r="15" spans="1:16" x14ac:dyDescent="0.2">
      <c r="A15" s="580"/>
      <c r="C15" s="540"/>
      <c r="D15" s="540"/>
      <c r="E15" s="540"/>
      <c r="F15" s="540"/>
      <c r="G15" s="540"/>
      <c r="H15" s="540"/>
      <c r="I15" s="652">
        <f>I14+1</f>
        <v>70</v>
      </c>
      <c r="J15" s="608"/>
      <c r="K15" s="2018">
        <v>2533</v>
      </c>
      <c r="L15" s="607"/>
      <c r="M15" s="607"/>
      <c r="N15" s="656"/>
      <c r="O15" s="608"/>
      <c r="P15" s="547"/>
    </row>
    <row r="16" spans="1:16" ht="12.75" customHeight="1" x14ac:dyDescent="0.2">
      <c r="A16" s="580"/>
      <c r="C16" s="564" t="s">
        <v>145</v>
      </c>
      <c r="D16" s="571"/>
      <c r="E16" s="571"/>
      <c r="F16" s="604"/>
      <c r="G16" s="650"/>
      <c r="H16" s="651"/>
      <c r="I16" s="652">
        <f>I15+1</f>
        <v>71</v>
      </c>
      <c r="J16" s="608"/>
      <c r="K16" s="2018">
        <v>2534</v>
      </c>
      <c r="L16" s="607"/>
      <c r="M16" s="607"/>
      <c r="N16" s="656"/>
      <c r="O16" s="608"/>
      <c r="P16" s="547"/>
    </row>
    <row r="17" spans="1:16" ht="12.75" customHeight="1" x14ac:dyDescent="0.2">
      <c r="C17" s="564" t="s">
        <v>146</v>
      </c>
      <c r="D17" s="571"/>
      <c r="E17" s="571"/>
      <c r="F17" s="604"/>
      <c r="G17" s="650"/>
      <c r="H17" s="651"/>
      <c r="I17" s="652"/>
      <c r="J17" s="608"/>
      <c r="K17" s="2018"/>
      <c r="L17" s="607"/>
      <c r="M17" s="607"/>
      <c r="N17" s="656"/>
      <c r="O17" s="608"/>
      <c r="P17" s="547"/>
    </row>
    <row r="18" spans="1:16" ht="12.75" customHeight="1" x14ac:dyDescent="0.2">
      <c r="A18" s="580"/>
      <c r="C18" s="564" t="s">
        <v>147</v>
      </c>
      <c r="D18" s="571"/>
      <c r="E18" s="571"/>
      <c r="F18" s="604"/>
      <c r="G18" s="650"/>
      <c r="H18" s="651"/>
      <c r="I18" s="652">
        <f>I16+1</f>
        <v>72</v>
      </c>
      <c r="J18" s="608"/>
      <c r="K18" s="2018">
        <v>2535</v>
      </c>
      <c r="L18" s="607"/>
      <c r="M18" s="607"/>
      <c r="N18" s="656"/>
      <c r="O18" s="608"/>
      <c r="P18" s="547"/>
    </row>
    <row r="19" spans="1:16" ht="12.95" customHeight="1" x14ac:dyDescent="0.2">
      <c r="A19" s="580"/>
      <c r="C19" s="564" t="s">
        <v>99</v>
      </c>
      <c r="D19" s="571"/>
      <c r="E19" s="571"/>
      <c r="F19" s="604"/>
      <c r="G19" s="650"/>
      <c r="H19" s="651"/>
      <c r="I19" s="652">
        <f>I18+1</f>
        <v>73</v>
      </c>
      <c r="J19" s="608"/>
      <c r="K19" s="2018">
        <v>2536</v>
      </c>
      <c r="L19" s="607"/>
      <c r="M19" s="607"/>
      <c r="N19" s="656"/>
      <c r="O19" s="608"/>
      <c r="P19" s="547"/>
    </row>
    <row r="20" spans="1:16" ht="12.75" customHeight="1" x14ac:dyDescent="0.2">
      <c r="A20" s="580"/>
      <c r="C20" s="564" t="s">
        <v>641</v>
      </c>
      <c r="D20" s="571"/>
      <c r="E20" s="571"/>
      <c r="F20" s="604"/>
      <c r="G20" s="650"/>
      <c r="H20" s="651"/>
      <c r="I20" s="652">
        <f>I19+1</f>
        <v>74</v>
      </c>
      <c r="J20" s="608"/>
      <c r="K20" s="2018">
        <v>2537</v>
      </c>
      <c r="L20" s="607"/>
      <c r="M20" s="607"/>
      <c r="N20" s="656"/>
      <c r="O20" s="616"/>
      <c r="P20" s="570"/>
    </row>
    <row r="21" spans="1:16" x14ac:dyDescent="0.2">
      <c r="C21" s="564" t="s">
        <v>504</v>
      </c>
      <c r="D21" s="571"/>
      <c r="E21" s="571"/>
      <c r="F21" s="604"/>
      <c r="G21" s="650"/>
      <c r="H21" s="651"/>
      <c r="I21" s="652"/>
      <c r="J21" s="608"/>
      <c r="K21" s="2018"/>
      <c r="L21" s="607"/>
      <c r="M21" s="607"/>
      <c r="N21" s="656"/>
      <c r="O21" s="608"/>
      <c r="P21" s="547"/>
    </row>
    <row r="22" spans="1:16" ht="12.95" customHeight="1" x14ac:dyDescent="0.2">
      <c r="A22" s="580"/>
      <c r="C22" s="564" t="s">
        <v>1039</v>
      </c>
      <c r="D22" s="571"/>
      <c r="E22" s="571"/>
      <c r="F22" s="604"/>
      <c r="G22" s="650"/>
      <c r="H22" s="651"/>
      <c r="I22" s="652">
        <f>I20+1</f>
        <v>75</v>
      </c>
      <c r="J22" s="608"/>
      <c r="K22" s="2018">
        <v>2538</v>
      </c>
      <c r="L22" s="607"/>
      <c r="M22" s="607"/>
      <c r="N22" s="656"/>
      <c r="O22" s="608"/>
      <c r="P22" s="547"/>
    </row>
    <row r="23" spans="1:16" ht="12.95" customHeight="1" x14ac:dyDescent="0.2">
      <c r="A23" s="580"/>
      <c r="C23" s="564" t="s">
        <v>1039</v>
      </c>
      <c r="D23" s="571"/>
      <c r="E23" s="571"/>
      <c r="F23" s="604"/>
      <c r="G23" s="650"/>
      <c r="H23" s="651"/>
      <c r="I23" s="652">
        <f>I22+1</f>
        <v>76</v>
      </c>
      <c r="J23" s="608"/>
      <c r="K23" s="2018">
        <v>2539</v>
      </c>
      <c r="L23" s="607"/>
      <c r="M23" s="607"/>
      <c r="N23" s="656"/>
      <c r="O23" s="608"/>
      <c r="P23" s="547"/>
    </row>
    <row r="24" spans="1:16" ht="12.95" customHeight="1" x14ac:dyDescent="0.2">
      <c r="A24" s="580"/>
      <c r="C24" s="564" t="s">
        <v>203</v>
      </c>
      <c r="D24" s="571"/>
      <c r="E24" s="571"/>
      <c r="F24" s="604"/>
      <c r="G24" s="650"/>
      <c r="H24" s="651"/>
      <c r="I24" s="652">
        <f>I23+1</f>
        <v>77</v>
      </c>
      <c r="J24" s="608"/>
      <c r="K24" s="2024">
        <v>2540</v>
      </c>
      <c r="L24" s="607"/>
      <c r="M24" s="607"/>
      <c r="N24" s="685"/>
      <c r="O24" s="608"/>
      <c r="P24" s="547"/>
    </row>
    <row r="25" spans="1:16" ht="12.95" customHeight="1" x14ac:dyDescent="0.2">
      <c r="A25" s="580"/>
      <c r="C25" s="564" t="s">
        <v>813</v>
      </c>
      <c r="D25" s="571"/>
      <c r="E25" s="571"/>
      <c r="F25" s="604"/>
      <c r="G25" s="650"/>
      <c r="H25" s="651"/>
      <c r="I25" s="652">
        <f>I24+1</f>
        <v>78</v>
      </c>
      <c r="J25" s="608"/>
      <c r="K25" s="2018">
        <v>2541</v>
      </c>
      <c r="L25" s="607"/>
      <c r="M25" s="607"/>
      <c r="N25" s="656"/>
      <c r="O25" s="608"/>
      <c r="P25" s="547"/>
    </row>
    <row r="26" spans="1:16" ht="12.95" customHeight="1" thickBot="1" x14ac:dyDescent="0.25">
      <c r="A26" s="580"/>
      <c r="C26" s="564" t="s">
        <v>822</v>
      </c>
      <c r="D26" s="571"/>
      <c r="E26" s="571"/>
      <c r="F26" s="604"/>
      <c r="G26" s="650"/>
      <c r="H26" s="651"/>
      <c r="I26" s="652">
        <f>I25+1</f>
        <v>79</v>
      </c>
      <c r="J26" s="608"/>
      <c r="K26" s="2022">
        <v>2542</v>
      </c>
      <c r="L26" s="607"/>
      <c r="M26" s="607"/>
      <c r="N26" s="658"/>
      <c r="O26" s="608"/>
      <c r="P26" s="547"/>
    </row>
    <row r="27" spans="1:16" ht="12.75" customHeight="1" x14ac:dyDescent="0.2">
      <c r="C27" s="678"/>
      <c r="D27" s="627"/>
      <c r="E27" s="627"/>
      <c r="H27" s="606"/>
      <c r="I27" s="606"/>
      <c r="J27" s="607"/>
      <c r="K27" s="2018"/>
      <c r="L27" s="607"/>
      <c r="M27" s="607"/>
      <c r="N27" s="606"/>
      <c r="O27" s="608"/>
      <c r="P27" s="547"/>
    </row>
    <row r="28" spans="1:16" ht="12.95" customHeight="1" x14ac:dyDescent="0.2">
      <c r="C28" s="564"/>
      <c r="D28" s="627"/>
      <c r="E28" s="627"/>
      <c r="H28" s="606"/>
      <c r="I28" s="606"/>
      <c r="J28" s="607"/>
      <c r="K28" s="2018"/>
      <c r="L28" s="607"/>
      <c r="M28" s="607"/>
      <c r="N28" s="606"/>
      <c r="O28" s="608"/>
      <c r="P28" s="547"/>
    </row>
    <row r="29" spans="1:16" ht="12.95" customHeight="1" x14ac:dyDescent="0.2">
      <c r="C29" s="575" t="s">
        <v>199</v>
      </c>
      <c r="K29" s="2026"/>
      <c r="N29" s="686"/>
      <c r="P29" s="547"/>
    </row>
    <row r="30" spans="1:16" ht="12.95" customHeight="1" x14ac:dyDescent="0.2">
      <c r="A30" s="580"/>
      <c r="C30" s="2963" t="s">
        <v>2</v>
      </c>
      <c r="D30" s="2955"/>
      <c r="E30" s="2955"/>
      <c r="F30" s="2955"/>
      <c r="G30" s="2955"/>
      <c r="H30" s="2955"/>
      <c r="K30" s="2026"/>
      <c r="N30" s="686"/>
      <c r="P30" s="547"/>
    </row>
    <row r="31" spans="1:16" ht="12.95" customHeight="1" x14ac:dyDescent="0.2">
      <c r="A31" s="580"/>
      <c r="C31" s="577" t="s">
        <v>1</v>
      </c>
      <c r="I31" s="664">
        <f>I26+1</f>
        <v>80</v>
      </c>
      <c r="J31" s="616"/>
      <c r="K31" s="2018">
        <v>2553</v>
      </c>
      <c r="N31" s="655"/>
      <c r="O31" s="608"/>
      <c r="P31" s="547"/>
    </row>
    <row r="32" spans="1:16" ht="12.95" customHeight="1" x14ac:dyDescent="0.2">
      <c r="A32" s="580"/>
      <c r="C32" s="577" t="s">
        <v>69</v>
      </c>
      <c r="I32" s="664">
        <f>I31+1</f>
        <v>81</v>
      </c>
      <c r="J32" s="616"/>
      <c r="K32" s="2018">
        <v>4999</v>
      </c>
      <c r="N32" s="655"/>
      <c r="O32" s="608"/>
      <c r="P32" s="547"/>
    </row>
    <row r="33" spans="1:16" ht="12.95" customHeight="1" x14ac:dyDescent="0.2">
      <c r="C33" s="577"/>
      <c r="I33" s="687"/>
      <c r="J33" s="688"/>
      <c r="K33" s="2018"/>
      <c r="N33" s="655"/>
      <c r="O33" s="608"/>
      <c r="P33" s="547"/>
    </row>
    <row r="34" spans="1:16" ht="12.95" customHeight="1" x14ac:dyDescent="0.2">
      <c r="C34" s="2959" t="s">
        <v>1013</v>
      </c>
      <c r="D34" s="2960"/>
      <c r="E34" s="2960"/>
      <c r="F34" s="2960"/>
      <c r="G34" s="2960"/>
      <c r="I34" s="649"/>
      <c r="J34" s="580"/>
      <c r="K34" s="1980"/>
      <c r="L34" s="608"/>
      <c r="M34" s="608"/>
      <c r="N34" s="652"/>
      <c r="O34" s="605"/>
      <c r="P34" s="547"/>
    </row>
    <row r="35" spans="1:16" ht="12.95" customHeight="1" x14ac:dyDescent="0.2">
      <c r="A35" s="580"/>
      <c r="C35" s="666" t="s">
        <v>676</v>
      </c>
      <c r="D35" s="541"/>
      <c r="E35" s="541"/>
      <c r="F35" s="541"/>
      <c r="G35" s="541"/>
      <c r="I35" s="649"/>
      <c r="J35" s="580"/>
      <c r="K35" s="1980"/>
      <c r="L35" s="608"/>
      <c r="M35" s="608"/>
      <c r="N35" s="652"/>
      <c r="O35" s="605"/>
      <c r="P35" s="547"/>
    </row>
    <row r="36" spans="1:16" ht="12.95" customHeight="1" x14ac:dyDescent="0.2">
      <c r="A36" s="580"/>
      <c r="C36" s="571" t="s">
        <v>1030</v>
      </c>
      <c r="D36" s="571"/>
      <c r="E36" s="571"/>
      <c r="F36" s="571"/>
      <c r="G36" s="555"/>
      <c r="H36" s="667"/>
      <c r="I36" s="664">
        <f>I32+1</f>
        <v>82</v>
      </c>
      <c r="J36" s="616"/>
      <c r="K36" s="1977">
        <v>2561</v>
      </c>
      <c r="L36" s="607"/>
      <c r="M36" s="607"/>
      <c r="N36" s="670" t="s">
        <v>1031</v>
      </c>
      <c r="O36" s="689"/>
      <c r="P36" s="547"/>
    </row>
    <row r="37" spans="1:16" ht="12.95" customHeight="1" x14ac:dyDescent="0.2">
      <c r="A37" s="580"/>
      <c r="C37" s="571" t="s">
        <v>1033</v>
      </c>
      <c r="D37" s="571"/>
      <c r="E37" s="571"/>
      <c r="F37" s="571"/>
      <c r="G37" s="555"/>
      <c r="H37" s="667"/>
      <c r="I37" s="664">
        <f>I36+1</f>
        <v>83</v>
      </c>
      <c r="J37" s="616"/>
      <c r="K37" s="1977">
        <v>2562</v>
      </c>
      <c r="L37" s="607"/>
      <c r="M37" s="607"/>
      <c r="N37" s="670" t="s">
        <v>1031</v>
      </c>
      <c r="O37" s="689"/>
      <c r="P37" s="547"/>
    </row>
    <row r="38" spans="1:16" ht="12.95" customHeight="1" x14ac:dyDescent="0.2">
      <c r="A38" s="580"/>
      <c r="C38" s="571" t="s">
        <v>1034</v>
      </c>
      <c r="D38" s="571"/>
      <c r="E38" s="571"/>
      <c r="F38" s="571"/>
      <c r="G38" s="555"/>
      <c r="H38" s="667"/>
      <c r="I38" s="664">
        <f>I37+1</f>
        <v>84</v>
      </c>
      <c r="J38" s="616"/>
      <c r="K38" s="1977">
        <v>2563</v>
      </c>
      <c r="L38" s="607"/>
      <c r="M38" s="607"/>
      <c r="N38" s="670" t="s">
        <v>1031</v>
      </c>
      <c r="O38" s="689"/>
      <c r="P38" s="547"/>
    </row>
    <row r="39" spans="1:16" x14ac:dyDescent="0.2">
      <c r="A39" s="580"/>
      <c r="C39" s="2961" t="s">
        <v>948</v>
      </c>
      <c r="D39" s="2961"/>
      <c r="E39" s="2961"/>
      <c r="F39" s="2961"/>
      <c r="G39" s="2961"/>
      <c r="H39" s="667"/>
      <c r="I39" s="664">
        <f>I38+1</f>
        <v>85</v>
      </c>
      <c r="J39" s="616"/>
      <c r="K39" s="1977">
        <v>2564</v>
      </c>
      <c r="L39" s="607"/>
      <c r="M39" s="607"/>
      <c r="N39" s="670" t="s">
        <v>1031</v>
      </c>
      <c r="O39" s="689"/>
      <c r="P39" s="570"/>
    </row>
    <row r="40" spans="1:16" x14ac:dyDescent="0.2">
      <c r="A40" s="580"/>
      <c r="C40" s="2961" t="s">
        <v>854</v>
      </c>
      <c r="D40" s="2961"/>
      <c r="E40" s="2961"/>
      <c r="F40" s="2961"/>
      <c r="G40" s="2961"/>
      <c r="H40" s="667"/>
      <c r="I40" s="664">
        <f>I39+1</f>
        <v>86</v>
      </c>
      <c r="J40" s="616"/>
      <c r="K40" s="1977">
        <v>2565</v>
      </c>
      <c r="L40" s="607"/>
      <c r="M40" s="607"/>
      <c r="N40" s="670" t="s">
        <v>1031</v>
      </c>
      <c r="O40" s="689"/>
      <c r="P40" s="570"/>
    </row>
    <row r="41" spans="1:16" x14ac:dyDescent="0.2">
      <c r="A41" s="580"/>
      <c r="C41" s="2954" t="s">
        <v>855</v>
      </c>
      <c r="D41" s="2954"/>
      <c r="E41" s="2954"/>
      <c r="F41" s="2954"/>
      <c r="G41" s="2954"/>
      <c r="H41" s="667"/>
      <c r="I41" s="664">
        <f>I40+1</f>
        <v>87</v>
      </c>
      <c r="J41" s="616"/>
      <c r="K41" s="1980" t="s">
        <v>2060</v>
      </c>
      <c r="L41" s="607"/>
      <c r="M41" s="607"/>
      <c r="N41" s="671"/>
      <c r="O41" s="689"/>
    </row>
    <row r="42" spans="1:16" x14ac:dyDescent="0.2">
      <c r="C42" s="542" t="s">
        <v>949</v>
      </c>
      <c r="D42" s="540"/>
      <c r="E42" s="540"/>
      <c r="F42" s="540"/>
      <c r="G42" s="540"/>
      <c r="H42" s="667"/>
      <c r="I42" s="664"/>
      <c r="J42" s="616"/>
      <c r="K42" s="2025"/>
      <c r="L42" s="607"/>
      <c r="M42" s="607"/>
      <c r="N42" s="671"/>
      <c r="O42" s="689"/>
    </row>
    <row r="43" spans="1:16" x14ac:dyDescent="0.2">
      <c r="A43" s="580"/>
      <c r="C43" s="540" t="s">
        <v>503</v>
      </c>
      <c r="D43" s="540"/>
      <c r="E43" s="540"/>
      <c r="F43" s="540"/>
      <c r="G43" s="540"/>
      <c r="H43" s="667"/>
      <c r="I43" s="664">
        <f>I41+1</f>
        <v>88</v>
      </c>
      <c r="J43" s="616"/>
      <c r="K43" s="1980" t="s">
        <v>2061</v>
      </c>
      <c r="L43" s="607"/>
      <c r="M43" s="607"/>
      <c r="N43" s="671"/>
      <c r="O43" s="689"/>
    </row>
    <row r="44" spans="1:16" x14ac:dyDescent="0.2">
      <c r="A44" s="580"/>
      <c r="C44" s="540" t="s">
        <v>503</v>
      </c>
      <c r="D44" s="540"/>
      <c r="E44" s="540"/>
      <c r="F44" s="540"/>
      <c r="G44" s="540"/>
      <c r="H44" s="667"/>
      <c r="I44" s="628">
        <f>I43+1</f>
        <v>89</v>
      </c>
      <c r="J44" s="629"/>
      <c r="K44" s="1980" t="s">
        <v>2062</v>
      </c>
      <c r="L44" s="607"/>
      <c r="M44" s="607"/>
      <c r="N44" s="671"/>
      <c r="O44" s="689"/>
    </row>
    <row r="45" spans="1:16" ht="13.5" thickBot="1" x14ac:dyDescent="0.25">
      <c r="C45" s="690"/>
      <c r="D45" s="690"/>
      <c r="E45" s="690"/>
      <c r="F45" s="690"/>
      <c r="G45" s="690"/>
      <c r="H45" s="691"/>
      <c r="I45" s="692"/>
      <c r="J45" s="693"/>
      <c r="K45" s="694"/>
      <c r="L45" s="695"/>
      <c r="M45" s="695"/>
      <c r="N45" s="694"/>
      <c r="O45" s="689"/>
    </row>
    <row r="46" spans="1:16" x14ac:dyDescent="0.2">
      <c r="F46" s="555"/>
      <c r="H46" s="557"/>
      <c r="I46" s="557"/>
      <c r="J46" s="594"/>
      <c r="K46" s="557"/>
      <c r="L46" s="594"/>
      <c r="M46" s="594"/>
      <c r="N46" s="557"/>
      <c r="O46" s="608"/>
    </row>
    <row r="47" spans="1:16" x14ac:dyDescent="0.2">
      <c r="B47" s="609" t="s">
        <v>950</v>
      </c>
      <c r="C47" s="561" t="s">
        <v>951</v>
      </c>
      <c r="D47" s="571"/>
      <c r="E47" s="571"/>
      <c r="F47" s="571"/>
      <c r="G47" s="577"/>
      <c r="H47" s="606"/>
      <c r="I47" s="606"/>
      <c r="J47" s="607"/>
      <c r="K47" s="606"/>
      <c r="L47" s="607"/>
      <c r="M47" s="607"/>
      <c r="N47" s="606"/>
      <c r="O47" s="608"/>
    </row>
    <row r="48" spans="1:16" x14ac:dyDescent="0.2">
      <c r="C48" s="561"/>
      <c r="D48" s="571"/>
      <c r="E48" s="571"/>
      <c r="F48" s="571"/>
      <c r="G48" s="577"/>
      <c r="H48" s="606"/>
      <c r="I48" s="606"/>
      <c r="J48" s="607"/>
      <c r="K48" s="606"/>
      <c r="L48" s="607"/>
      <c r="M48" s="607"/>
      <c r="N48" s="606"/>
      <c r="O48" s="608"/>
    </row>
    <row r="49" spans="1:15" x14ac:dyDescent="0.2">
      <c r="A49" s="580"/>
      <c r="C49" s="577" t="s">
        <v>601</v>
      </c>
      <c r="F49" s="635">
        <f>I44+1</f>
        <v>90</v>
      </c>
      <c r="G49" s="2021">
        <v>2569</v>
      </c>
      <c r="I49" s="606"/>
      <c r="J49" s="607"/>
      <c r="K49" s="606"/>
      <c r="L49" s="607"/>
      <c r="O49" s="616"/>
    </row>
    <row r="50" spans="1:15" x14ac:dyDescent="0.2">
      <c r="C50" s="619"/>
      <c r="D50" s="617"/>
      <c r="E50" s="620"/>
      <c r="F50" s="621"/>
      <c r="G50" s="622"/>
      <c r="H50" s="623"/>
      <c r="I50" s="623"/>
      <c r="J50" s="624"/>
      <c r="K50" s="623"/>
      <c r="L50" s="624"/>
      <c r="M50" s="624"/>
      <c r="N50" s="623"/>
      <c r="O50" s="625"/>
    </row>
    <row r="51" spans="1:15" x14ac:dyDescent="0.2">
      <c r="C51" s="561" t="s">
        <v>952</v>
      </c>
      <c r="D51" s="571"/>
      <c r="E51" s="571"/>
      <c r="F51" s="571"/>
      <c r="G51" s="571"/>
      <c r="H51" s="604"/>
      <c r="I51" s="604"/>
      <c r="J51" s="696"/>
      <c r="K51" s="604"/>
      <c r="L51" s="608"/>
      <c r="M51" s="696"/>
      <c r="N51" s="604"/>
    </row>
    <row r="52" spans="1:15" x14ac:dyDescent="0.2">
      <c r="C52" s="592" t="s">
        <v>1146</v>
      </c>
      <c r="D52" s="571"/>
      <c r="E52" s="571"/>
      <c r="F52" s="571"/>
      <c r="H52" s="606"/>
      <c r="I52" s="606"/>
      <c r="J52" s="607"/>
      <c r="K52" s="606"/>
      <c r="L52" s="607"/>
      <c r="M52" s="607"/>
      <c r="N52" s="606"/>
      <c r="O52" s="608"/>
    </row>
    <row r="53" spans="1:15" x14ac:dyDescent="0.2">
      <c r="C53" s="697"/>
      <c r="L53" s="580"/>
    </row>
    <row r="54" spans="1:15" x14ac:dyDescent="0.2">
      <c r="A54" s="580"/>
      <c r="C54" s="561"/>
      <c r="D54" s="555"/>
      <c r="E54" s="555"/>
      <c r="F54" s="555"/>
      <c r="H54" s="557"/>
      <c r="I54" s="557"/>
      <c r="J54" s="594"/>
      <c r="K54" s="1040" t="s">
        <v>1174</v>
      </c>
      <c r="L54" s="607"/>
      <c r="M54" s="607"/>
      <c r="N54" s="1040" t="s">
        <v>1087</v>
      </c>
      <c r="O54" s="608"/>
    </row>
    <row r="55" spans="1:15" x14ac:dyDescent="0.2">
      <c r="C55" s="561" t="s">
        <v>822</v>
      </c>
      <c r="D55" s="681"/>
      <c r="E55" s="681"/>
      <c r="F55" s="682"/>
      <c r="G55" s="650"/>
      <c r="H55" s="681"/>
      <c r="I55" s="682"/>
      <c r="J55" s="696"/>
      <c r="O55" s="608"/>
    </row>
    <row r="56" spans="1:15" ht="13.5" thickBot="1" x14ac:dyDescent="0.25">
      <c r="A56" s="580"/>
      <c r="C56" s="2954" t="s">
        <v>953</v>
      </c>
      <c r="D56" s="2954"/>
      <c r="E56" s="2954"/>
      <c r="F56" s="2954"/>
      <c r="G56" s="2954"/>
      <c r="H56" s="2954"/>
      <c r="I56" s="604">
        <f>F49+1</f>
        <v>91</v>
      </c>
      <c r="J56" s="696"/>
      <c r="K56" s="2027">
        <v>2570</v>
      </c>
      <c r="L56" s="607"/>
      <c r="M56" s="607"/>
      <c r="N56" s="698"/>
      <c r="O56" s="608"/>
    </row>
    <row r="57" spans="1:15" ht="13.5" thickBot="1" x14ac:dyDescent="0.25">
      <c r="C57" s="699"/>
      <c r="D57" s="586"/>
      <c r="E57" s="586"/>
      <c r="F57" s="700"/>
      <c r="G57" s="701"/>
      <c r="H57" s="702"/>
      <c r="I57" s="702"/>
      <c r="J57" s="695"/>
      <c r="K57" s="702"/>
      <c r="L57" s="695"/>
      <c r="M57" s="695"/>
      <c r="N57" s="702"/>
      <c r="O57" s="608"/>
    </row>
    <row r="58" spans="1:15" x14ac:dyDescent="0.2">
      <c r="C58" s="542"/>
      <c r="D58" s="571"/>
      <c r="E58" s="571"/>
      <c r="F58" s="604"/>
      <c r="G58" s="605"/>
      <c r="H58" s="606"/>
      <c r="I58" s="606"/>
      <c r="J58" s="607"/>
      <c r="K58" s="606"/>
      <c r="L58" s="607"/>
      <c r="M58" s="607"/>
      <c r="N58" s="606"/>
      <c r="O58" s="608"/>
    </row>
  </sheetData>
  <mergeCells count="10">
    <mergeCell ref="C39:G39"/>
    <mergeCell ref="C40:G40"/>
    <mergeCell ref="C41:G41"/>
    <mergeCell ref="C56:H56"/>
    <mergeCell ref="C10:G10"/>
    <mergeCell ref="C30:H30"/>
    <mergeCell ref="C34:G34"/>
    <mergeCell ref="C11:H11"/>
    <mergeCell ref="C13:H13"/>
    <mergeCell ref="C14:H14"/>
  </mergeCells>
  <phoneticPr fontId="25" type="noConversion"/>
  <pageMargins left="0.39370078740157483" right="0.39370078740157483"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&amp;LS24-3-G</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2:O58"/>
  <sheetViews>
    <sheetView zoomScaleNormal="100" zoomScaleSheetLayoutView="100" workbookViewId="0"/>
  </sheetViews>
  <sheetFormatPr baseColWidth="10" defaultColWidth="11.42578125" defaultRowHeight="12.75" x14ac:dyDescent="0.2"/>
  <cols>
    <col min="1" max="1" width="1.7109375" style="574" customWidth="1"/>
    <col min="2" max="2" width="2.7109375" style="598" customWidth="1"/>
    <col min="3" max="3" width="11.42578125" style="544"/>
    <col min="4" max="4" width="19" style="544" customWidth="1"/>
    <col min="5" max="5" width="10.7109375" style="544" customWidth="1"/>
    <col min="6" max="6" width="3.140625" style="544" customWidth="1"/>
    <col min="7" max="7" width="12.7109375" style="544" customWidth="1"/>
    <col min="8" max="9" width="2.7109375" style="544" customWidth="1"/>
    <col min="10" max="10" width="15.7109375" style="544" customWidth="1"/>
    <col min="11" max="12" width="2.7109375" style="544" customWidth="1"/>
    <col min="13" max="13" width="15.7109375" style="544" customWidth="1"/>
    <col min="14" max="16384" width="11.42578125" style="544"/>
  </cols>
  <sheetData>
    <row r="2" spans="1:15" ht="14.1" customHeight="1" x14ac:dyDescent="0.2"/>
    <row r="3" spans="1:15" x14ac:dyDescent="0.2">
      <c r="C3" s="401" t="s">
        <v>850</v>
      </c>
      <c r="D3" s="1709"/>
      <c r="E3" s="1709"/>
      <c r="F3" s="1709"/>
      <c r="G3" s="1709"/>
      <c r="H3" s="1709"/>
      <c r="I3" s="1709"/>
      <c r="J3" s="1709"/>
      <c r="K3" s="1709"/>
      <c r="L3" s="1709"/>
      <c r="M3" s="1709"/>
      <c r="N3" s="717"/>
      <c r="O3" s="627"/>
    </row>
    <row r="4" spans="1:15" x14ac:dyDescent="0.2">
      <c r="B4" s="599"/>
      <c r="C4" s="600" t="s">
        <v>814</v>
      </c>
      <c r="D4" s="1709"/>
      <c r="E4" s="1709"/>
      <c r="F4" s="1709"/>
      <c r="G4" s="1709"/>
      <c r="H4" s="1719"/>
      <c r="I4" s="1719"/>
      <c r="J4" s="1719"/>
      <c r="K4" s="1719"/>
      <c r="L4" s="1719"/>
      <c r="M4" s="1719"/>
    </row>
    <row r="5" spans="1:15" x14ac:dyDescent="0.2">
      <c r="B5" s="599"/>
      <c r="C5" s="600" t="s">
        <v>1171</v>
      </c>
      <c r="D5" s="1709"/>
      <c r="E5" s="1709"/>
      <c r="F5" s="1709"/>
      <c r="G5" s="1709"/>
      <c r="H5" s="1719"/>
      <c r="I5" s="1719"/>
      <c r="J5" s="1719"/>
      <c r="K5" s="1719"/>
      <c r="L5" s="1719"/>
      <c r="M5" s="1719"/>
    </row>
    <row r="6" spans="1:15" ht="12" customHeight="1" thickBot="1" x14ac:dyDescent="0.25">
      <c r="B6" s="660"/>
      <c r="C6" s="1688" t="s">
        <v>2898</v>
      </c>
      <c r="D6" s="1569"/>
      <c r="E6" s="1569"/>
      <c r="F6" s="1569"/>
      <c r="G6" s="1569"/>
      <c r="H6" s="1569"/>
      <c r="I6" s="1569"/>
      <c r="J6" s="1569"/>
      <c r="K6" s="1569"/>
      <c r="L6" s="1569"/>
      <c r="M6" s="1569"/>
    </row>
    <row r="7" spans="1:15" x14ac:dyDescent="0.2">
      <c r="C7" s="1582"/>
      <c r="D7" s="1582"/>
      <c r="E7" s="1582"/>
      <c r="F7" s="1582"/>
      <c r="G7" s="1582"/>
      <c r="H7" s="1582"/>
      <c r="I7" s="1582"/>
      <c r="J7" s="570"/>
      <c r="K7" s="1582"/>
      <c r="L7" s="1582"/>
      <c r="M7" s="570"/>
    </row>
    <row r="8" spans="1:15" x14ac:dyDescent="0.2">
      <c r="B8" s="609" t="s">
        <v>954</v>
      </c>
      <c r="C8" s="637" t="s">
        <v>139</v>
      </c>
      <c r="D8" s="556"/>
      <c r="E8" s="556"/>
      <c r="F8" s="556"/>
      <c r="G8" s="556"/>
      <c r="H8" s="556"/>
      <c r="I8" s="556"/>
      <c r="J8" s="556"/>
      <c r="K8" s="579"/>
      <c r="L8" s="556"/>
      <c r="M8" s="556"/>
    </row>
    <row r="9" spans="1:15" x14ac:dyDescent="0.2">
      <c r="B9" s="609"/>
      <c r="C9" s="637"/>
      <c r="D9" s="556"/>
      <c r="E9" s="556"/>
      <c r="F9" s="556"/>
      <c r="G9" s="556"/>
      <c r="H9" s="556"/>
      <c r="I9" s="556"/>
      <c r="J9" s="556"/>
      <c r="K9" s="579"/>
      <c r="L9" s="556"/>
      <c r="M9" s="556"/>
    </row>
    <row r="10" spans="1:15" x14ac:dyDescent="0.2">
      <c r="A10" s="580"/>
      <c r="B10" s="575"/>
      <c r="C10" s="1726" t="s">
        <v>140</v>
      </c>
      <c r="D10" s="1582"/>
      <c r="E10" s="1582"/>
      <c r="F10" s="1152">
        <f>'S24-3  Av. soc. futurs (3)-G'!I56+1</f>
        <v>92</v>
      </c>
      <c r="G10" s="1738"/>
      <c r="H10" s="1582"/>
      <c r="I10" s="1582"/>
      <c r="J10" s="1582"/>
      <c r="K10" s="1686"/>
      <c r="L10" s="1582"/>
      <c r="M10" s="1582"/>
    </row>
    <row r="11" spans="1:15" x14ac:dyDescent="0.2">
      <c r="B11" s="544"/>
      <c r="C11" s="1232"/>
      <c r="D11" s="1232"/>
      <c r="E11" s="1232"/>
      <c r="F11" s="704"/>
      <c r="G11" s="704"/>
      <c r="H11" s="1582"/>
      <c r="I11" s="1582"/>
      <c r="J11" s="1582"/>
      <c r="K11" s="1686"/>
      <c r="L11" s="1582"/>
      <c r="M11" s="1582"/>
    </row>
    <row r="12" spans="1:15" x14ac:dyDescent="0.2">
      <c r="B12" s="544"/>
      <c r="C12" s="637" t="s">
        <v>896</v>
      </c>
      <c r="D12" s="1582"/>
      <c r="E12" s="1582"/>
      <c r="F12" s="1582"/>
      <c r="G12" s="1582"/>
      <c r="H12" s="1582"/>
      <c r="I12" s="1582"/>
      <c r="J12" s="1582"/>
      <c r="K12" s="1686"/>
      <c r="L12" s="1582"/>
      <c r="M12" s="1582"/>
    </row>
    <row r="13" spans="1:15" x14ac:dyDescent="0.2">
      <c r="B13" s="544"/>
      <c r="C13" s="592" t="s">
        <v>1146</v>
      </c>
      <c r="D13" s="1582"/>
      <c r="E13" s="1582"/>
      <c r="F13" s="1582"/>
      <c r="G13" s="1582"/>
      <c r="H13" s="1582"/>
      <c r="I13" s="1582"/>
      <c r="J13" s="1582"/>
      <c r="K13" s="1686"/>
      <c r="L13" s="1582"/>
      <c r="M13" s="1582"/>
    </row>
    <row r="14" spans="1:15" x14ac:dyDescent="0.2">
      <c r="B14" s="544"/>
      <c r="C14" s="1690"/>
      <c r="D14" s="1582"/>
      <c r="E14" s="1582"/>
      <c r="F14" s="1582"/>
      <c r="G14" s="1582"/>
      <c r="H14" s="1582"/>
      <c r="I14" s="1582"/>
      <c r="J14" s="1582"/>
      <c r="K14" s="1686"/>
      <c r="L14" s="1582"/>
      <c r="M14" s="1582"/>
    </row>
    <row r="15" spans="1:15" x14ac:dyDescent="0.2">
      <c r="C15" s="561"/>
      <c r="D15" s="1232"/>
      <c r="E15" s="1232"/>
      <c r="F15" s="1232"/>
      <c r="G15" s="1582"/>
      <c r="H15" s="557"/>
      <c r="I15" s="557"/>
      <c r="J15" s="1582"/>
      <c r="K15" s="1731"/>
      <c r="L15" s="1731"/>
      <c r="M15" s="1582"/>
    </row>
    <row r="16" spans="1:15" x14ac:dyDescent="0.2">
      <c r="A16" s="580"/>
      <c r="C16" s="561"/>
      <c r="D16" s="1232"/>
      <c r="E16" s="1232"/>
      <c r="F16" s="1232"/>
      <c r="G16" s="1582"/>
      <c r="H16" s="557"/>
      <c r="I16" s="557"/>
      <c r="J16" s="1040" t="s">
        <v>1174</v>
      </c>
      <c r="K16" s="683"/>
      <c r="L16" s="683"/>
      <c r="M16" s="1040" t="s">
        <v>1087</v>
      </c>
    </row>
    <row r="17" spans="1:13" x14ac:dyDescent="0.2">
      <c r="C17" s="561" t="s">
        <v>822</v>
      </c>
      <c r="D17" s="681"/>
      <c r="E17" s="681"/>
      <c r="F17" s="682"/>
      <c r="G17" s="650"/>
      <c r="H17" s="681"/>
      <c r="I17" s="682"/>
      <c r="J17" s="1582"/>
      <c r="K17" s="1582"/>
      <c r="L17" s="1582"/>
      <c r="M17" s="1582"/>
    </row>
    <row r="18" spans="1:13" ht="13.5" thickBot="1" x14ac:dyDescent="0.25">
      <c r="A18" s="580"/>
      <c r="C18" s="2964" t="s">
        <v>953</v>
      </c>
      <c r="D18" s="2964"/>
      <c r="E18" s="2964"/>
      <c r="F18" s="2964"/>
      <c r="G18" s="2964"/>
      <c r="H18" s="2964"/>
      <c r="I18" s="604">
        <f>F10+1</f>
        <v>93</v>
      </c>
      <c r="J18" s="2027">
        <v>2572</v>
      </c>
      <c r="K18" s="1363"/>
      <c r="L18" s="1363"/>
      <c r="M18" s="705"/>
    </row>
    <row r="19" spans="1:13" ht="13.5" thickBot="1" x14ac:dyDescent="0.25">
      <c r="C19" s="1739"/>
      <c r="D19" s="1569"/>
      <c r="E19" s="1569"/>
      <c r="F19" s="700"/>
      <c r="G19" s="1740"/>
      <c r="H19" s="702"/>
      <c r="I19" s="702"/>
      <c r="J19" s="1885"/>
      <c r="K19" s="702"/>
      <c r="L19" s="702"/>
      <c r="M19" s="702"/>
    </row>
    <row r="20" spans="1:13" ht="10.5" customHeight="1" x14ac:dyDescent="0.2">
      <c r="C20" s="1582"/>
      <c r="D20" s="1582"/>
      <c r="E20" s="1582"/>
      <c r="F20" s="1582"/>
      <c r="G20" s="1582"/>
      <c r="H20" s="1582"/>
      <c r="I20" s="1582"/>
      <c r="J20" s="1881"/>
      <c r="K20" s="1582"/>
      <c r="L20" s="1582"/>
      <c r="M20" s="1582"/>
    </row>
    <row r="21" spans="1:13" x14ac:dyDescent="0.2">
      <c r="B21" s="609" t="s">
        <v>897</v>
      </c>
      <c r="C21" s="632" t="s">
        <v>898</v>
      </c>
      <c r="D21" s="681"/>
      <c r="E21" s="681"/>
      <c r="F21" s="682"/>
      <c r="G21" s="706"/>
      <c r="H21" s="683"/>
      <c r="I21" s="683"/>
      <c r="J21" s="1884"/>
      <c r="K21" s="683"/>
      <c r="L21" s="683"/>
      <c r="M21" s="683"/>
    </row>
    <row r="22" spans="1:13" x14ac:dyDescent="0.2">
      <c r="B22" s="609"/>
      <c r="C22" s="632"/>
      <c r="D22" s="681"/>
      <c r="E22" s="681"/>
      <c r="F22" s="682"/>
      <c r="G22" s="706"/>
      <c r="H22" s="683"/>
      <c r="I22" s="683"/>
      <c r="J22" s="1884"/>
      <c r="K22" s="683"/>
      <c r="L22" s="683"/>
      <c r="M22" s="683"/>
    </row>
    <row r="23" spans="1:13" x14ac:dyDescent="0.2">
      <c r="A23" s="580"/>
      <c r="B23" s="575"/>
      <c r="C23" s="1582" t="s">
        <v>899</v>
      </c>
      <c r="D23" s="1232"/>
      <c r="E23" s="1741"/>
      <c r="F23" s="709"/>
      <c r="G23" s="709"/>
      <c r="H23" s="709"/>
      <c r="I23" s="709"/>
      <c r="J23" s="2018">
        <v>2573</v>
      </c>
      <c r="K23" s="606">
        <f>I18+1</f>
        <v>94</v>
      </c>
      <c r="L23" s="708"/>
      <c r="M23" s="606" t="s">
        <v>900</v>
      </c>
    </row>
    <row r="24" spans="1:13" x14ac:dyDescent="0.2">
      <c r="A24" s="580"/>
      <c r="B24" s="575"/>
      <c r="C24" s="709"/>
      <c r="D24" s="1232"/>
      <c r="E24" s="1232"/>
      <c r="F24" s="1582"/>
      <c r="G24" s="1582"/>
      <c r="H24" s="1582"/>
      <c r="I24" s="1582"/>
      <c r="J24" s="2018">
        <v>2574</v>
      </c>
      <c r="K24" s="606">
        <f>K23+1</f>
        <v>95</v>
      </c>
      <c r="L24" s="708"/>
      <c r="M24" s="606" t="s">
        <v>901</v>
      </c>
    </row>
    <row r="25" spans="1:13" x14ac:dyDescent="0.2">
      <c r="B25" s="618"/>
      <c r="C25" s="1729"/>
      <c r="D25" s="617"/>
      <c r="E25" s="621"/>
      <c r="F25" s="621"/>
      <c r="G25" s="622"/>
      <c r="H25" s="623"/>
      <c r="I25" s="623"/>
      <c r="J25" s="1886"/>
      <c r="K25" s="623"/>
      <c r="L25" s="623"/>
      <c r="M25" s="623"/>
    </row>
    <row r="26" spans="1:13" x14ac:dyDescent="0.2">
      <c r="B26" s="618"/>
      <c r="C26" s="1729"/>
      <c r="D26" s="617"/>
      <c r="E26" s="621"/>
      <c r="F26" s="621"/>
      <c r="G26" s="622"/>
      <c r="H26" s="623"/>
      <c r="I26" s="623"/>
      <c r="J26" s="1737" t="s">
        <v>1174</v>
      </c>
      <c r="K26" s="623"/>
      <c r="L26" s="623"/>
      <c r="M26" s="1737" t="s">
        <v>1087</v>
      </c>
    </row>
    <row r="27" spans="1:13" ht="13.5" thickBot="1" x14ac:dyDescent="0.25">
      <c r="A27" s="580"/>
      <c r="B27" s="554"/>
      <c r="C27" s="1730" t="s">
        <v>864</v>
      </c>
      <c r="D27" s="1232"/>
      <c r="E27" s="1232"/>
      <c r="F27" s="704"/>
      <c r="G27" s="606"/>
      <c r="H27" s="1582"/>
      <c r="I27" s="606">
        <f>K24+1</f>
        <v>96</v>
      </c>
      <c r="J27" s="2022">
        <v>2575</v>
      </c>
      <c r="K27" s="606"/>
      <c r="L27" s="606"/>
      <c r="M27" s="1742"/>
    </row>
    <row r="28" spans="1:13" x14ac:dyDescent="0.2">
      <c r="C28" s="1582"/>
      <c r="D28" s="1582"/>
      <c r="E28" s="1582"/>
      <c r="F28" s="1582"/>
      <c r="G28" s="1582"/>
      <c r="H28" s="1582"/>
      <c r="I28" s="1582"/>
      <c r="J28" s="1582"/>
      <c r="K28" s="1582"/>
      <c r="L28" s="1582"/>
      <c r="M28" s="1582"/>
    </row>
    <row r="29" spans="1:13" x14ac:dyDescent="0.2">
      <c r="C29" s="632" t="s">
        <v>902</v>
      </c>
      <c r="D29" s="1232"/>
      <c r="E29" s="1232"/>
      <c r="F29" s="604"/>
      <c r="G29" s="1743"/>
      <c r="H29" s="606"/>
      <c r="I29" s="606"/>
      <c r="J29" s="606"/>
      <c r="K29" s="606"/>
      <c r="L29" s="606"/>
      <c r="M29" s="606"/>
    </row>
    <row r="30" spans="1:13" x14ac:dyDescent="0.2">
      <c r="C30" s="1744" t="s">
        <v>1331</v>
      </c>
      <c r="D30" s="1232"/>
      <c r="E30" s="1232"/>
      <c r="F30" s="604"/>
      <c r="G30" s="1743"/>
      <c r="H30" s="606"/>
      <c r="I30" s="606"/>
      <c r="J30" s="606"/>
      <c r="K30" s="606"/>
      <c r="L30" s="606"/>
      <c r="M30" s="606"/>
    </row>
    <row r="31" spans="1:13" x14ac:dyDescent="0.2">
      <c r="C31" s="1232"/>
      <c r="D31" s="1232"/>
      <c r="E31" s="1232"/>
      <c r="F31" s="604"/>
      <c r="G31" s="1743"/>
      <c r="H31" s="606"/>
      <c r="I31" s="606"/>
      <c r="J31" s="606"/>
      <c r="K31" s="606"/>
      <c r="L31" s="606"/>
      <c r="M31" s="606"/>
    </row>
    <row r="32" spans="1:13" x14ac:dyDescent="0.2">
      <c r="C32" s="1232"/>
      <c r="D32" s="1232"/>
      <c r="E32" s="1232"/>
      <c r="F32" s="604"/>
      <c r="G32" s="1743"/>
      <c r="H32" s="606"/>
      <c r="I32" s="606"/>
      <c r="J32" s="606"/>
      <c r="K32" s="606"/>
      <c r="L32" s="606"/>
      <c r="M32" s="606"/>
    </row>
    <row r="33" spans="3:13" x14ac:dyDescent="0.2">
      <c r="C33" s="1232"/>
      <c r="D33" s="1232"/>
      <c r="E33" s="1232"/>
      <c r="F33" s="604"/>
      <c r="G33" s="1743"/>
      <c r="H33" s="606"/>
      <c r="I33" s="606"/>
      <c r="J33" s="606"/>
      <c r="K33" s="606"/>
      <c r="L33" s="606"/>
      <c r="M33" s="606"/>
    </row>
    <row r="34" spans="3:13" x14ac:dyDescent="0.2">
      <c r="C34" s="1232"/>
      <c r="D34" s="1232"/>
      <c r="E34" s="1232"/>
      <c r="F34" s="604"/>
      <c r="G34" s="1743"/>
      <c r="H34" s="606"/>
      <c r="I34" s="606"/>
      <c r="J34" s="606"/>
      <c r="K34" s="606"/>
      <c r="L34" s="606"/>
      <c r="M34" s="606"/>
    </row>
    <row r="35" spans="3:13" x14ac:dyDescent="0.2">
      <c r="C35" s="1232"/>
      <c r="D35" s="1232"/>
      <c r="E35" s="1232"/>
      <c r="F35" s="604"/>
      <c r="G35" s="1743"/>
      <c r="H35" s="606"/>
      <c r="I35" s="606"/>
      <c r="J35" s="606"/>
      <c r="K35" s="606"/>
      <c r="L35" s="606"/>
      <c r="M35" s="606"/>
    </row>
    <row r="36" spans="3:13" x14ac:dyDescent="0.2">
      <c r="C36" s="1232"/>
      <c r="D36" s="1232"/>
      <c r="E36" s="1232"/>
      <c r="F36" s="604"/>
      <c r="G36" s="1743"/>
      <c r="H36" s="606"/>
      <c r="I36" s="606"/>
      <c r="J36" s="606"/>
      <c r="K36" s="606"/>
      <c r="L36" s="606"/>
      <c r="M36" s="606"/>
    </row>
    <row r="37" spans="3:13" x14ac:dyDescent="0.2">
      <c r="C37" s="1232"/>
      <c r="D37" s="1232"/>
      <c r="E37" s="1232"/>
      <c r="F37" s="604"/>
      <c r="G37" s="1743"/>
      <c r="H37" s="606"/>
      <c r="I37" s="606"/>
      <c r="J37" s="606"/>
      <c r="K37" s="606"/>
      <c r="L37" s="606"/>
      <c r="M37" s="606"/>
    </row>
    <row r="38" spans="3:13" x14ac:dyDescent="0.2">
      <c r="C38" s="1232"/>
      <c r="D38" s="1232"/>
      <c r="E38" s="1232"/>
      <c r="F38" s="604"/>
      <c r="G38" s="1743"/>
      <c r="H38" s="606"/>
      <c r="I38" s="606"/>
      <c r="J38" s="606"/>
      <c r="K38" s="606"/>
      <c r="L38" s="606"/>
      <c r="M38" s="606"/>
    </row>
    <row r="39" spans="3:13" x14ac:dyDescent="0.2">
      <c r="C39" s="1232"/>
      <c r="D39" s="1232"/>
      <c r="E39" s="1232"/>
      <c r="F39" s="604"/>
      <c r="G39" s="1743"/>
      <c r="H39" s="606"/>
      <c r="I39" s="606"/>
      <c r="J39" s="606"/>
      <c r="K39" s="606"/>
      <c r="L39" s="606"/>
      <c r="M39" s="606"/>
    </row>
    <row r="40" spans="3:13" x14ac:dyDescent="0.2">
      <c r="C40" s="1232"/>
      <c r="D40" s="1232"/>
      <c r="E40" s="1232"/>
      <c r="F40" s="604"/>
      <c r="G40" s="1743"/>
      <c r="H40" s="606"/>
      <c r="I40" s="606"/>
      <c r="J40" s="606"/>
      <c r="K40" s="606"/>
      <c r="L40" s="606"/>
      <c r="M40" s="606"/>
    </row>
    <row r="41" spans="3:13" x14ac:dyDescent="0.2">
      <c r="C41" s="1232"/>
      <c r="D41" s="1232"/>
      <c r="E41" s="1232"/>
      <c r="F41" s="604"/>
      <c r="G41" s="1743"/>
      <c r="H41" s="606"/>
      <c r="I41" s="606"/>
      <c r="J41" s="606"/>
      <c r="K41" s="606"/>
      <c r="L41" s="606"/>
      <c r="M41" s="606"/>
    </row>
    <row r="42" spans="3:13" x14ac:dyDescent="0.2">
      <c r="C42" s="1232"/>
      <c r="D42" s="1232"/>
      <c r="E42" s="1232"/>
      <c r="F42" s="604"/>
      <c r="G42" s="1743"/>
      <c r="H42" s="606"/>
      <c r="I42" s="606"/>
      <c r="J42" s="606"/>
      <c r="K42" s="606"/>
      <c r="L42" s="606"/>
      <c r="M42" s="606"/>
    </row>
    <row r="43" spans="3:13" x14ac:dyDescent="0.2">
      <c r="C43" s="1232"/>
      <c r="D43" s="1232"/>
      <c r="E43" s="1232"/>
      <c r="F43" s="604"/>
      <c r="G43" s="1743"/>
      <c r="H43" s="606"/>
      <c r="I43" s="606"/>
      <c r="J43" s="606"/>
      <c r="K43" s="606"/>
      <c r="L43" s="606"/>
      <c r="M43" s="606"/>
    </row>
    <row r="44" spans="3:13" x14ac:dyDescent="0.2">
      <c r="C44" s="1232"/>
      <c r="D44" s="1232"/>
      <c r="E44" s="1232"/>
      <c r="F44" s="604"/>
      <c r="G44" s="1743"/>
      <c r="H44" s="606"/>
      <c r="I44" s="606"/>
      <c r="J44" s="606"/>
      <c r="K44" s="606"/>
      <c r="L44" s="606"/>
      <c r="M44" s="606"/>
    </row>
    <row r="45" spans="3:13" x14ac:dyDescent="0.2">
      <c r="C45" s="1232"/>
      <c r="D45" s="1232"/>
      <c r="E45" s="1232"/>
      <c r="F45" s="604"/>
      <c r="G45" s="1743"/>
      <c r="H45" s="606"/>
      <c r="I45" s="606"/>
      <c r="J45" s="606"/>
      <c r="K45" s="606"/>
      <c r="L45" s="606"/>
      <c r="M45" s="606"/>
    </row>
    <row r="46" spans="3:13" x14ac:dyDescent="0.2">
      <c r="C46" s="1232"/>
      <c r="D46" s="1232"/>
      <c r="E46" s="1232"/>
      <c r="F46" s="1232"/>
      <c r="G46" s="1232"/>
      <c r="H46" s="1232"/>
      <c r="I46" s="1232"/>
      <c r="J46" s="1232"/>
      <c r="K46" s="1232"/>
      <c r="L46" s="1232"/>
      <c r="M46" s="1232"/>
    </row>
    <row r="47" spans="3:13" x14ac:dyDescent="0.2">
      <c r="C47" s="1744"/>
      <c r="D47" s="1232"/>
      <c r="E47" s="1232"/>
      <c r="F47" s="604"/>
      <c r="G47" s="1743"/>
      <c r="H47" s="606"/>
      <c r="I47" s="606"/>
      <c r="J47" s="606"/>
      <c r="K47" s="606"/>
      <c r="L47" s="606"/>
      <c r="M47" s="606"/>
    </row>
    <row r="48" spans="3:13" x14ac:dyDescent="0.2">
      <c r="C48" s="1744"/>
      <c r="D48" s="1232"/>
      <c r="E48" s="1232"/>
      <c r="F48" s="604"/>
      <c r="G48" s="1743"/>
      <c r="H48" s="606"/>
      <c r="I48" s="606"/>
      <c r="J48" s="1737" t="s">
        <v>1174</v>
      </c>
      <c r="K48" s="623"/>
      <c r="L48" s="623"/>
      <c r="M48" s="1737" t="s">
        <v>1087</v>
      </c>
    </row>
    <row r="49" spans="1:13" ht="13.5" thickBot="1" x14ac:dyDescent="0.25">
      <c r="A49" s="580"/>
      <c r="C49" s="561" t="s">
        <v>429</v>
      </c>
      <c r="D49" s="1232"/>
      <c r="E49" s="1232"/>
      <c r="F49" s="604"/>
      <c r="G49" s="1743"/>
      <c r="H49" s="606"/>
      <c r="I49" s="606">
        <f>I27+1</f>
        <v>97</v>
      </c>
      <c r="J49" s="1364">
        <v>2576</v>
      </c>
      <c r="K49" s="606"/>
      <c r="L49" s="606"/>
      <c r="M49" s="1742"/>
    </row>
    <row r="50" spans="1:13" x14ac:dyDescent="0.2">
      <c r="C50" s="678"/>
      <c r="D50" s="571"/>
      <c r="E50" s="571"/>
      <c r="F50" s="604"/>
      <c r="G50" s="605"/>
      <c r="H50" s="606"/>
      <c r="I50" s="606"/>
      <c r="J50" s="606"/>
      <c r="K50" s="606"/>
      <c r="L50" s="606"/>
      <c r="M50" s="606"/>
    </row>
    <row r="51" spans="1:13" x14ac:dyDescent="0.2">
      <c r="C51" s="561" t="s">
        <v>822</v>
      </c>
      <c r="D51" s="571"/>
      <c r="E51" s="571"/>
      <c r="F51" s="571"/>
      <c r="G51" s="704"/>
      <c r="I51" s="606"/>
      <c r="J51" s="655"/>
      <c r="K51" s="606"/>
      <c r="L51" s="606"/>
      <c r="M51" s="656"/>
    </row>
    <row r="52" spans="1:13" x14ac:dyDescent="0.2">
      <c r="A52" s="580"/>
      <c r="C52" s="564" t="s">
        <v>430</v>
      </c>
      <c r="D52" s="571"/>
      <c r="E52" s="571"/>
      <c r="F52" s="571"/>
      <c r="G52" s="704"/>
      <c r="I52" s="606">
        <f>I49+1</f>
        <v>98</v>
      </c>
      <c r="J52" s="683">
        <v>2577</v>
      </c>
      <c r="K52" s="606"/>
      <c r="M52" s="655"/>
    </row>
    <row r="53" spans="1:13" x14ac:dyDescent="0.2">
      <c r="A53" s="580"/>
      <c r="C53" s="2954" t="s">
        <v>59</v>
      </c>
      <c r="D53" s="2954"/>
      <c r="E53" s="2954"/>
      <c r="F53" s="2954"/>
      <c r="G53" s="2954"/>
      <c r="H53" s="2954"/>
      <c r="I53" s="606">
        <f>I52+1</f>
        <v>99</v>
      </c>
      <c r="J53" s="683">
        <v>2578</v>
      </c>
      <c r="K53" s="606"/>
      <c r="M53" s="655"/>
    </row>
    <row r="54" spans="1:13" ht="13.5" thickBot="1" x14ac:dyDescent="0.25">
      <c r="A54" s="580"/>
      <c r="C54" s="2954"/>
      <c r="D54" s="2954"/>
      <c r="E54" s="2954"/>
      <c r="F54" s="2954"/>
      <c r="G54" s="2954"/>
      <c r="H54" s="540"/>
      <c r="I54" s="1158">
        <f>I53+1</f>
        <v>100</v>
      </c>
      <c r="J54" s="1365">
        <v>2579</v>
      </c>
      <c r="K54" s="606"/>
      <c r="L54" s="606"/>
      <c r="M54" s="710"/>
    </row>
    <row r="55" spans="1:13" ht="13.5" thickBot="1" x14ac:dyDescent="0.25">
      <c r="C55" s="661"/>
      <c r="D55" s="586"/>
      <c r="E55" s="586"/>
      <c r="F55" s="586"/>
      <c r="G55" s="711"/>
      <c r="H55" s="702"/>
      <c r="I55" s="702"/>
      <c r="J55" s="702"/>
      <c r="K55" s="702"/>
      <c r="L55" s="702"/>
      <c r="M55" s="702"/>
    </row>
    <row r="56" spans="1:13" x14ac:dyDescent="0.2">
      <c r="C56" s="575" t="s">
        <v>192</v>
      </c>
      <c r="D56" s="555"/>
      <c r="E56" s="555"/>
      <c r="F56" s="555"/>
      <c r="G56" s="557"/>
      <c r="H56" s="594"/>
      <c r="I56" s="594"/>
      <c r="J56" s="594"/>
      <c r="K56" s="570"/>
    </row>
    <row r="57" spans="1:13" ht="13.5" thickBot="1" x14ac:dyDescent="0.25">
      <c r="A57" s="580"/>
      <c r="C57" s="712"/>
      <c r="D57" s="676"/>
      <c r="E57" s="676"/>
      <c r="F57" s="676"/>
      <c r="G57" s="587"/>
      <c r="H57" s="590"/>
      <c r="I57" s="590"/>
      <c r="J57" s="590"/>
      <c r="K57" s="713"/>
      <c r="L57" s="676"/>
      <c r="M57" s="676"/>
    </row>
    <row r="58" spans="1:13" x14ac:dyDescent="0.2">
      <c r="C58" s="714"/>
      <c r="D58" s="611"/>
      <c r="E58" s="715"/>
      <c r="H58" s="611"/>
      <c r="I58" s="611"/>
      <c r="J58" s="715"/>
      <c r="K58" s="715"/>
      <c r="L58" s="611"/>
      <c r="M58" s="611"/>
    </row>
  </sheetData>
  <mergeCells count="3">
    <mergeCell ref="C18:H18"/>
    <mergeCell ref="C53:H53"/>
    <mergeCell ref="C54:G54"/>
  </mergeCells>
  <phoneticPr fontId="25" type="noConversion"/>
  <pageMargins left="0.39370078740157483" right="0.39370078740157483" top="0.59055118110236227" bottom="0.39370078740157483" header="0.59055118110236227" footer="0.39370078740157483"/>
  <pageSetup scale="95" orientation="portrait" r:id="rId1"/>
  <headerFooter alignWithMargins="0">
    <oddHeader>&amp;L&amp;9Organisme ________________________________________&amp;R&amp;9Code géographique ____________</oddHeader>
    <oddFooter>&amp;LS24-4-G</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4"/>
  <dimension ref="A1:J2844"/>
  <sheetViews>
    <sheetView zoomScaleNormal="100" workbookViewId="0"/>
  </sheetViews>
  <sheetFormatPr baseColWidth="10" defaultColWidth="11.42578125" defaultRowHeight="12.75" x14ac:dyDescent="0.2"/>
  <cols>
    <col min="1" max="1" width="1.85546875" style="574" customWidth="1"/>
    <col min="2" max="2" width="11.42578125" style="544"/>
    <col min="3" max="3" width="12.140625" style="544" customWidth="1"/>
    <col min="4" max="4" width="23.5703125" style="544" customWidth="1"/>
    <col min="5" max="5" width="2.7109375" style="544" customWidth="1"/>
    <col min="6" max="6" width="15.7109375" style="544" customWidth="1"/>
    <col min="7" max="7" width="1.7109375" style="544" customWidth="1"/>
    <col min="8" max="8" width="15.7109375" style="544" customWidth="1"/>
    <col min="9" max="9" width="1.7109375" style="544" customWidth="1"/>
    <col min="10" max="10" width="15.7109375" style="544" customWidth="1"/>
    <col min="11" max="16384" width="11.42578125" style="544"/>
  </cols>
  <sheetData>
    <row r="1" spans="1:10" ht="10.15" customHeight="1" x14ac:dyDescent="0.2"/>
    <row r="2" spans="1:10" ht="10.15" customHeight="1" x14ac:dyDescent="0.2"/>
    <row r="3" spans="1:10" x14ac:dyDescent="0.2">
      <c r="A3" s="2965"/>
      <c r="B3" s="1071" t="s">
        <v>850</v>
      </c>
      <c r="C3" s="1130"/>
      <c r="D3" s="1130"/>
      <c r="E3" s="1130"/>
      <c r="F3" s="1130"/>
      <c r="G3" s="1130"/>
      <c r="H3" s="1130"/>
      <c r="I3" s="1130"/>
      <c r="J3" s="1130"/>
    </row>
    <row r="4" spans="1:10" x14ac:dyDescent="0.2">
      <c r="A4" s="2965"/>
      <c r="B4" s="2948" t="s">
        <v>815</v>
      </c>
      <c r="C4" s="2948"/>
      <c r="D4" s="2948"/>
      <c r="E4" s="2948"/>
      <c r="F4" s="2948"/>
      <c r="G4" s="2948"/>
      <c r="H4" s="2948"/>
      <c r="I4" s="2948"/>
      <c r="J4" s="2948"/>
    </row>
    <row r="5" spans="1:10" x14ac:dyDescent="0.2">
      <c r="B5" s="2948" t="s">
        <v>1175</v>
      </c>
      <c r="C5" s="2948"/>
      <c r="D5" s="2948"/>
      <c r="E5" s="2948"/>
      <c r="F5" s="2948"/>
      <c r="G5" s="2948"/>
      <c r="H5" s="2948"/>
      <c r="I5" s="2948"/>
      <c r="J5" s="2948"/>
    </row>
    <row r="6" spans="1:10" ht="12.75" customHeight="1" x14ac:dyDescent="0.2">
      <c r="B6" s="534"/>
      <c r="C6" s="534"/>
      <c r="D6" s="534"/>
      <c r="E6" s="534"/>
      <c r="F6" s="534"/>
      <c r="G6" s="534"/>
      <c r="H6" s="534"/>
      <c r="I6" s="534"/>
      <c r="J6" s="534"/>
    </row>
    <row r="7" spans="1:10" x14ac:dyDescent="0.2">
      <c r="A7" s="534"/>
      <c r="B7" s="1687" t="s">
        <v>2899</v>
      </c>
      <c r="C7" s="534"/>
      <c r="D7" s="534"/>
      <c r="E7" s="534"/>
      <c r="F7" s="1482" t="s">
        <v>764</v>
      </c>
      <c r="G7" s="1128"/>
      <c r="H7" s="1482" t="s">
        <v>141</v>
      </c>
      <c r="I7" s="1484"/>
      <c r="J7" s="1484" t="s">
        <v>872</v>
      </c>
    </row>
    <row r="8" spans="1:10" ht="12.75" customHeight="1" thickBot="1" x14ac:dyDescent="0.25">
      <c r="B8" s="1745"/>
      <c r="C8" s="1688"/>
      <c r="D8" s="1569"/>
      <c r="E8" s="1569"/>
      <c r="F8" s="1129" t="s">
        <v>765</v>
      </c>
      <c r="G8" s="1064"/>
      <c r="H8" s="1129" t="s">
        <v>766</v>
      </c>
      <c r="I8" s="1064"/>
      <c r="J8" s="1053" t="s">
        <v>873</v>
      </c>
    </row>
    <row r="9" spans="1:10" ht="10.15" customHeight="1" x14ac:dyDescent="0.2">
      <c r="B9" s="992"/>
      <c r="C9" s="1690"/>
      <c r="D9" s="1232"/>
      <c r="E9" s="1232"/>
      <c r="F9" s="989"/>
      <c r="G9" s="1467"/>
      <c r="H9" s="989"/>
      <c r="I9" s="1467"/>
      <c r="J9" s="570"/>
    </row>
    <row r="10" spans="1:10" ht="12.75" customHeight="1" x14ac:dyDescent="0.2">
      <c r="B10" s="1050" t="s">
        <v>1063</v>
      </c>
      <c r="C10" s="1057"/>
      <c r="D10" s="1050"/>
      <c r="E10" s="1232"/>
      <c r="F10" s="989"/>
      <c r="G10" s="1467"/>
      <c r="H10" s="989"/>
      <c r="I10" s="1467"/>
      <c r="J10" s="570"/>
    </row>
    <row r="11" spans="1:10" ht="12.75" customHeight="1" x14ac:dyDescent="0.2">
      <c r="B11" s="1047"/>
      <c r="C11" s="556"/>
      <c r="D11" s="556"/>
      <c r="E11" s="1746"/>
      <c r="F11" s="652"/>
      <c r="G11" s="652"/>
      <c r="H11" s="652"/>
      <c r="I11" s="652"/>
      <c r="J11" s="1747"/>
    </row>
    <row r="12" spans="1:10" ht="12.75" customHeight="1" x14ac:dyDescent="0.2">
      <c r="A12" s="580"/>
      <c r="B12" s="1054" t="s">
        <v>495</v>
      </c>
      <c r="C12" s="1054"/>
      <c r="D12" s="1124"/>
      <c r="E12" s="557">
        <v>1</v>
      </c>
      <c r="F12" s="1980">
        <v>5106</v>
      </c>
      <c r="G12" s="1980"/>
      <c r="H12" s="1980">
        <v>5175</v>
      </c>
      <c r="I12" s="1980"/>
      <c r="J12" s="1980">
        <v>5176</v>
      </c>
    </row>
    <row r="13" spans="1:10" ht="12.75" customHeight="1" x14ac:dyDescent="0.2">
      <c r="B13" s="1047"/>
      <c r="C13" s="1047"/>
      <c r="D13" s="1124"/>
      <c r="E13" s="557"/>
      <c r="F13" s="1986"/>
      <c r="G13" s="1980"/>
      <c r="H13" s="1986"/>
      <c r="I13" s="1980"/>
      <c r="J13" s="1986"/>
    </row>
    <row r="14" spans="1:10" ht="12.75" customHeight="1" x14ac:dyDescent="0.2">
      <c r="B14" s="1049" t="s">
        <v>1054</v>
      </c>
      <c r="C14" s="556"/>
      <c r="D14" s="556"/>
      <c r="E14" s="649"/>
      <c r="F14" s="2028"/>
      <c r="G14" s="1977"/>
      <c r="H14" s="2028"/>
      <c r="I14" s="1977"/>
      <c r="J14" s="1986"/>
    </row>
    <row r="15" spans="1:10" ht="12.75" customHeight="1" x14ac:dyDescent="0.2">
      <c r="A15" s="580"/>
      <c r="B15" s="1054" t="s">
        <v>734</v>
      </c>
      <c r="C15" s="681"/>
      <c r="D15" s="681"/>
      <c r="E15" s="557">
        <f>E12+1</f>
        <v>2</v>
      </c>
      <c r="F15" s="1980">
        <v>5177</v>
      </c>
      <c r="G15" s="1980"/>
      <c r="H15" s="1980">
        <v>5186</v>
      </c>
      <c r="I15" s="1980"/>
      <c r="J15" s="1980">
        <v>5187</v>
      </c>
    </row>
    <row r="16" spans="1:10" ht="12.75" customHeight="1" x14ac:dyDescent="0.2">
      <c r="A16" s="580"/>
      <c r="B16" s="1054" t="s">
        <v>735</v>
      </c>
      <c r="C16" s="681"/>
      <c r="D16" s="681"/>
      <c r="E16" s="557">
        <f>E15+1</f>
        <v>3</v>
      </c>
      <c r="F16" s="1980">
        <v>5188</v>
      </c>
      <c r="G16" s="1980"/>
      <c r="H16" s="1980">
        <v>5189</v>
      </c>
      <c r="I16" s="1980"/>
      <c r="J16" s="1980">
        <v>5190</v>
      </c>
    </row>
    <row r="17" spans="1:10" ht="12.75" customHeight="1" x14ac:dyDescent="0.2">
      <c r="A17" s="580"/>
      <c r="B17" s="1054" t="s">
        <v>736</v>
      </c>
      <c r="C17" s="681"/>
      <c r="D17" s="681"/>
      <c r="E17" s="557">
        <f>E16+1</f>
        <v>4</v>
      </c>
      <c r="F17" s="1980">
        <v>5191</v>
      </c>
      <c r="G17" s="1980"/>
      <c r="H17" s="1980">
        <v>1533</v>
      </c>
      <c r="I17" s="1980"/>
      <c r="J17" s="1980">
        <v>1534</v>
      </c>
    </row>
    <row r="18" spans="1:10" ht="12.75" customHeight="1" x14ac:dyDescent="0.2">
      <c r="B18" s="1054" t="s">
        <v>502</v>
      </c>
      <c r="C18" s="681"/>
      <c r="D18" s="681"/>
      <c r="E18" s="649"/>
      <c r="F18" s="1986"/>
      <c r="G18" s="1977"/>
      <c r="H18" s="1986"/>
      <c r="I18" s="1977"/>
      <c r="J18" s="1986"/>
    </row>
    <row r="19" spans="1:10" ht="12.75" customHeight="1" x14ac:dyDescent="0.2">
      <c r="A19" s="580"/>
      <c r="B19" s="1054" t="s">
        <v>503</v>
      </c>
      <c r="C19" s="681"/>
      <c r="D19" s="681"/>
      <c r="E19" s="649">
        <f>E17+1</f>
        <v>5</v>
      </c>
      <c r="F19" s="1980">
        <v>1602</v>
      </c>
      <c r="G19" s="1980"/>
      <c r="H19" s="1980">
        <v>1603</v>
      </c>
      <c r="I19" s="1980"/>
      <c r="J19" s="1980">
        <v>1604</v>
      </c>
    </row>
    <row r="20" spans="1:10" ht="12.75" customHeight="1" x14ac:dyDescent="0.2">
      <c r="A20" s="580"/>
      <c r="B20" s="1054" t="s">
        <v>503</v>
      </c>
      <c r="C20" s="681"/>
      <c r="D20" s="681"/>
      <c r="E20" s="557">
        <f>E19+1</f>
        <v>6</v>
      </c>
      <c r="F20" s="1980">
        <v>1605</v>
      </c>
      <c r="G20" s="1980"/>
      <c r="H20" s="1980">
        <v>1606</v>
      </c>
      <c r="I20" s="1980"/>
      <c r="J20" s="1980">
        <v>1607</v>
      </c>
    </row>
    <row r="21" spans="1:10" ht="12.75" customHeight="1" x14ac:dyDescent="0.2">
      <c r="B21" s="1054"/>
      <c r="C21" s="1054"/>
      <c r="D21" s="1124"/>
      <c r="E21" s="652"/>
      <c r="F21" s="2029"/>
      <c r="G21" s="2030"/>
      <c r="H21" s="1986"/>
      <c r="I21" s="2030"/>
      <c r="J21" s="1986"/>
    </row>
    <row r="22" spans="1:10" ht="12.75" customHeight="1" x14ac:dyDescent="0.2">
      <c r="B22" s="1125" t="s">
        <v>1055</v>
      </c>
      <c r="C22" s="1047"/>
      <c r="D22" s="1124"/>
      <c r="E22" s="718"/>
      <c r="F22" s="2029"/>
      <c r="G22" s="2030"/>
      <c r="H22" s="1986"/>
      <c r="I22" s="2030"/>
      <c r="J22" s="1986"/>
    </row>
    <row r="23" spans="1:10" ht="12.75" customHeight="1" x14ac:dyDescent="0.2">
      <c r="B23" s="1047" t="s">
        <v>767</v>
      </c>
      <c r="C23" s="1047"/>
      <c r="D23" s="1124"/>
      <c r="E23" s="718"/>
      <c r="F23" s="1986"/>
      <c r="G23" s="1977"/>
      <c r="H23" s="1986"/>
      <c r="I23" s="1977"/>
      <c r="J23" s="1986"/>
    </row>
    <row r="24" spans="1:10" ht="12.75" customHeight="1" x14ac:dyDescent="0.2">
      <c r="A24" s="580"/>
      <c r="B24" s="1047" t="s">
        <v>719</v>
      </c>
      <c r="C24" s="1047"/>
      <c r="D24" s="1124"/>
      <c r="E24" s="649">
        <f>E20+1</f>
        <v>7</v>
      </c>
      <c r="F24" s="1980">
        <v>1608</v>
      </c>
      <c r="G24" s="1977"/>
      <c r="H24" s="1980">
        <v>1609</v>
      </c>
      <c r="I24" s="1977"/>
      <c r="J24" s="1980">
        <v>1610</v>
      </c>
    </row>
    <row r="25" spans="1:10" ht="12.75" customHeight="1" x14ac:dyDescent="0.2">
      <c r="A25" s="580"/>
      <c r="B25" s="1054" t="s">
        <v>720</v>
      </c>
      <c r="C25" s="1047"/>
      <c r="D25" s="1124"/>
      <c r="E25" s="649">
        <f>E24+1</f>
        <v>8</v>
      </c>
      <c r="F25" s="1980">
        <v>1612</v>
      </c>
      <c r="G25" s="1977"/>
      <c r="H25" s="1980">
        <v>5124</v>
      </c>
      <c r="I25" s="1977"/>
      <c r="J25" s="1980">
        <v>5125</v>
      </c>
    </row>
    <row r="26" spans="1:10" ht="12.75" customHeight="1" x14ac:dyDescent="0.2">
      <c r="A26" s="580"/>
      <c r="B26" s="1054" t="s">
        <v>669</v>
      </c>
      <c r="C26" s="1047"/>
      <c r="D26" s="1124"/>
      <c r="E26" s="649"/>
      <c r="F26" s="1980"/>
      <c r="G26" s="1977"/>
      <c r="H26" s="1980"/>
      <c r="I26" s="1977"/>
      <c r="J26" s="1980"/>
    </row>
    <row r="27" spans="1:10" ht="12.75" customHeight="1" x14ac:dyDescent="0.2">
      <c r="A27" s="580"/>
      <c r="B27" s="2949" t="s">
        <v>670</v>
      </c>
      <c r="C27" s="2949"/>
      <c r="D27" s="2949"/>
      <c r="E27" s="649">
        <f>E25+1</f>
        <v>9</v>
      </c>
      <c r="F27" s="1980">
        <v>7194</v>
      </c>
      <c r="G27" s="1977"/>
      <c r="H27" s="1980">
        <v>7196</v>
      </c>
      <c r="I27" s="1977"/>
      <c r="J27" s="1980">
        <v>7197</v>
      </c>
    </row>
    <row r="28" spans="1:10" ht="12.75" customHeight="1" x14ac:dyDescent="0.2">
      <c r="A28" s="580"/>
      <c r="B28" s="1054" t="s">
        <v>721</v>
      </c>
      <c r="C28" s="1047"/>
      <c r="D28" s="1124"/>
      <c r="E28" s="649">
        <f>E27+1</f>
        <v>10</v>
      </c>
      <c r="F28" s="1980">
        <v>5126</v>
      </c>
      <c r="G28" s="1977"/>
      <c r="H28" s="1980">
        <v>5135</v>
      </c>
      <c r="I28" s="1977"/>
      <c r="J28" s="1980">
        <v>5141</v>
      </c>
    </row>
    <row r="29" spans="1:10" ht="12.75" customHeight="1" x14ac:dyDescent="0.2">
      <c r="A29" s="580"/>
      <c r="B29" s="556" t="s">
        <v>768</v>
      </c>
      <c r="C29" s="556"/>
      <c r="D29" s="556"/>
      <c r="E29" s="649">
        <f>E28+1</f>
        <v>11</v>
      </c>
      <c r="F29" s="1980">
        <v>5158</v>
      </c>
      <c r="G29" s="1977"/>
      <c r="H29" s="1980">
        <v>5160</v>
      </c>
      <c r="I29" s="1977"/>
      <c r="J29" s="1980">
        <v>5162</v>
      </c>
    </row>
    <row r="30" spans="1:10" ht="12.75" customHeight="1" x14ac:dyDescent="0.2">
      <c r="B30" s="1054" t="s">
        <v>504</v>
      </c>
      <c r="C30" s="1047"/>
      <c r="D30" s="1124"/>
      <c r="E30" s="649"/>
      <c r="F30" s="1986"/>
      <c r="G30" s="1977"/>
      <c r="H30" s="1986"/>
      <c r="I30" s="1977"/>
      <c r="J30" s="1986"/>
    </row>
    <row r="31" spans="1:10" ht="12.75" customHeight="1" x14ac:dyDescent="0.2">
      <c r="A31" s="580"/>
      <c r="B31" s="556" t="s">
        <v>503</v>
      </c>
      <c r="C31" s="556"/>
      <c r="D31" s="556"/>
      <c r="E31" s="649">
        <f>E29+1</f>
        <v>12</v>
      </c>
      <c r="F31" s="1980">
        <v>5173</v>
      </c>
      <c r="G31" s="1980"/>
      <c r="H31" s="1980">
        <v>5178</v>
      </c>
      <c r="I31" s="1980"/>
      <c r="J31" s="1980">
        <v>5179</v>
      </c>
    </row>
    <row r="32" spans="1:10" ht="12.75" customHeight="1" x14ac:dyDescent="0.2">
      <c r="A32" s="580"/>
      <c r="B32" s="1059" t="s">
        <v>503</v>
      </c>
      <c r="C32" s="1059"/>
      <c r="D32" s="1059"/>
      <c r="E32" s="582">
        <f>E31+1</f>
        <v>13</v>
      </c>
      <c r="F32" s="1979">
        <v>5184</v>
      </c>
      <c r="G32" s="1979"/>
      <c r="H32" s="1979">
        <v>5243</v>
      </c>
      <c r="I32" s="1979"/>
      <c r="J32" s="1979">
        <v>5305</v>
      </c>
    </row>
    <row r="33" spans="1:10" ht="10.15" customHeight="1" x14ac:dyDescent="0.2">
      <c r="B33" s="1047"/>
      <c r="C33" s="1047"/>
      <c r="D33" s="556"/>
      <c r="E33" s="664"/>
      <c r="F33" s="1986"/>
      <c r="G33" s="1980"/>
      <c r="H33" s="1986"/>
      <c r="I33" s="1980"/>
      <c r="J33" s="2031"/>
    </row>
    <row r="34" spans="1:10" ht="12.75" customHeight="1" x14ac:dyDescent="0.2">
      <c r="A34" s="580"/>
      <c r="B34" s="1054" t="s">
        <v>17</v>
      </c>
      <c r="C34" s="1057"/>
      <c r="D34" s="1050"/>
      <c r="E34" s="557">
        <f>E32+1</f>
        <v>14</v>
      </c>
      <c r="F34" s="1977">
        <v>7147</v>
      </c>
      <c r="G34" s="1977"/>
      <c r="H34" s="1977">
        <v>7149</v>
      </c>
      <c r="I34" s="1977"/>
      <c r="J34" s="1977">
        <v>7151</v>
      </c>
    </row>
    <row r="35" spans="1:10" ht="12.75" customHeight="1" x14ac:dyDescent="0.2">
      <c r="A35" s="580"/>
      <c r="B35" s="1054"/>
      <c r="C35" s="1057"/>
      <c r="D35" s="1050"/>
      <c r="E35" s="557"/>
      <c r="F35" s="1984"/>
      <c r="G35" s="2032"/>
      <c r="H35" s="1984"/>
      <c r="I35" s="2032"/>
      <c r="J35" s="1984"/>
    </row>
    <row r="36" spans="1:10" ht="12.75" customHeight="1" x14ac:dyDescent="0.2">
      <c r="A36" s="580"/>
      <c r="B36" s="1057" t="s">
        <v>18</v>
      </c>
      <c r="C36" s="1057"/>
      <c r="D36" s="1050"/>
      <c r="E36" s="1582"/>
      <c r="F36" s="1983"/>
      <c r="G36" s="1985"/>
      <c r="H36" s="1983"/>
      <c r="I36" s="1985"/>
      <c r="J36" s="1983"/>
    </row>
    <row r="37" spans="1:10" ht="12.75" customHeight="1" x14ac:dyDescent="0.2">
      <c r="A37" s="580"/>
      <c r="B37" s="1126" t="s">
        <v>19</v>
      </c>
      <c r="C37" s="1126"/>
      <c r="D37" s="1127"/>
      <c r="E37" s="582">
        <f>E34+1</f>
        <v>15</v>
      </c>
      <c r="F37" s="1979">
        <v>7152</v>
      </c>
      <c r="G37" s="1979"/>
      <c r="H37" s="1979">
        <v>7153</v>
      </c>
      <c r="I37" s="1979"/>
      <c r="J37" s="1979">
        <v>7154</v>
      </c>
    </row>
    <row r="38" spans="1:10" ht="10.15" customHeight="1" x14ac:dyDescent="0.2">
      <c r="A38" s="580"/>
      <c r="B38" s="1054"/>
      <c r="C38" s="1057"/>
      <c r="D38" s="1050"/>
      <c r="E38" s="557"/>
      <c r="F38" s="1986"/>
      <c r="G38" s="1977"/>
      <c r="H38" s="1986"/>
      <c r="I38" s="1977"/>
      <c r="J38" s="2028"/>
    </row>
    <row r="39" spans="1:10" ht="12.75" customHeight="1" x14ac:dyDescent="0.2">
      <c r="A39" s="580"/>
      <c r="B39" s="1054" t="s">
        <v>962</v>
      </c>
      <c r="C39" s="1057"/>
      <c r="D39" s="1050"/>
      <c r="E39" s="557">
        <f>E37+1</f>
        <v>16</v>
      </c>
      <c r="F39" s="1980">
        <v>8930</v>
      </c>
      <c r="G39" s="1980"/>
      <c r="H39" s="1980">
        <v>8950</v>
      </c>
      <c r="I39" s="1980"/>
      <c r="J39" s="1980">
        <v>8970</v>
      </c>
    </row>
    <row r="40" spans="1:10" ht="12.75" customHeight="1" x14ac:dyDescent="0.2">
      <c r="A40" s="580"/>
      <c r="B40" s="1054"/>
      <c r="C40" s="1057"/>
      <c r="D40" s="1050"/>
      <c r="E40" s="664"/>
      <c r="F40" s="1983"/>
      <c r="G40" s="1985"/>
      <c r="H40" s="1983"/>
      <c r="I40" s="1985"/>
      <c r="J40" s="1983"/>
    </row>
    <row r="41" spans="1:10" ht="12.75" customHeight="1" x14ac:dyDescent="0.2">
      <c r="B41" s="1125" t="s">
        <v>20</v>
      </c>
      <c r="C41" s="1125"/>
      <c r="D41" s="1049"/>
      <c r="E41" s="664"/>
      <c r="F41" s="2029"/>
      <c r="G41" s="2030"/>
      <c r="H41" s="2029"/>
      <c r="I41" s="2030"/>
      <c r="J41" s="1984"/>
    </row>
    <row r="42" spans="1:10" ht="12.75" customHeight="1" x14ac:dyDescent="0.2">
      <c r="B42" s="1125" t="s">
        <v>21</v>
      </c>
      <c r="C42" s="1125"/>
      <c r="D42" s="1049"/>
      <c r="E42" s="664"/>
      <c r="F42" s="2029"/>
      <c r="G42" s="2030"/>
      <c r="H42" s="2029"/>
      <c r="I42" s="2030"/>
      <c r="J42" s="1984"/>
    </row>
    <row r="43" spans="1:10" ht="12.75" customHeight="1" x14ac:dyDescent="0.2">
      <c r="A43" s="580"/>
      <c r="B43" s="1047" t="s">
        <v>722</v>
      </c>
      <c r="C43" s="1047"/>
      <c r="D43" s="556"/>
      <c r="E43" s="557">
        <f>E39+1</f>
        <v>17</v>
      </c>
      <c r="F43" s="1980">
        <v>8931</v>
      </c>
      <c r="G43" s="1977"/>
      <c r="H43" s="1980">
        <v>8951</v>
      </c>
      <c r="I43" s="1977"/>
      <c r="J43" s="1977">
        <v>8971</v>
      </c>
    </row>
    <row r="44" spans="1:10" ht="12.75" customHeight="1" x14ac:dyDescent="0.2">
      <c r="A44" s="580"/>
      <c r="B44" s="1047" t="s">
        <v>723</v>
      </c>
      <c r="C44" s="1047"/>
      <c r="D44" s="556"/>
      <c r="E44" s="557">
        <f>E43+1</f>
        <v>18</v>
      </c>
      <c r="F44" s="1980">
        <v>8932</v>
      </c>
      <c r="G44" s="1980"/>
      <c r="H44" s="1980">
        <v>8952</v>
      </c>
      <c r="I44" s="1980"/>
      <c r="J44" s="1977">
        <v>8972</v>
      </c>
    </row>
    <row r="45" spans="1:10" ht="12.75" customHeight="1" x14ac:dyDescent="0.2">
      <c r="A45" s="580"/>
      <c r="B45" s="1060" t="s">
        <v>724</v>
      </c>
      <c r="C45" s="1059"/>
      <c r="D45" s="1059"/>
      <c r="E45" s="991">
        <f>E44+1</f>
        <v>19</v>
      </c>
      <c r="F45" s="1979">
        <v>8936</v>
      </c>
      <c r="G45" s="1979"/>
      <c r="H45" s="1979">
        <v>8956</v>
      </c>
      <c r="I45" s="1979"/>
      <c r="J45" s="1979">
        <v>8976</v>
      </c>
    </row>
    <row r="46" spans="1:10" ht="6.75" customHeight="1" x14ac:dyDescent="0.2">
      <c r="B46" s="1047"/>
      <c r="C46" s="1047"/>
      <c r="D46" s="1054"/>
      <c r="E46" s="557"/>
      <c r="F46" s="1986"/>
      <c r="G46" s="1980"/>
      <c r="H46" s="1986"/>
      <c r="I46" s="1986"/>
      <c r="J46" s="1986"/>
    </row>
    <row r="47" spans="1:10" ht="12.75" customHeight="1" thickBot="1" x14ac:dyDescent="0.25">
      <c r="A47" s="580"/>
      <c r="B47" s="1054" t="s">
        <v>1023</v>
      </c>
      <c r="C47" s="1054"/>
      <c r="D47" s="1054"/>
      <c r="E47" s="652">
        <f>E45+1</f>
        <v>20</v>
      </c>
      <c r="F47" s="1980">
        <v>8938</v>
      </c>
      <c r="G47" s="1980"/>
      <c r="H47" s="1981">
        <v>8958</v>
      </c>
      <c r="I47" s="1981"/>
      <c r="J47" s="2033">
        <v>8978</v>
      </c>
    </row>
    <row r="48" spans="1:10" ht="12.75" customHeight="1" x14ac:dyDescent="0.2">
      <c r="A48" s="580"/>
      <c r="B48" s="1054" t="s">
        <v>769</v>
      </c>
      <c r="C48" s="1054"/>
      <c r="D48" s="1054"/>
      <c r="E48" s="557"/>
      <c r="F48" s="1983"/>
      <c r="G48" s="1985"/>
      <c r="H48" s="1983"/>
      <c r="I48" s="1983"/>
      <c r="J48" s="1983"/>
    </row>
    <row r="49" spans="1:10" ht="12.75" customHeight="1" x14ac:dyDescent="0.2">
      <c r="A49" s="580"/>
      <c r="B49" s="1054" t="s">
        <v>22</v>
      </c>
      <c r="C49" s="1054"/>
      <c r="D49" s="1054"/>
      <c r="E49" s="652">
        <f>E47+1</f>
        <v>21</v>
      </c>
      <c r="F49" s="2030">
        <v>1506</v>
      </c>
      <c r="G49" s="1985"/>
      <c r="H49" s="1983"/>
      <c r="I49" s="1983"/>
      <c r="J49" s="1983"/>
    </row>
    <row r="50" spans="1:10" ht="12.75" customHeight="1" x14ac:dyDescent="0.2">
      <c r="A50" s="580"/>
      <c r="B50" s="1054" t="s">
        <v>1309</v>
      </c>
      <c r="C50" s="1054"/>
      <c r="D50" s="1054"/>
      <c r="E50" s="1582"/>
      <c r="F50" s="1983"/>
      <c r="G50" s="1985"/>
      <c r="H50" s="1983"/>
      <c r="I50" s="1983"/>
      <c r="J50" s="1983"/>
    </row>
    <row r="51" spans="1:10" ht="12.75" customHeight="1" x14ac:dyDescent="0.2">
      <c r="A51" s="580"/>
      <c r="B51" s="1060" t="s">
        <v>1310</v>
      </c>
      <c r="C51" s="1060"/>
      <c r="D51" s="1060"/>
      <c r="E51" s="990">
        <f>E49+1</f>
        <v>22</v>
      </c>
      <c r="F51" s="2034" t="s">
        <v>2813</v>
      </c>
      <c r="G51" s="1985"/>
      <c r="H51" s="1983"/>
      <c r="I51" s="1983"/>
      <c r="J51" s="1983"/>
    </row>
    <row r="52" spans="1:10" ht="12" customHeight="1" x14ac:dyDescent="0.2">
      <c r="A52" s="580"/>
      <c r="B52" s="1707"/>
      <c r="C52" s="1707"/>
      <c r="D52" s="1707"/>
      <c r="E52" s="991">
        <f>E51+1</f>
        <v>23</v>
      </c>
      <c r="F52" s="2035" t="s">
        <v>2814</v>
      </c>
      <c r="G52" s="2030"/>
      <c r="H52" s="2029"/>
      <c r="I52" s="2029"/>
      <c r="J52" s="2029"/>
    </row>
    <row r="53" spans="1:10" ht="12.75" customHeight="1" x14ac:dyDescent="0.2">
      <c r="B53" s="1054"/>
      <c r="C53" s="1054"/>
      <c r="D53" s="1054"/>
      <c r="E53" s="718"/>
      <c r="F53" s="2029"/>
      <c r="G53" s="2030"/>
      <c r="H53" s="2029"/>
      <c r="I53" s="2029"/>
      <c r="J53" s="2029"/>
    </row>
    <row r="54" spans="1:10" ht="12" customHeight="1" x14ac:dyDescent="0.2">
      <c r="B54" s="1054" t="s">
        <v>770</v>
      </c>
      <c r="C54" s="1054"/>
      <c r="D54" s="1054"/>
      <c r="E54" s="718"/>
      <c r="F54" s="2029"/>
      <c r="G54" s="2030"/>
      <c r="H54" s="2029"/>
      <c r="I54" s="2029"/>
      <c r="J54" s="2029"/>
    </row>
    <row r="55" spans="1:10" ht="12.75" customHeight="1" thickBot="1" x14ac:dyDescent="0.25">
      <c r="A55" s="580"/>
      <c r="B55" s="1052" t="s">
        <v>771</v>
      </c>
      <c r="C55" s="1052"/>
      <c r="D55" s="1052"/>
      <c r="E55" s="674">
        <f>E52+1</f>
        <v>24</v>
      </c>
      <c r="F55" s="1981">
        <v>1508</v>
      </c>
      <c r="G55" s="1985"/>
      <c r="H55" s="2029"/>
      <c r="I55" s="2029"/>
      <c r="J55" s="2029"/>
    </row>
    <row r="56" spans="1:10" ht="9" customHeight="1" x14ac:dyDescent="0.2">
      <c r="B56" s="1054"/>
      <c r="C56" s="1057"/>
      <c r="D56" s="1057"/>
      <c r="E56" s="557"/>
      <c r="F56" s="1983"/>
      <c r="G56" s="1985"/>
      <c r="H56" s="1985"/>
      <c r="I56" s="1985"/>
      <c r="J56" s="1983"/>
    </row>
    <row r="57" spans="1:10" ht="12" customHeight="1" x14ac:dyDescent="0.2">
      <c r="A57" s="580"/>
      <c r="B57" s="681" t="s">
        <v>1143</v>
      </c>
      <c r="C57" s="681"/>
      <c r="D57" s="681"/>
      <c r="E57" s="652"/>
      <c r="F57" s="1983"/>
      <c r="G57" s="1985"/>
      <c r="H57" s="2026"/>
      <c r="I57" s="1985"/>
      <c r="J57" s="1983"/>
    </row>
    <row r="58" spans="1:10" x14ac:dyDescent="0.2">
      <c r="B58" s="1074" t="s">
        <v>1311</v>
      </c>
      <c r="C58" s="681"/>
      <c r="D58" s="681"/>
      <c r="E58" s="1232"/>
      <c r="F58" s="2008"/>
      <c r="G58" s="1975"/>
      <c r="H58" s="1975"/>
      <c r="I58" s="1975"/>
      <c r="J58" s="1975"/>
    </row>
    <row r="59" spans="1:10" x14ac:dyDescent="0.2">
      <c r="B59" s="1074" t="s">
        <v>1144</v>
      </c>
      <c r="C59" s="681"/>
      <c r="D59" s="681"/>
      <c r="E59" s="1232"/>
      <c r="F59" s="2008"/>
      <c r="G59" s="2008"/>
      <c r="H59" s="2008"/>
      <c r="I59" s="2008"/>
      <c r="J59" s="2008"/>
    </row>
    <row r="60" spans="1:10" ht="13.5" thickBot="1" x14ac:dyDescent="0.25">
      <c r="B60" s="1123" t="s">
        <v>1145</v>
      </c>
      <c r="C60" s="1051"/>
      <c r="D60" s="1051"/>
      <c r="E60" s="700">
        <f>E55+1</f>
        <v>25</v>
      </c>
      <c r="F60" s="1981">
        <v>7210</v>
      </c>
      <c r="G60" s="1981"/>
      <c r="H60" s="1981">
        <v>7211</v>
      </c>
      <c r="I60" s="1981"/>
      <c r="J60" s="1981">
        <v>7212</v>
      </c>
    </row>
    <row r="61" spans="1:10" ht="12" customHeight="1" x14ac:dyDescent="0.2">
      <c r="B61" s="1582"/>
      <c r="C61" s="1582"/>
      <c r="D61" s="1582"/>
      <c r="E61" s="649"/>
      <c r="F61" s="1882"/>
      <c r="G61" s="1888"/>
      <c r="H61" s="1888"/>
      <c r="I61" s="1888"/>
      <c r="J61" s="1887"/>
    </row>
    <row r="62" spans="1:10" x14ac:dyDescent="0.2">
      <c r="B62" s="1582"/>
      <c r="C62" s="1582"/>
      <c r="D62" s="1582"/>
      <c r="E62" s="1582"/>
      <c r="F62" s="1582"/>
      <c r="G62" s="1582"/>
      <c r="H62" s="1582"/>
      <c r="I62" s="1582"/>
      <c r="J62" s="1582"/>
    </row>
    <row r="1415" spans="5:5" x14ac:dyDescent="0.2">
      <c r="E1415" s="557"/>
    </row>
    <row r="1416" spans="5:5" x14ac:dyDescent="0.2">
      <c r="E1416" s="652"/>
    </row>
    <row r="1417" spans="5:5" x14ac:dyDescent="0.2">
      <c r="E1417" s="718"/>
    </row>
    <row r="1418" spans="5:5" x14ac:dyDescent="0.2">
      <c r="E1418" s="718"/>
    </row>
    <row r="1419" spans="5:5" x14ac:dyDescent="0.2">
      <c r="E1419" s="649"/>
    </row>
    <row r="1420" spans="5:5" x14ac:dyDescent="0.2">
      <c r="E1420" s="649"/>
    </row>
    <row r="1421" spans="5:5" x14ac:dyDescent="0.2">
      <c r="E1421" s="649"/>
    </row>
    <row r="1422" spans="5:5" x14ac:dyDescent="0.2">
      <c r="E1422" s="649"/>
    </row>
    <row r="1423" spans="5:5" x14ac:dyDescent="0.2">
      <c r="E1423" s="649"/>
    </row>
    <row r="1424" spans="5:5" x14ac:dyDescent="0.2">
      <c r="E1424" s="649"/>
    </row>
    <row r="1425" spans="5:5" x14ac:dyDescent="0.2">
      <c r="E1425" s="649"/>
    </row>
    <row r="1426" spans="5:5" x14ac:dyDescent="0.2">
      <c r="E1426" s="649"/>
    </row>
    <row r="1427" spans="5:5" x14ac:dyDescent="0.2">
      <c r="E1427" s="649"/>
    </row>
    <row r="1428" spans="5:5" x14ac:dyDescent="0.2">
      <c r="E1428" s="649"/>
    </row>
    <row r="1429" spans="5:5" x14ac:dyDescent="0.2">
      <c r="E1429" s="557"/>
    </row>
    <row r="1430" spans="5:5" x14ac:dyDescent="0.2">
      <c r="E1430" s="557"/>
    </row>
    <row r="1431" spans="5:5" x14ac:dyDescent="0.2">
      <c r="E1431" s="649"/>
    </row>
    <row r="1432" spans="5:5" x14ac:dyDescent="0.2">
      <c r="E1432" s="649"/>
    </row>
    <row r="1433" spans="5:5" x14ac:dyDescent="0.2">
      <c r="E1433" s="649"/>
    </row>
    <row r="1434" spans="5:5" x14ac:dyDescent="0.2">
      <c r="E1434" s="582"/>
    </row>
    <row r="1435" spans="5:5" x14ac:dyDescent="0.2">
      <c r="E1435" s="664"/>
    </row>
    <row r="1436" spans="5:5" x14ac:dyDescent="0.2">
      <c r="E1436" s="582"/>
    </row>
    <row r="1437" spans="5:5" x14ac:dyDescent="0.2">
      <c r="E1437" s="664"/>
    </row>
    <row r="1438" spans="5:5" x14ac:dyDescent="0.2">
      <c r="E1438" s="664"/>
    </row>
    <row r="1439" spans="5:5" x14ac:dyDescent="0.2">
      <c r="E1439" s="649"/>
    </row>
    <row r="1440" spans="5:5" x14ac:dyDescent="0.2">
      <c r="E1440" s="557"/>
    </row>
    <row r="1441" spans="5:5" x14ac:dyDescent="0.2">
      <c r="E1441" s="557"/>
    </row>
    <row r="1442" spans="5:5" x14ac:dyDescent="0.2">
      <c r="E1442" s="557"/>
    </row>
    <row r="1443" spans="5:5" x14ac:dyDescent="0.2">
      <c r="E1443" s="557"/>
    </row>
    <row r="1444" spans="5:5" x14ac:dyDescent="0.2">
      <c r="E1444" s="582"/>
    </row>
    <row r="1445" spans="5:5" x14ac:dyDescent="0.2">
      <c r="E1445" s="718"/>
    </row>
    <row r="1446" spans="5:5" x14ac:dyDescent="0.2">
      <c r="E1446" s="582"/>
    </row>
    <row r="1447" spans="5:5" x14ac:dyDescent="0.2">
      <c r="E1447" s="557"/>
    </row>
    <row r="1448" spans="5:5" x14ac:dyDescent="0.2">
      <c r="E1448" s="718"/>
    </row>
    <row r="1449" spans="5:5" ht="13.5" thickBot="1" x14ac:dyDescent="0.25">
      <c r="E1449" s="587"/>
    </row>
    <row r="1450" spans="5:5" x14ac:dyDescent="0.2">
      <c r="E1450" s="557"/>
    </row>
    <row r="1451" spans="5:5" x14ac:dyDescent="0.2">
      <c r="E1451" s="649"/>
    </row>
    <row r="1452" spans="5:5" ht="13.5" thickBot="1" x14ac:dyDescent="0.25">
      <c r="E1452" s="587"/>
    </row>
    <row r="2807" spans="5:5" x14ac:dyDescent="0.2">
      <c r="E2807" s="557"/>
    </row>
    <row r="2808" spans="5:5" x14ac:dyDescent="0.2">
      <c r="E2808" s="652"/>
    </row>
    <row r="2809" spans="5:5" x14ac:dyDescent="0.2">
      <c r="E2809" s="718"/>
    </row>
    <row r="2810" spans="5:5" x14ac:dyDescent="0.2">
      <c r="E2810" s="718"/>
    </row>
    <row r="2811" spans="5:5" x14ac:dyDescent="0.2">
      <c r="E2811" s="649"/>
    </row>
    <row r="2812" spans="5:5" x14ac:dyDescent="0.2">
      <c r="E2812" s="649"/>
    </row>
    <row r="2813" spans="5:5" x14ac:dyDescent="0.2">
      <c r="E2813" s="649"/>
    </row>
    <row r="2814" spans="5:5" x14ac:dyDescent="0.2">
      <c r="E2814" s="649"/>
    </row>
    <row r="2815" spans="5:5" x14ac:dyDescent="0.2">
      <c r="E2815" s="649"/>
    </row>
    <row r="2816" spans="5:5" x14ac:dyDescent="0.2">
      <c r="E2816" s="649"/>
    </row>
    <row r="2817" spans="5:5" x14ac:dyDescent="0.2">
      <c r="E2817" s="649"/>
    </row>
    <row r="2818" spans="5:5" x14ac:dyDescent="0.2">
      <c r="E2818" s="649"/>
    </row>
    <row r="2819" spans="5:5" x14ac:dyDescent="0.2">
      <c r="E2819" s="649"/>
    </row>
    <row r="2820" spans="5:5" x14ac:dyDescent="0.2">
      <c r="E2820" s="649"/>
    </row>
    <row r="2821" spans="5:5" x14ac:dyDescent="0.2">
      <c r="E2821" s="557"/>
    </row>
    <row r="2822" spans="5:5" x14ac:dyDescent="0.2">
      <c r="E2822" s="557"/>
    </row>
    <row r="2823" spans="5:5" x14ac:dyDescent="0.2">
      <c r="E2823" s="649"/>
    </row>
    <row r="2824" spans="5:5" x14ac:dyDescent="0.2">
      <c r="E2824" s="649"/>
    </row>
    <row r="2825" spans="5:5" x14ac:dyDescent="0.2">
      <c r="E2825" s="649"/>
    </row>
    <row r="2826" spans="5:5" x14ac:dyDescent="0.2">
      <c r="E2826" s="582"/>
    </row>
    <row r="2827" spans="5:5" x14ac:dyDescent="0.2">
      <c r="E2827" s="664"/>
    </row>
    <row r="2828" spans="5:5" x14ac:dyDescent="0.2">
      <c r="E2828" s="582"/>
    </row>
    <row r="2829" spans="5:5" x14ac:dyDescent="0.2">
      <c r="E2829" s="664"/>
    </row>
    <row r="2830" spans="5:5" x14ac:dyDescent="0.2">
      <c r="E2830" s="664"/>
    </row>
    <row r="2831" spans="5:5" x14ac:dyDescent="0.2">
      <c r="E2831" s="649"/>
    </row>
    <row r="2832" spans="5:5" x14ac:dyDescent="0.2">
      <c r="E2832" s="557"/>
    </row>
    <row r="2833" spans="5:5" x14ac:dyDescent="0.2">
      <c r="E2833" s="557"/>
    </row>
    <row r="2834" spans="5:5" x14ac:dyDescent="0.2">
      <c r="E2834" s="557"/>
    </row>
    <row r="2835" spans="5:5" x14ac:dyDescent="0.2">
      <c r="E2835" s="557"/>
    </row>
    <row r="2836" spans="5:5" x14ac:dyDescent="0.2">
      <c r="E2836" s="582"/>
    </row>
    <row r="2837" spans="5:5" x14ac:dyDescent="0.2">
      <c r="E2837" s="718"/>
    </row>
    <row r="2838" spans="5:5" x14ac:dyDescent="0.2">
      <c r="E2838" s="582"/>
    </row>
    <row r="2839" spans="5:5" x14ac:dyDescent="0.2">
      <c r="E2839" s="557"/>
    </row>
    <row r="2840" spans="5:5" x14ac:dyDescent="0.2">
      <c r="E2840" s="718"/>
    </row>
    <row r="2841" spans="5:5" ht="13.5" thickBot="1" x14ac:dyDescent="0.25">
      <c r="E2841" s="587"/>
    </row>
    <row r="2842" spans="5:5" x14ac:dyDescent="0.2">
      <c r="E2842" s="557"/>
    </row>
    <row r="2843" spans="5:5" x14ac:dyDescent="0.2">
      <c r="E2843" s="649"/>
    </row>
    <row r="2844" spans="5:5" ht="13.5" thickBot="1" x14ac:dyDescent="0.25">
      <c r="E2844" s="587"/>
    </row>
  </sheetData>
  <mergeCells count="4">
    <mergeCell ref="A3:A4"/>
    <mergeCell ref="B4:J4"/>
    <mergeCell ref="B5:J5"/>
    <mergeCell ref="B27:D27"/>
  </mergeCells>
  <phoneticPr fontId="25" type="noConversion"/>
  <pageMargins left="0.39370078740157483" right="0" top="0.59055118110236227" bottom="0.39370078740157483" header="0.59055118110236227" footer="0.39370078740157483"/>
  <pageSetup scale="96" orientation="portrait" r:id="rId1"/>
  <headerFooter alignWithMargins="0">
    <oddHeader>&amp;L&amp;9Organisme ________________________________________&amp;R&amp;9Code géographique ____________</oddHeader>
    <oddFooter>&amp;LS25-G</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1:H13"/>
  <sheetViews>
    <sheetView zoomScaleNormal="100" workbookViewId="0"/>
  </sheetViews>
  <sheetFormatPr baseColWidth="10" defaultColWidth="11.42578125" defaultRowHeight="12.75" x14ac:dyDescent="0.2"/>
  <cols>
    <col min="1" max="16384" width="11.42578125" style="544"/>
  </cols>
  <sheetData>
    <row r="1" spans="1:8" ht="14.1" customHeight="1" x14ac:dyDescent="0.2"/>
    <row r="2" spans="1:8" x14ac:dyDescent="0.2">
      <c r="A2" s="600"/>
      <c r="B2" s="601"/>
      <c r="C2" s="724"/>
      <c r="D2" s="601"/>
      <c r="E2" s="601"/>
      <c r="F2" s="601"/>
      <c r="G2" s="601"/>
    </row>
    <row r="3" spans="1:8" x14ac:dyDescent="0.2">
      <c r="A3" s="542"/>
    </row>
    <row r="4" spans="1:8" x14ac:dyDescent="0.2">
      <c r="A4" s="575"/>
    </row>
    <row r="5" spans="1:8" ht="12" customHeight="1" x14ac:dyDescent="0.2">
      <c r="A5" s="1582" t="s">
        <v>2899</v>
      </c>
    </row>
    <row r="6" spans="1:8" ht="13.5" thickBot="1" x14ac:dyDescent="0.25">
      <c r="A6" s="676"/>
      <c r="B6" s="676"/>
      <c r="C6" s="676"/>
      <c r="D6" s="676"/>
      <c r="E6" s="676"/>
      <c r="F6" s="676"/>
      <c r="G6" s="676"/>
      <c r="H6" s="676"/>
    </row>
    <row r="7" spans="1:8" ht="12.75" customHeight="1" x14ac:dyDescent="0.2">
      <c r="A7" s="2966" t="s">
        <v>58</v>
      </c>
      <c r="B7" s="2966"/>
      <c r="C7" s="2966"/>
      <c r="D7" s="2966"/>
      <c r="E7" s="2966"/>
      <c r="F7" s="2966"/>
      <c r="G7" s="2966"/>
      <c r="H7" s="2966"/>
    </row>
    <row r="8" spans="1:8" ht="18" customHeight="1" x14ac:dyDescent="0.2">
      <c r="A8" s="2967"/>
      <c r="B8" s="2967"/>
      <c r="C8" s="2967"/>
      <c r="D8" s="2967"/>
      <c r="E8" s="2967"/>
      <c r="F8" s="2967"/>
      <c r="G8" s="2967"/>
      <c r="H8" s="2967"/>
    </row>
    <row r="9" spans="1:8" x14ac:dyDescent="0.2">
      <c r="B9" s="601"/>
      <c r="C9" s="601"/>
      <c r="D9" s="601"/>
      <c r="E9" s="601"/>
      <c r="F9" s="601"/>
      <c r="G9" s="601"/>
    </row>
    <row r="13" spans="1:8" ht="15.75" x14ac:dyDescent="0.25">
      <c r="A13" s="725"/>
      <c r="B13" s="601"/>
      <c r="C13" s="601"/>
      <c r="D13" s="601"/>
      <c r="E13" s="601"/>
      <c r="F13" s="601"/>
      <c r="G13" s="601"/>
    </row>
  </sheetData>
  <mergeCells count="1">
    <mergeCell ref="A7:H8"/>
  </mergeCells>
  <phoneticPr fontId="25" type="noConversion"/>
  <pageMargins left="0.39370078740157483" right="0.39370078740157483" top="0.59055118110236227" bottom="0.39370078740157483" header="0.59055118110236227" footer="0.39370078740157483"/>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2"/>
  <dimension ref="A1:J52"/>
  <sheetViews>
    <sheetView showZeros="0" zoomScaleNormal="100" workbookViewId="0"/>
  </sheetViews>
  <sheetFormatPr baseColWidth="10" defaultColWidth="11.42578125" defaultRowHeight="12.75" x14ac:dyDescent="0.2"/>
  <cols>
    <col min="1" max="1" width="2.7109375" style="544" customWidth="1"/>
    <col min="2" max="2" width="34" style="544" customWidth="1"/>
    <col min="3" max="3" width="2.5703125" style="544" customWidth="1"/>
    <col min="4" max="4" width="15.7109375" style="544" customWidth="1"/>
    <col min="5" max="5" width="1.7109375" style="727" customWidth="1"/>
    <col min="6" max="6" width="15.7109375" style="544" customWidth="1"/>
    <col min="7" max="7" width="1.7109375" style="727" customWidth="1"/>
    <col min="8" max="8" width="15.7109375" style="544" customWidth="1"/>
    <col min="9" max="9" width="1.7109375" style="544" customWidth="1"/>
    <col min="10" max="10" width="15.7109375" style="544" customWidth="1"/>
    <col min="11" max="16384" width="11.42578125" style="544"/>
  </cols>
  <sheetData>
    <row r="1" spans="1:10" ht="14.1" customHeight="1" x14ac:dyDescent="0.2">
      <c r="B1" s="542"/>
      <c r="C1" s="542"/>
      <c r="D1" s="549"/>
      <c r="E1" s="726"/>
      <c r="F1" s="637"/>
      <c r="G1" s="726"/>
      <c r="H1" s="601"/>
      <c r="I1" s="601"/>
    </row>
    <row r="2" spans="1:10" x14ac:dyDescent="0.2">
      <c r="B2" s="542"/>
      <c r="C2" s="542"/>
      <c r="D2" s="549"/>
      <c r="E2" s="726"/>
      <c r="F2" s="637"/>
      <c r="G2" s="726"/>
      <c r="H2" s="601"/>
      <c r="I2" s="601"/>
    </row>
    <row r="3" spans="1:10" x14ac:dyDescent="0.2">
      <c r="B3" s="2904" t="s">
        <v>987</v>
      </c>
      <c r="C3" s="2904"/>
      <c r="D3" s="2904"/>
      <c r="E3" s="2904"/>
      <c r="F3" s="2904"/>
      <c r="G3" s="2904"/>
      <c r="H3" s="2904"/>
      <c r="I3" s="2904"/>
      <c r="J3" s="2904"/>
    </row>
    <row r="4" spans="1:10" x14ac:dyDescent="0.2">
      <c r="B4" s="2904" t="s">
        <v>1171</v>
      </c>
      <c r="C4" s="2904"/>
      <c r="D4" s="2904"/>
      <c r="E4" s="2904"/>
      <c r="F4" s="2904"/>
      <c r="G4" s="2904"/>
      <c r="H4" s="2904"/>
      <c r="I4" s="2904"/>
      <c r="J4" s="2904"/>
    </row>
    <row r="5" spans="1:10" ht="12" customHeight="1" x14ac:dyDescent="0.2">
      <c r="B5" s="1232" t="s">
        <v>2898</v>
      </c>
      <c r="C5" s="571"/>
      <c r="D5" s="577"/>
      <c r="F5" s="577"/>
      <c r="H5" s="577"/>
      <c r="I5" s="577"/>
    </row>
    <row r="6" spans="1:10" x14ac:dyDescent="0.2">
      <c r="B6" s="1015" t="s">
        <v>975</v>
      </c>
      <c r="C6" s="571"/>
      <c r="D6" s="2905" t="s">
        <v>1063</v>
      </c>
      <c r="E6" s="2905"/>
      <c r="F6" s="2905"/>
      <c r="H6" s="2905" t="s">
        <v>1064</v>
      </c>
      <c r="I6" s="2905"/>
      <c r="J6" s="2905"/>
    </row>
    <row r="7" spans="1:10" x14ac:dyDescent="0.2">
      <c r="B7" s="571"/>
      <c r="C7" s="571"/>
      <c r="D7" s="1467" t="s">
        <v>541</v>
      </c>
      <c r="E7" s="728"/>
      <c r="F7" s="545" t="s">
        <v>570</v>
      </c>
      <c r="G7" s="651"/>
      <c r="H7" s="1467" t="s">
        <v>570</v>
      </c>
      <c r="I7" s="1467"/>
      <c r="J7" s="534" t="s">
        <v>570</v>
      </c>
    </row>
    <row r="8" spans="1:10" ht="12.75" customHeight="1" thickBot="1" x14ac:dyDescent="0.25">
      <c r="B8" s="721" t="s">
        <v>988</v>
      </c>
      <c r="C8" s="551"/>
      <c r="D8" s="1754">
        <v>2016</v>
      </c>
      <c r="E8" s="729"/>
      <c r="F8" s="1754">
        <v>2016</v>
      </c>
      <c r="G8" s="729"/>
      <c r="H8" s="1754">
        <v>2016</v>
      </c>
      <c r="I8" s="552"/>
      <c r="J8" s="1754">
        <v>2015</v>
      </c>
    </row>
    <row r="9" spans="1:10" x14ac:dyDescent="0.2">
      <c r="D9" s="730"/>
      <c r="E9" s="731"/>
      <c r="F9" s="1366"/>
      <c r="G9" s="731"/>
      <c r="H9" s="730"/>
      <c r="I9" s="730"/>
      <c r="J9" s="577"/>
    </row>
    <row r="10" spans="1:10" x14ac:dyDescent="0.2">
      <c r="B10" s="554" t="s">
        <v>414</v>
      </c>
      <c r="C10" s="554"/>
      <c r="D10" s="730"/>
      <c r="E10" s="731"/>
      <c r="F10" s="730"/>
      <c r="G10" s="731"/>
      <c r="H10" s="730"/>
      <c r="I10" s="730"/>
      <c r="J10" s="577"/>
    </row>
    <row r="11" spans="1:10" x14ac:dyDescent="0.2">
      <c r="B11" s="571" t="s">
        <v>638</v>
      </c>
      <c r="C11" s="571"/>
      <c r="D11" s="732"/>
      <c r="E11" s="663"/>
      <c r="F11" s="733"/>
      <c r="G11" s="734"/>
      <c r="H11" s="732"/>
      <c r="I11" s="732"/>
      <c r="J11" s="735"/>
    </row>
    <row r="12" spans="1:10" x14ac:dyDescent="0.2">
      <c r="A12" s="577"/>
      <c r="B12" s="577" t="s">
        <v>725</v>
      </c>
      <c r="C12" s="723">
        <v>1</v>
      </c>
      <c r="D12" s="720"/>
      <c r="F12" s="1977">
        <v>3077</v>
      </c>
      <c r="G12" s="1977"/>
      <c r="H12" s="1977">
        <v>5337</v>
      </c>
      <c r="I12" s="573"/>
      <c r="J12" s="720"/>
    </row>
    <row r="13" spans="1:10" x14ac:dyDescent="0.2">
      <c r="B13" s="577" t="s">
        <v>726</v>
      </c>
      <c r="C13" s="723"/>
      <c r="D13" s="720"/>
      <c r="F13" s="1977"/>
      <c r="G13" s="1977"/>
      <c r="H13" s="1977"/>
      <c r="I13" s="573"/>
      <c r="J13" s="720"/>
    </row>
    <row r="14" spans="1:10" x14ac:dyDescent="0.2">
      <c r="A14" s="577"/>
      <c r="B14" s="571" t="s">
        <v>727</v>
      </c>
      <c r="C14" s="723">
        <f>C12+1</f>
        <v>2</v>
      </c>
      <c r="D14" s="720"/>
      <c r="F14" s="1977">
        <v>3078</v>
      </c>
      <c r="G14" s="1977"/>
      <c r="H14" s="1977">
        <v>5338</v>
      </c>
      <c r="I14" s="573"/>
      <c r="J14" s="720"/>
    </row>
    <row r="15" spans="1:10" x14ac:dyDescent="0.2">
      <c r="A15" s="577"/>
      <c r="B15" s="577" t="s">
        <v>519</v>
      </c>
      <c r="C15" s="723">
        <f>C14+1</f>
        <v>3</v>
      </c>
      <c r="D15" s="720"/>
      <c r="F15" s="1977">
        <v>3079</v>
      </c>
      <c r="G15" s="1977"/>
      <c r="H15" s="1977">
        <v>5339</v>
      </c>
      <c r="I15" s="573"/>
      <c r="J15" s="720"/>
    </row>
    <row r="16" spans="1:10" x14ac:dyDescent="0.2">
      <c r="A16" s="577"/>
      <c r="B16" s="571" t="s">
        <v>520</v>
      </c>
      <c r="C16" s="723">
        <f>C15+1</f>
        <v>4</v>
      </c>
      <c r="D16" s="720"/>
      <c r="F16" s="1977">
        <v>3080</v>
      </c>
      <c r="G16" s="1977"/>
      <c r="H16" s="1977">
        <v>5301</v>
      </c>
      <c r="I16" s="573"/>
      <c r="J16" s="720"/>
    </row>
    <row r="17" spans="1:10" x14ac:dyDescent="0.2">
      <c r="B17" s="571" t="s">
        <v>639</v>
      </c>
      <c r="C17" s="723"/>
      <c r="D17" s="720"/>
      <c r="F17" s="2028"/>
      <c r="G17" s="1977"/>
      <c r="H17" s="2028"/>
      <c r="I17" s="573"/>
      <c r="J17" s="720"/>
    </row>
    <row r="18" spans="1:10" x14ac:dyDescent="0.2">
      <c r="B18" s="571" t="s">
        <v>726</v>
      </c>
      <c r="C18" s="723"/>
      <c r="D18" s="720"/>
      <c r="F18" s="2028"/>
      <c r="G18" s="1977"/>
      <c r="H18" s="2028"/>
      <c r="I18" s="573"/>
      <c r="J18" s="720"/>
    </row>
    <row r="19" spans="1:10" x14ac:dyDescent="0.2">
      <c r="A19" s="577"/>
      <c r="B19" s="571" t="s">
        <v>727</v>
      </c>
      <c r="C19" s="723">
        <f>C16+1</f>
        <v>5</v>
      </c>
      <c r="D19" s="720"/>
      <c r="F19" s="1977">
        <v>3081</v>
      </c>
      <c r="G19" s="1977"/>
      <c r="H19" s="1977">
        <v>5302</v>
      </c>
      <c r="I19" s="573"/>
      <c r="J19" s="720"/>
    </row>
    <row r="20" spans="1:10" x14ac:dyDescent="0.2">
      <c r="A20" s="577"/>
      <c r="B20" s="577" t="s">
        <v>519</v>
      </c>
      <c r="C20" s="723">
        <f>C19+1</f>
        <v>6</v>
      </c>
      <c r="D20" s="720"/>
      <c r="F20" s="1977">
        <v>3082</v>
      </c>
      <c r="G20" s="1977"/>
      <c r="H20" s="1977">
        <v>5306</v>
      </c>
      <c r="I20" s="573"/>
      <c r="J20" s="720"/>
    </row>
    <row r="21" spans="1:10" x14ac:dyDescent="0.2">
      <c r="A21" s="577"/>
      <c r="B21" s="571" t="s">
        <v>520</v>
      </c>
      <c r="C21" s="723">
        <f>C20+1</f>
        <v>7</v>
      </c>
      <c r="D21" s="720"/>
      <c r="F21" s="1977">
        <v>3083</v>
      </c>
      <c r="G21" s="1977"/>
      <c r="H21" s="1977">
        <v>5307</v>
      </c>
      <c r="I21" s="573"/>
      <c r="J21" s="720"/>
    </row>
    <row r="22" spans="1:10" x14ac:dyDescent="0.2">
      <c r="A22" s="577"/>
      <c r="B22" s="581" t="s">
        <v>504</v>
      </c>
      <c r="C22" s="583">
        <f>C21+1</f>
        <v>8</v>
      </c>
      <c r="D22" s="719"/>
      <c r="E22" s="826"/>
      <c r="F22" s="1979">
        <v>3084</v>
      </c>
      <c r="G22" s="1979"/>
      <c r="H22" s="1979">
        <v>5311</v>
      </c>
      <c r="I22" s="584"/>
      <c r="J22" s="719"/>
    </row>
    <row r="23" spans="1:10" x14ac:dyDescent="0.2">
      <c r="A23" s="577"/>
      <c r="B23" s="581"/>
      <c r="C23" s="583">
        <f>C22+1</f>
        <v>9</v>
      </c>
      <c r="D23" s="719"/>
      <c r="E23" s="826"/>
      <c r="F23" s="1979">
        <v>3085</v>
      </c>
      <c r="G23" s="1979"/>
      <c r="H23" s="1979">
        <v>5312</v>
      </c>
      <c r="I23" s="584"/>
      <c r="J23" s="719"/>
    </row>
    <row r="24" spans="1:10" x14ac:dyDescent="0.2">
      <c r="B24" s="571"/>
      <c r="C24" s="723"/>
      <c r="D24" s="720"/>
      <c r="F24" s="2028"/>
      <c r="G24" s="1977"/>
      <c r="H24" s="2028"/>
      <c r="I24" s="573"/>
      <c r="J24" s="720"/>
    </row>
    <row r="25" spans="1:10" x14ac:dyDescent="0.2">
      <c r="B25" s="554" t="s">
        <v>640</v>
      </c>
      <c r="C25" s="723"/>
      <c r="D25" s="720"/>
      <c r="F25" s="2028"/>
      <c r="G25" s="1977"/>
      <c r="H25" s="2028"/>
      <c r="I25" s="573"/>
      <c r="J25" s="720"/>
    </row>
    <row r="26" spans="1:10" ht="13.5" customHeight="1" x14ac:dyDescent="0.2">
      <c r="B26" s="571" t="s">
        <v>729</v>
      </c>
      <c r="C26" s="723"/>
      <c r="D26" s="720"/>
      <c r="F26" s="2028"/>
      <c r="G26" s="1977"/>
      <c r="H26" s="2028"/>
      <c r="I26" s="573"/>
      <c r="J26" s="720"/>
    </row>
    <row r="27" spans="1:10" x14ac:dyDescent="0.2">
      <c r="B27" s="571" t="s">
        <v>521</v>
      </c>
      <c r="C27" s="723"/>
      <c r="D27" s="720"/>
      <c r="F27" s="2028"/>
      <c r="G27" s="1977"/>
      <c r="H27" s="2028"/>
      <c r="I27" s="573"/>
      <c r="J27" s="720"/>
    </row>
    <row r="28" spans="1:10" x14ac:dyDescent="0.2">
      <c r="A28" s="577"/>
      <c r="B28" s="571" t="s">
        <v>522</v>
      </c>
      <c r="C28" s="723">
        <f>C23+1</f>
        <v>10</v>
      </c>
      <c r="D28" s="720"/>
      <c r="F28" s="1977">
        <v>3086</v>
      </c>
      <c r="G28" s="1977"/>
      <c r="H28" s="1977">
        <v>5313</v>
      </c>
      <c r="I28" s="573"/>
      <c r="J28" s="720"/>
    </row>
    <row r="29" spans="1:10" x14ac:dyDescent="0.2">
      <c r="A29" s="577"/>
      <c r="B29" s="571" t="s">
        <v>523</v>
      </c>
      <c r="C29" s="723">
        <f>C28+1</f>
        <v>11</v>
      </c>
      <c r="D29" s="720"/>
      <c r="F29" s="1977">
        <v>3087</v>
      </c>
      <c r="G29" s="1977"/>
      <c r="H29" s="1977">
        <v>5314</v>
      </c>
      <c r="I29" s="573"/>
      <c r="J29" s="720"/>
    </row>
    <row r="30" spans="1:10" x14ac:dyDescent="0.2">
      <c r="A30" s="577"/>
      <c r="B30" s="571" t="s">
        <v>260</v>
      </c>
      <c r="C30" s="723">
        <f>C29+1</f>
        <v>12</v>
      </c>
      <c r="D30" s="720"/>
      <c r="F30" s="1977">
        <v>3088</v>
      </c>
      <c r="G30" s="1977"/>
      <c r="H30" s="1977">
        <v>5315</v>
      </c>
      <c r="I30" s="573"/>
      <c r="J30" s="720"/>
    </row>
    <row r="31" spans="1:10" x14ac:dyDescent="0.2">
      <c r="A31" s="577"/>
      <c r="B31" s="571" t="s">
        <v>261</v>
      </c>
      <c r="C31" s="723">
        <f>C30+1</f>
        <v>13</v>
      </c>
      <c r="D31" s="720"/>
      <c r="F31" s="1977">
        <v>3089</v>
      </c>
      <c r="G31" s="1977"/>
      <c r="H31" s="1977">
        <v>5316</v>
      </c>
      <c r="I31" s="573"/>
      <c r="J31" s="720"/>
    </row>
    <row r="32" spans="1:10" x14ac:dyDescent="0.2">
      <c r="B32" s="571" t="s">
        <v>107</v>
      </c>
      <c r="C32" s="753"/>
      <c r="D32" s="737"/>
      <c r="F32" s="2036"/>
      <c r="G32" s="2037"/>
      <c r="H32" s="2036"/>
      <c r="I32" s="738"/>
      <c r="J32" s="737"/>
    </row>
    <row r="33" spans="1:10" x14ac:dyDescent="0.2">
      <c r="A33" s="577"/>
      <c r="B33" s="739" t="s">
        <v>262</v>
      </c>
      <c r="C33" s="723">
        <f>C31+1</f>
        <v>14</v>
      </c>
      <c r="D33" s="720"/>
      <c r="F33" s="1980">
        <v>3090</v>
      </c>
      <c r="G33" s="1977"/>
      <c r="H33" s="1980">
        <v>5319</v>
      </c>
      <c r="I33" s="566"/>
      <c r="J33" s="720"/>
    </row>
    <row r="34" spans="1:10" x14ac:dyDescent="0.2">
      <c r="A34" s="577"/>
      <c r="B34" s="571" t="s">
        <v>262</v>
      </c>
      <c r="C34" s="723">
        <f t="shared" ref="C34:C40" si="0">C33+1</f>
        <v>15</v>
      </c>
      <c r="D34" s="720"/>
      <c r="F34" s="1980">
        <v>3091</v>
      </c>
      <c r="G34" s="1977"/>
      <c r="H34" s="1980">
        <v>5320</v>
      </c>
      <c r="I34" s="566"/>
      <c r="J34" s="720"/>
    </row>
    <row r="35" spans="1:10" x14ac:dyDescent="0.2">
      <c r="A35" s="577"/>
      <c r="B35" s="571" t="s">
        <v>262</v>
      </c>
      <c r="C35" s="565">
        <f t="shared" si="0"/>
        <v>16</v>
      </c>
      <c r="D35" s="720"/>
      <c r="F35" s="1980">
        <v>3092</v>
      </c>
      <c r="G35" s="1980"/>
      <c r="H35" s="1980">
        <v>5321</v>
      </c>
      <c r="I35" s="566"/>
      <c r="J35" s="720"/>
    </row>
    <row r="36" spans="1:10" x14ac:dyDescent="0.2">
      <c r="A36" s="577"/>
      <c r="B36" s="571" t="s">
        <v>263</v>
      </c>
      <c r="C36" s="565">
        <f>C35+1</f>
        <v>17</v>
      </c>
      <c r="D36" s="720"/>
      <c r="F36" s="1980" t="s">
        <v>2063</v>
      </c>
      <c r="G36" s="1980"/>
      <c r="H36" s="1980" t="s">
        <v>2064</v>
      </c>
      <c r="I36" s="566"/>
      <c r="J36" s="720"/>
    </row>
    <row r="37" spans="1:10" x14ac:dyDescent="0.2">
      <c r="A37" s="577"/>
      <c r="B37" s="571" t="s">
        <v>264</v>
      </c>
      <c r="C37" s="565">
        <f>C36+1</f>
        <v>18</v>
      </c>
      <c r="D37" s="720"/>
      <c r="F37" s="2030">
        <v>3093</v>
      </c>
      <c r="G37" s="1980"/>
      <c r="H37" s="2030">
        <v>5317</v>
      </c>
      <c r="I37" s="740"/>
      <c r="J37" s="720"/>
    </row>
    <row r="38" spans="1:10" x14ac:dyDescent="0.2">
      <c r="A38" s="577"/>
      <c r="B38" s="571" t="s">
        <v>265</v>
      </c>
      <c r="C38" s="565">
        <f t="shared" si="0"/>
        <v>19</v>
      </c>
      <c r="D38" s="720"/>
      <c r="F38" s="2030">
        <v>3094</v>
      </c>
      <c r="G38" s="1980"/>
      <c r="H38" s="2030">
        <v>5340</v>
      </c>
      <c r="I38" s="741"/>
      <c r="J38" s="720"/>
    </row>
    <row r="39" spans="1:10" x14ac:dyDescent="0.2">
      <c r="A39" s="577"/>
      <c r="B39" s="581" t="s">
        <v>266</v>
      </c>
      <c r="C39" s="565">
        <f t="shared" si="0"/>
        <v>20</v>
      </c>
      <c r="D39" s="720"/>
      <c r="E39" s="651"/>
      <c r="F39" s="2030">
        <v>3095</v>
      </c>
      <c r="G39" s="1980"/>
      <c r="H39" s="2030">
        <v>5318</v>
      </c>
      <c r="I39" s="740"/>
      <c r="J39" s="720"/>
    </row>
    <row r="40" spans="1:10" x14ac:dyDescent="0.2">
      <c r="A40" s="577"/>
      <c r="B40" s="581"/>
      <c r="C40" s="760">
        <f t="shared" si="0"/>
        <v>21</v>
      </c>
      <c r="D40" s="759"/>
      <c r="E40" s="897"/>
      <c r="F40" s="2038">
        <v>3096</v>
      </c>
      <c r="G40" s="2038"/>
      <c r="H40" s="2038">
        <v>5322</v>
      </c>
      <c r="I40" s="761"/>
      <c r="J40" s="759"/>
    </row>
    <row r="41" spans="1:10" x14ac:dyDescent="0.2">
      <c r="B41" s="571"/>
      <c r="C41" s="723"/>
      <c r="D41" s="720"/>
      <c r="F41" s="2028"/>
      <c r="G41" s="1977"/>
      <c r="H41" s="2028"/>
      <c r="I41" s="573"/>
      <c r="J41" s="720"/>
    </row>
    <row r="42" spans="1:10" x14ac:dyDescent="0.2">
      <c r="B42" s="571" t="s">
        <v>318</v>
      </c>
      <c r="C42" s="723"/>
      <c r="D42" s="720"/>
      <c r="F42" s="2028"/>
      <c r="G42" s="1977"/>
      <c r="H42" s="2028"/>
      <c r="I42" s="573"/>
      <c r="J42" s="720"/>
    </row>
    <row r="43" spans="1:10" ht="13.5" customHeight="1" x14ac:dyDescent="0.2">
      <c r="A43" s="577"/>
      <c r="B43" s="571" t="s">
        <v>267</v>
      </c>
      <c r="C43" s="565">
        <f>C40+1</f>
        <v>22</v>
      </c>
      <c r="D43" s="720"/>
      <c r="E43" s="651"/>
      <c r="F43" s="1980">
        <v>3097</v>
      </c>
      <c r="G43" s="1980"/>
      <c r="H43" s="1980">
        <v>5323</v>
      </c>
      <c r="I43" s="566"/>
      <c r="J43" s="720"/>
    </row>
    <row r="44" spans="1:10" x14ac:dyDescent="0.2">
      <c r="A44" s="577"/>
      <c r="B44" s="581" t="s">
        <v>747</v>
      </c>
      <c r="C44" s="583">
        <f>C43+1</f>
        <v>23</v>
      </c>
      <c r="D44" s="719"/>
      <c r="E44" s="826"/>
      <c r="F44" s="1979">
        <v>3098</v>
      </c>
      <c r="G44" s="1979"/>
      <c r="H44" s="1979">
        <v>5324</v>
      </c>
      <c r="I44" s="584"/>
      <c r="J44" s="719"/>
    </row>
    <row r="45" spans="1:10" x14ac:dyDescent="0.2">
      <c r="A45" s="577"/>
      <c r="B45" s="581"/>
      <c r="C45" s="583">
        <f>C44+1</f>
        <v>24</v>
      </c>
      <c r="D45" s="719"/>
      <c r="E45" s="826"/>
      <c r="F45" s="1979">
        <v>3099</v>
      </c>
      <c r="G45" s="1979"/>
      <c r="H45" s="1979">
        <v>5325</v>
      </c>
      <c r="I45" s="742"/>
      <c r="J45" s="719"/>
    </row>
    <row r="46" spans="1:10" x14ac:dyDescent="0.2">
      <c r="A46" s="577"/>
      <c r="B46" s="581"/>
      <c r="C46" s="583">
        <f>C45+1</f>
        <v>25</v>
      </c>
      <c r="D46" s="719"/>
      <c r="E46" s="826"/>
      <c r="F46" s="1979" t="s">
        <v>2065</v>
      </c>
      <c r="G46" s="1979"/>
      <c r="H46" s="1979" t="s">
        <v>2066</v>
      </c>
      <c r="I46" s="584"/>
      <c r="J46" s="719"/>
    </row>
    <row r="47" spans="1:10" x14ac:dyDescent="0.2">
      <c r="B47" s="571"/>
      <c r="C47" s="723"/>
      <c r="D47" s="720"/>
      <c r="F47" s="1986"/>
      <c r="G47" s="1977"/>
      <c r="H47" s="1986"/>
      <c r="I47" s="566"/>
      <c r="J47" s="720"/>
    </row>
    <row r="48" spans="1:10" ht="13.5" thickBot="1" x14ac:dyDescent="0.25">
      <c r="A48" s="577"/>
      <c r="B48" s="551"/>
      <c r="C48" s="588">
        <f>C46+1</f>
        <v>26</v>
      </c>
      <c r="D48" s="722"/>
      <c r="E48" s="827"/>
      <c r="F48" s="1981">
        <v>3198</v>
      </c>
      <c r="G48" s="1981"/>
      <c r="H48" s="1981">
        <v>5326</v>
      </c>
      <c r="I48" s="722"/>
      <c r="J48" s="722"/>
    </row>
    <row r="49" spans="2:10" ht="12" customHeight="1" x14ac:dyDescent="0.2">
      <c r="B49" s="1232"/>
      <c r="C49" s="1232"/>
      <c r="D49" s="1750"/>
      <c r="E49" s="743"/>
      <c r="F49" s="1881"/>
      <c r="G49" s="1881"/>
      <c r="H49" s="1881"/>
      <c r="I49" s="1750"/>
      <c r="J49" s="1750"/>
    </row>
    <row r="50" spans="2:10" x14ac:dyDescent="0.2">
      <c r="B50" s="1865" t="s">
        <v>2900</v>
      </c>
      <c r="C50" s="1751"/>
      <c r="D50" s="1752"/>
      <c r="E50" s="744"/>
      <c r="F50" s="1753"/>
      <c r="G50" s="744"/>
      <c r="H50" s="1753"/>
      <c r="I50" s="1753"/>
      <c r="J50" s="1582"/>
    </row>
    <row r="51" spans="2:10" x14ac:dyDescent="0.2">
      <c r="B51" s="1865" t="s">
        <v>2901</v>
      </c>
      <c r="C51" s="1751"/>
      <c r="D51" s="592"/>
      <c r="F51" s="1582"/>
      <c r="H51" s="1582"/>
      <c r="I51" s="1582"/>
      <c r="J51" s="1582"/>
    </row>
    <row r="52" spans="2:10" x14ac:dyDescent="0.2">
      <c r="B52" s="1582"/>
      <c r="C52" s="1582"/>
      <c r="D52" s="1582"/>
      <c r="F52" s="1582"/>
      <c r="H52" s="1582"/>
      <c r="I52" s="1582"/>
      <c r="J52" s="1582"/>
    </row>
  </sheetData>
  <mergeCells count="4">
    <mergeCell ref="B3:J3"/>
    <mergeCell ref="B4:J4"/>
    <mergeCell ref="D6:F6"/>
    <mergeCell ref="H6:J6"/>
  </mergeCells>
  <phoneticPr fontId="25" type="noConversion"/>
  <pageMargins left="0.39370078740157483" right="0.39370078740157483" top="0.59055118110236227" bottom="0.39370078740157483" header="0.59055118110236227" footer="0.39370078740157483"/>
  <pageSetup scale="90" orientation="portrait" r:id="rId1"/>
  <headerFooter alignWithMargins="0">
    <oddHeader>&amp;L&amp;9Organisme ________________________________________&amp;R&amp;9Code géographique ____________</oddHeader>
    <oddFooter>&amp;LS27-1-G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Normal="100" workbookViewId="0"/>
  </sheetViews>
  <sheetFormatPr baseColWidth="10" defaultColWidth="11.5703125" defaultRowHeight="12.75" x14ac:dyDescent="0.2"/>
  <cols>
    <col min="1" max="1" width="4" style="117" customWidth="1"/>
    <col min="2" max="2" width="75.7109375" style="117" customWidth="1"/>
    <col min="3" max="3" width="9.28515625" style="117" customWidth="1"/>
    <col min="4" max="4" width="2.28515625" style="117" customWidth="1"/>
    <col min="5" max="5" width="6.28515625" style="117" customWidth="1"/>
    <col min="6" max="16384" width="11.5703125" style="950"/>
  </cols>
  <sheetData>
    <row r="1" spans="1:5" x14ac:dyDescent="0.2">
      <c r="B1" s="55" t="s">
        <v>732</v>
      </c>
      <c r="C1" s="535"/>
      <c r="D1" s="55"/>
      <c r="E1" s="55"/>
    </row>
    <row r="2" spans="1:5" x14ac:dyDescent="0.2">
      <c r="B2" s="1405"/>
      <c r="C2" s="2839" t="s">
        <v>319</v>
      </c>
      <c r="D2" s="2843"/>
      <c r="E2" s="2843"/>
    </row>
    <row r="3" spans="1:5" x14ac:dyDescent="0.2">
      <c r="B3" s="408"/>
      <c r="C3" s="2844" t="s">
        <v>733</v>
      </c>
      <c r="D3" s="2845"/>
      <c r="E3" s="2845"/>
    </row>
    <row r="4" spans="1:5" x14ac:dyDescent="0.2">
      <c r="B4" s="408" t="s">
        <v>497</v>
      </c>
      <c r="C4" s="1406"/>
      <c r="D4" s="1406"/>
      <c r="E4" s="1406"/>
    </row>
    <row r="5" spans="1:5" x14ac:dyDescent="0.2">
      <c r="B5" s="408"/>
      <c r="C5" s="1406"/>
      <c r="D5" s="269"/>
      <c r="E5" s="269"/>
    </row>
    <row r="6" spans="1:5" x14ac:dyDescent="0.2">
      <c r="B6" s="408" t="s">
        <v>94</v>
      </c>
      <c r="C6" s="1407"/>
      <c r="D6" s="1407"/>
      <c r="E6" s="1407"/>
    </row>
    <row r="7" spans="1:5" x14ac:dyDescent="0.2">
      <c r="B7" s="408"/>
      <c r="C7" s="1407"/>
      <c r="D7" s="1407"/>
      <c r="E7" s="1407"/>
    </row>
    <row r="8" spans="1:5" x14ac:dyDescent="0.2">
      <c r="A8" s="1407"/>
      <c r="B8" s="117" t="s">
        <v>194</v>
      </c>
      <c r="C8" s="910" t="s">
        <v>103</v>
      </c>
      <c r="D8" s="910"/>
      <c r="E8" s="910">
        <v>6</v>
      </c>
    </row>
    <row r="9" spans="1:5" x14ac:dyDescent="0.2">
      <c r="A9" s="1407"/>
      <c r="B9" s="1388" t="s">
        <v>195</v>
      </c>
      <c r="C9" s="910" t="s">
        <v>104</v>
      </c>
      <c r="D9" s="910"/>
      <c r="E9" s="910" t="s">
        <v>150</v>
      </c>
    </row>
    <row r="10" spans="1:5" ht="25.5" x14ac:dyDescent="0.2">
      <c r="A10" s="1407"/>
      <c r="B10" s="1391" t="s">
        <v>686</v>
      </c>
      <c r="C10" s="910" t="s">
        <v>939</v>
      </c>
      <c r="D10" s="910"/>
      <c r="E10" s="910" t="s">
        <v>96</v>
      </c>
    </row>
    <row r="11" spans="1:5" x14ac:dyDescent="0.2">
      <c r="A11" s="1407"/>
      <c r="B11" s="1388"/>
      <c r="C11" s="910"/>
      <c r="D11" s="910"/>
      <c r="E11" s="910"/>
    </row>
    <row r="12" spans="1:5" x14ac:dyDescent="0.2">
      <c r="A12" s="1407"/>
      <c r="B12" s="1388" t="s">
        <v>254</v>
      </c>
      <c r="C12" s="910"/>
      <c r="D12" s="910"/>
      <c r="E12" s="910"/>
    </row>
    <row r="13" spans="1:5" x14ac:dyDescent="0.2">
      <c r="A13" s="1407"/>
      <c r="B13" s="117" t="s">
        <v>2845</v>
      </c>
      <c r="C13" s="910"/>
      <c r="D13" s="910"/>
      <c r="E13" s="910"/>
    </row>
    <row r="14" spans="1:5" x14ac:dyDescent="0.2">
      <c r="A14" s="1407"/>
      <c r="B14" s="117" t="s">
        <v>205</v>
      </c>
      <c r="C14" s="910" t="s">
        <v>1024</v>
      </c>
      <c r="D14" s="910"/>
      <c r="E14" s="910">
        <v>7</v>
      </c>
    </row>
    <row r="15" spans="1:5" x14ac:dyDescent="0.2">
      <c r="A15" s="1407"/>
      <c r="B15" s="108" t="s">
        <v>491</v>
      </c>
      <c r="C15" s="910" t="s">
        <v>1025</v>
      </c>
      <c r="D15" s="910"/>
      <c r="E15" s="910">
        <v>8</v>
      </c>
    </row>
    <row r="16" spans="1:5" x14ac:dyDescent="0.2">
      <c r="A16" s="1407"/>
      <c r="B16" s="108" t="s">
        <v>492</v>
      </c>
      <c r="C16" s="910" t="s">
        <v>1026</v>
      </c>
      <c r="D16" s="910"/>
      <c r="E16" s="910">
        <v>9</v>
      </c>
    </row>
    <row r="17" spans="1:5" x14ac:dyDescent="0.2">
      <c r="A17" s="1407"/>
      <c r="B17" s="117" t="s">
        <v>582</v>
      </c>
      <c r="C17" s="910" t="s">
        <v>170</v>
      </c>
      <c r="D17" s="910"/>
      <c r="E17" s="910">
        <v>10</v>
      </c>
    </row>
    <row r="18" spans="1:5" x14ac:dyDescent="0.2">
      <c r="A18" s="1407"/>
      <c r="B18" s="117" t="s">
        <v>90</v>
      </c>
      <c r="C18" s="910" t="s">
        <v>171</v>
      </c>
      <c r="D18" s="910"/>
      <c r="E18" s="910">
        <v>11</v>
      </c>
    </row>
    <row r="19" spans="1:5" x14ac:dyDescent="0.2">
      <c r="A19" s="1407"/>
      <c r="B19" s="117" t="s">
        <v>91</v>
      </c>
      <c r="C19" s="910" t="s">
        <v>940</v>
      </c>
      <c r="D19" s="910"/>
      <c r="E19" s="910">
        <v>12</v>
      </c>
    </row>
    <row r="20" spans="1:5" x14ac:dyDescent="0.2">
      <c r="A20" s="1407"/>
      <c r="B20" s="117" t="s">
        <v>92</v>
      </c>
      <c r="C20" s="910" t="s">
        <v>172</v>
      </c>
      <c r="D20" s="910"/>
      <c r="E20" s="910">
        <v>13</v>
      </c>
    </row>
    <row r="21" spans="1:5" x14ac:dyDescent="0.2">
      <c r="A21" s="1407"/>
      <c r="C21" s="910"/>
      <c r="D21" s="910"/>
      <c r="E21" s="910"/>
    </row>
    <row r="22" spans="1:5" x14ac:dyDescent="0.2">
      <c r="A22" s="1407"/>
      <c r="B22" s="117" t="s">
        <v>2846</v>
      </c>
      <c r="C22" s="910" t="s">
        <v>173</v>
      </c>
      <c r="D22" s="910"/>
      <c r="E22" s="910">
        <v>14</v>
      </c>
    </row>
    <row r="23" spans="1:5" x14ac:dyDescent="0.2">
      <c r="A23" s="1407"/>
      <c r="B23" s="117" t="s">
        <v>2847</v>
      </c>
      <c r="C23" s="910" t="s">
        <v>941</v>
      </c>
      <c r="D23" s="910"/>
      <c r="E23" s="910">
        <v>15</v>
      </c>
    </row>
    <row r="24" spans="1:5" x14ac:dyDescent="0.2">
      <c r="A24" s="1407"/>
      <c r="B24" s="117" t="s">
        <v>2848</v>
      </c>
      <c r="C24" s="910" t="s">
        <v>942</v>
      </c>
      <c r="D24" s="910"/>
      <c r="E24" s="910">
        <v>16</v>
      </c>
    </row>
    <row r="25" spans="1:5" x14ac:dyDescent="0.2">
      <c r="A25" s="1407"/>
      <c r="B25" s="117" t="s">
        <v>2849</v>
      </c>
      <c r="C25" s="910" t="s">
        <v>124</v>
      </c>
      <c r="D25" s="910"/>
      <c r="E25" s="910">
        <v>17</v>
      </c>
    </row>
    <row r="26" spans="1:5" x14ac:dyDescent="0.2">
      <c r="A26" s="1407"/>
      <c r="C26" s="910"/>
      <c r="D26" s="910"/>
      <c r="E26" s="910"/>
    </row>
    <row r="27" spans="1:5" x14ac:dyDescent="0.2">
      <c r="A27" s="1407"/>
      <c r="B27" s="117" t="s">
        <v>248</v>
      </c>
      <c r="C27" s="910" t="s">
        <v>125</v>
      </c>
      <c r="D27" s="910"/>
      <c r="E27" s="910">
        <v>18</v>
      </c>
    </row>
    <row r="28" spans="1:5" x14ac:dyDescent="0.2">
      <c r="A28" s="1407"/>
      <c r="B28" s="416" t="s">
        <v>249</v>
      </c>
      <c r="C28" s="910" t="s">
        <v>126</v>
      </c>
      <c r="D28" s="910"/>
      <c r="E28" s="910">
        <v>19</v>
      </c>
    </row>
    <row r="29" spans="1:5" s="117" customFormat="1" x14ac:dyDescent="0.2">
      <c r="A29" s="1407"/>
      <c r="B29" s="416" t="s">
        <v>784</v>
      </c>
      <c r="C29" s="910" t="s">
        <v>126</v>
      </c>
      <c r="D29" s="910"/>
      <c r="E29" s="910">
        <v>19</v>
      </c>
    </row>
    <row r="30" spans="1:5" x14ac:dyDescent="0.2">
      <c r="A30" s="1407"/>
      <c r="B30" s="117" t="s">
        <v>250</v>
      </c>
      <c r="C30" s="910" t="s">
        <v>127</v>
      </c>
      <c r="D30" s="910"/>
      <c r="E30" s="910">
        <v>20</v>
      </c>
    </row>
    <row r="31" spans="1:5" x14ac:dyDescent="0.2">
      <c r="A31" s="1407"/>
      <c r="B31" s="268" t="s">
        <v>138</v>
      </c>
      <c r="C31" s="910" t="s">
        <v>128</v>
      </c>
      <c r="D31" s="910"/>
      <c r="E31" s="910">
        <v>21</v>
      </c>
    </row>
    <row r="32" spans="1:5" x14ac:dyDescent="0.2">
      <c r="A32" s="1407"/>
      <c r="B32" s="268"/>
      <c r="C32" s="910"/>
      <c r="D32" s="910"/>
      <c r="E32" s="910"/>
    </row>
    <row r="33" spans="1:5" x14ac:dyDescent="0.2">
      <c r="A33" s="1407"/>
      <c r="B33" s="117" t="s">
        <v>202</v>
      </c>
      <c r="C33" s="910" t="s">
        <v>129</v>
      </c>
      <c r="D33" s="910"/>
      <c r="E33" s="910">
        <v>22</v>
      </c>
    </row>
    <row r="34" spans="1:5" x14ac:dyDescent="0.2">
      <c r="A34" s="1407"/>
      <c r="B34" s="117" t="s">
        <v>911</v>
      </c>
      <c r="C34" s="910"/>
      <c r="D34" s="910"/>
      <c r="E34" s="910"/>
    </row>
    <row r="35" spans="1:5" x14ac:dyDescent="0.2">
      <c r="A35" s="1407"/>
      <c r="B35" s="117" t="s">
        <v>65</v>
      </c>
      <c r="C35" s="910" t="s">
        <v>130</v>
      </c>
      <c r="D35" s="910"/>
      <c r="E35" s="910">
        <v>23</v>
      </c>
    </row>
    <row r="36" spans="1:5" x14ac:dyDescent="0.2">
      <c r="A36" s="269"/>
      <c r="B36" s="108" t="s">
        <v>659</v>
      </c>
      <c r="C36" s="910" t="s">
        <v>131</v>
      </c>
      <c r="D36" s="910"/>
      <c r="E36" s="910">
        <v>24</v>
      </c>
    </row>
    <row r="37" spans="1:5" x14ac:dyDescent="0.2">
      <c r="A37" s="1407"/>
      <c r="B37" s="117" t="s">
        <v>313</v>
      </c>
      <c r="C37" s="910" t="s">
        <v>132</v>
      </c>
      <c r="D37" s="910"/>
      <c r="E37" s="910">
        <v>25</v>
      </c>
    </row>
    <row r="38" spans="1:5" x14ac:dyDescent="0.2">
      <c r="A38" s="1407"/>
      <c r="B38" s="108" t="s">
        <v>237</v>
      </c>
      <c r="C38" s="910"/>
      <c r="D38" s="910"/>
      <c r="E38" s="910"/>
    </row>
    <row r="39" spans="1:5" x14ac:dyDescent="0.2">
      <c r="A39" s="1407"/>
      <c r="B39" s="40" t="s">
        <v>95</v>
      </c>
      <c r="C39" s="910"/>
      <c r="D39" s="910"/>
      <c r="E39" s="910"/>
    </row>
    <row r="40" spans="1:5" x14ac:dyDescent="0.2">
      <c r="A40" s="1407"/>
      <c r="C40" s="910"/>
      <c r="D40" s="910"/>
      <c r="E40" s="910"/>
    </row>
    <row r="41" spans="1:5" x14ac:dyDescent="0.2">
      <c r="A41" s="1407"/>
      <c r="B41" s="117" t="s">
        <v>568</v>
      </c>
      <c r="C41" s="910" t="s">
        <v>133</v>
      </c>
      <c r="D41" s="910"/>
      <c r="E41" s="910">
        <v>27</v>
      </c>
    </row>
    <row r="42" spans="1:5" x14ac:dyDescent="0.2">
      <c r="A42" s="1407"/>
      <c r="B42" s="117" t="s">
        <v>569</v>
      </c>
      <c r="C42" s="910" t="s">
        <v>134</v>
      </c>
      <c r="D42" s="910"/>
      <c r="E42" s="910">
        <v>28</v>
      </c>
    </row>
    <row r="44" spans="1:5" s="117" customFormat="1" x14ac:dyDescent="0.2">
      <c r="A44" s="108"/>
      <c r="B44" s="40"/>
      <c r="C44" s="108"/>
      <c r="D44" s="108"/>
      <c r="E44" s="108"/>
    </row>
    <row r="45" spans="1:5" s="117" customFormat="1" x14ac:dyDescent="0.2">
      <c r="A45" s="108"/>
      <c r="B45" s="108"/>
      <c r="C45" s="435"/>
      <c r="D45" s="269"/>
      <c r="E45" s="435"/>
    </row>
    <row r="46" spans="1:5" x14ac:dyDescent="0.2">
      <c r="B46" s="260"/>
      <c r="C46" s="260"/>
      <c r="D46" s="260"/>
      <c r="E46" s="260"/>
    </row>
    <row r="47" spans="1:5" x14ac:dyDescent="0.2">
      <c r="B47" s="1439"/>
      <c r="C47" s="1439"/>
      <c r="D47" s="1439"/>
      <c r="E47" s="108"/>
    </row>
    <row r="48" spans="1:5" x14ac:dyDescent="0.2">
      <c r="B48" s="4" t="s">
        <v>378</v>
      </c>
      <c r="C48" s="1439"/>
      <c r="D48" s="910"/>
      <c r="E48" s="435">
        <v>47</v>
      </c>
    </row>
    <row r="49" spans="1:5" x14ac:dyDescent="0.2">
      <c r="B49" s="260"/>
      <c r="C49" s="260"/>
      <c r="D49" s="1455"/>
      <c r="E49" s="1455"/>
    </row>
    <row r="50" spans="1:5" x14ac:dyDescent="0.2">
      <c r="B50" s="1439"/>
      <c r="C50" s="1439"/>
      <c r="D50" s="910"/>
      <c r="E50" s="435"/>
    </row>
    <row r="51" spans="1:5" x14ac:dyDescent="0.2">
      <c r="B51" s="4" t="s">
        <v>976</v>
      </c>
      <c r="C51" s="1439"/>
      <c r="D51" s="910"/>
      <c r="E51" s="435">
        <v>86</v>
      </c>
    </row>
    <row r="52" spans="1:5" x14ac:dyDescent="0.2">
      <c r="B52" s="260"/>
      <c r="C52" s="260"/>
      <c r="D52" s="260"/>
      <c r="E52" s="260"/>
    </row>
    <row r="53" spans="1:5" x14ac:dyDescent="0.2">
      <c r="A53" s="2824"/>
      <c r="B53" s="108"/>
      <c r="C53" s="108"/>
      <c r="D53" s="108"/>
      <c r="E53" s="108"/>
    </row>
    <row r="54" spans="1:5" x14ac:dyDescent="0.2">
      <c r="A54" s="2824"/>
      <c r="B54" s="108"/>
      <c r="C54" s="108"/>
      <c r="D54" s="108"/>
      <c r="E54" s="108"/>
    </row>
    <row r="55" spans="1:5" x14ac:dyDescent="0.2">
      <c r="B55" s="1456" t="s">
        <v>861</v>
      </c>
    </row>
    <row r="56" spans="1:5" x14ac:dyDescent="0.2">
      <c r="B56" s="1456" t="s">
        <v>34</v>
      </c>
    </row>
    <row r="57" spans="1:5" x14ac:dyDescent="0.2">
      <c r="B57" s="1456" t="s">
        <v>311</v>
      </c>
    </row>
  </sheetData>
  <mergeCells count="2">
    <mergeCell ref="C2:E2"/>
    <mergeCell ref="C3:E3"/>
  </mergeCells>
  <phoneticPr fontId="25" type="noConversion"/>
  <pageMargins left="0.39370078740157483" right="0.39370078740157483" top="0.39370078740157483" bottom="0.39370078740157483" header="0.51181102362204722" footer="0.51181102362204722"/>
  <pageSetup scale="97" orientation="portrait" r:id="rId1"/>
  <headerFooter alignWithMargins="0">
    <oddFooter>&amp;LS5-G</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3"/>
  <dimension ref="A1:J59"/>
  <sheetViews>
    <sheetView showZeros="0" zoomScaleNormal="100" workbookViewId="0"/>
  </sheetViews>
  <sheetFormatPr baseColWidth="10" defaultColWidth="11.42578125" defaultRowHeight="12.75" x14ac:dyDescent="0.2"/>
  <cols>
    <col min="1" max="1" width="2.7109375" style="1686" customWidth="1"/>
    <col min="2" max="2" width="43" style="1582" customWidth="1"/>
    <col min="3" max="3" width="2.42578125" style="1582" customWidth="1"/>
    <col min="4" max="4" width="15.7109375" style="1582" customWidth="1"/>
    <col min="5" max="5" width="1.7109375" style="727" customWidth="1"/>
    <col min="6" max="6" width="15.7109375" style="1582" customWidth="1"/>
    <col min="7" max="7" width="1.7109375" style="727" customWidth="1"/>
    <col min="8" max="8" width="15.7109375" style="1582" customWidth="1"/>
    <col min="9" max="9" width="1.7109375" style="1582" customWidth="1"/>
    <col min="10" max="10" width="15.7109375" style="1582" customWidth="1"/>
    <col min="11" max="16384" width="11.42578125" style="1582"/>
  </cols>
  <sheetData>
    <row r="1" spans="2:10" ht="14.1" customHeight="1" x14ac:dyDescent="0.2">
      <c r="B1" s="1730"/>
      <c r="C1" s="1730"/>
      <c r="D1" s="1709"/>
      <c r="E1" s="726"/>
      <c r="F1" s="1709"/>
      <c r="G1" s="726"/>
      <c r="H1" s="1709"/>
      <c r="I1" s="1709"/>
    </row>
    <row r="2" spans="2:10" ht="12.75" customHeight="1" x14ac:dyDescent="0.2">
      <c r="B2" s="1730"/>
      <c r="C2" s="1730"/>
      <c r="D2" s="1709"/>
      <c r="E2" s="726"/>
      <c r="F2" s="1709"/>
      <c r="G2" s="726"/>
      <c r="H2" s="1709"/>
      <c r="I2" s="1709"/>
    </row>
    <row r="3" spans="2:10" ht="12.75" customHeight="1" x14ac:dyDescent="0.2">
      <c r="B3" s="2904" t="s">
        <v>989</v>
      </c>
      <c r="C3" s="2904"/>
      <c r="D3" s="2904"/>
      <c r="E3" s="2904"/>
      <c r="F3" s="2904"/>
      <c r="G3" s="2904"/>
      <c r="H3" s="2904"/>
      <c r="I3" s="2904"/>
      <c r="J3" s="2904"/>
    </row>
    <row r="4" spans="2:10" ht="12.75" customHeight="1" x14ac:dyDescent="0.2">
      <c r="B4" s="2904" t="s">
        <v>1171</v>
      </c>
      <c r="C4" s="2904"/>
      <c r="D4" s="2904"/>
      <c r="E4" s="2904"/>
      <c r="F4" s="2904"/>
      <c r="G4" s="2904"/>
      <c r="H4" s="2904"/>
      <c r="I4" s="2904"/>
      <c r="J4" s="2904"/>
    </row>
    <row r="5" spans="2:10" ht="12" customHeight="1" x14ac:dyDescent="0.2">
      <c r="B5" s="1730" t="s">
        <v>2898</v>
      </c>
      <c r="C5" s="1467"/>
      <c r="D5" s="1467"/>
      <c r="E5" s="1755"/>
      <c r="F5" s="1467"/>
      <c r="G5" s="1755"/>
      <c r="H5" s="1467"/>
      <c r="I5" s="1467"/>
      <c r="J5" s="1467"/>
    </row>
    <row r="6" spans="2:10" ht="12.75" customHeight="1" x14ac:dyDescent="0.2">
      <c r="B6" s="1756" t="s">
        <v>975</v>
      </c>
      <c r="C6" s="1232"/>
      <c r="D6" s="2905" t="s">
        <v>1063</v>
      </c>
      <c r="E6" s="2905"/>
      <c r="F6" s="2905"/>
      <c r="H6" s="2905" t="s">
        <v>1064</v>
      </c>
      <c r="I6" s="2905"/>
      <c r="J6" s="2905"/>
    </row>
    <row r="7" spans="2:10" ht="12.75" customHeight="1" x14ac:dyDescent="0.2">
      <c r="B7" s="1232"/>
      <c r="C7" s="1232"/>
      <c r="D7" s="1467" t="s">
        <v>541</v>
      </c>
      <c r="E7" s="728"/>
      <c r="F7" s="545" t="s">
        <v>570</v>
      </c>
      <c r="G7" s="651"/>
      <c r="H7" s="1467" t="s">
        <v>570</v>
      </c>
      <c r="I7" s="1467"/>
      <c r="J7" s="534" t="s">
        <v>570</v>
      </c>
    </row>
    <row r="8" spans="2:10" ht="12.75" customHeight="1" thickBot="1" x14ac:dyDescent="0.25">
      <c r="B8" s="721" t="s">
        <v>965</v>
      </c>
      <c r="C8" s="551"/>
      <c r="D8" s="1754">
        <v>2016</v>
      </c>
      <c r="E8" s="1757"/>
      <c r="F8" s="1754">
        <v>2016</v>
      </c>
      <c r="G8" s="1757"/>
      <c r="H8" s="1754">
        <v>2016</v>
      </c>
      <c r="I8" s="552"/>
      <c r="J8" s="1754">
        <v>2015</v>
      </c>
    </row>
    <row r="9" spans="2:10" x14ac:dyDescent="0.2">
      <c r="D9" s="1758"/>
      <c r="E9" s="747"/>
      <c r="F9" s="1367"/>
      <c r="G9" s="747"/>
      <c r="H9" s="1758"/>
      <c r="I9" s="1758"/>
    </row>
    <row r="10" spans="2:10" ht="12.75" customHeight="1" x14ac:dyDescent="0.2">
      <c r="B10" s="554" t="s">
        <v>535</v>
      </c>
      <c r="C10" s="554"/>
      <c r="D10" s="1758"/>
      <c r="E10" s="747"/>
      <c r="F10" s="1758"/>
      <c r="G10" s="747"/>
      <c r="H10" s="1758"/>
      <c r="I10" s="1758"/>
    </row>
    <row r="11" spans="2:10" ht="12.75" customHeight="1" x14ac:dyDescent="0.2">
      <c r="B11" s="554" t="s">
        <v>536</v>
      </c>
      <c r="C11" s="554"/>
      <c r="D11" s="1758"/>
      <c r="E11" s="747"/>
      <c r="F11" s="1758"/>
      <c r="G11" s="747"/>
      <c r="H11" s="1758"/>
      <c r="I11" s="1758"/>
    </row>
    <row r="12" spans="2:10" ht="12.75" customHeight="1" x14ac:dyDescent="0.2">
      <c r="B12" s="1232" t="s">
        <v>1006</v>
      </c>
      <c r="C12" s="1232"/>
      <c r="D12" s="1758"/>
      <c r="E12" s="747"/>
      <c r="F12" s="1758"/>
      <c r="G12" s="747"/>
      <c r="H12" s="1758"/>
      <c r="I12" s="1758"/>
    </row>
    <row r="13" spans="2:10" ht="12.75" customHeight="1" x14ac:dyDescent="0.2">
      <c r="B13" s="1232" t="s">
        <v>1007</v>
      </c>
      <c r="C13" s="1232"/>
      <c r="D13" s="1758"/>
      <c r="E13" s="747"/>
      <c r="F13" s="1758"/>
      <c r="G13" s="747"/>
      <c r="H13" s="1758"/>
      <c r="I13" s="1758"/>
    </row>
    <row r="14" spans="2:10" ht="12.75" customHeight="1" x14ac:dyDescent="0.2">
      <c r="B14" s="1232" t="s">
        <v>268</v>
      </c>
      <c r="C14" s="723">
        <v>27</v>
      </c>
      <c r="D14" s="1749"/>
      <c r="E14" s="1582"/>
      <c r="F14" s="1977">
        <v>1828</v>
      </c>
      <c r="G14" s="1977"/>
      <c r="H14" s="1977">
        <v>5350</v>
      </c>
      <c r="I14" s="1748"/>
      <c r="J14" s="1749"/>
    </row>
    <row r="15" spans="2:10" ht="12.75" customHeight="1" x14ac:dyDescent="0.2">
      <c r="B15" s="1232" t="s">
        <v>269</v>
      </c>
      <c r="C15" s="723"/>
      <c r="D15" s="1749"/>
      <c r="E15" s="1582"/>
      <c r="F15" s="1977"/>
      <c r="G15" s="1977"/>
      <c r="H15" s="1977"/>
      <c r="I15" s="1748"/>
      <c r="J15" s="1749"/>
    </row>
    <row r="16" spans="2:10" ht="12.75" customHeight="1" x14ac:dyDescent="0.2">
      <c r="B16" s="1232" t="s">
        <v>696</v>
      </c>
      <c r="C16" s="723">
        <f>C14+1</f>
        <v>28</v>
      </c>
      <c r="D16" s="1749"/>
      <c r="E16" s="1582"/>
      <c r="F16" s="1977">
        <v>1830</v>
      </c>
      <c r="G16" s="1977"/>
      <c r="H16" s="1977">
        <v>5354</v>
      </c>
      <c r="I16" s="1748"/>
      <c r="J16" s="1749"/>
    </row>
    <row r="17" spans="2:10" ht="12.75" customHeight="1" x14ac:dyDescent="0.2">
      <c r="B17" s="1232" t="s">
        <v>697</v>
      </c>
      <c r="C17" s="723">
        <f>C16+1</f>
        <v>29</v>
      </c>
      <c r="D17" s="1749"/>
      <c r="E17" s="1582"/>
      <c r="F17" s="1977">
        <v>1829</v>
      </c>
      <c r="G17" s="1977"/>
      <c r="H17" s="1977">
        <v>5351</v>
      </c>
      <c r="I17" s="1748"/>
      <c r="J17" s="1749"/>
    </row>
    <row r="18" spans="2:10" ht="12.75" customHeight="1" x14ac:dyDescent="0.2">
      <c r="B18" s="1707" t="s">
        <v>462</v>
      </c>
      <c r="C18" s="583">
        <f>C17+1</f>
        <v>30</v>
      </c>
      <c r="D18" s="1759"/>
      <c r="E18" s="1707"/>
      <c r="F18" s="1979">
        <v>1831</v>
      </c>
      <c r="G18" s="1979"/>
      <c r="H18" s="1979">
        <v>5387</v>
      </c>
      <c r="I18" s="1696"/>
      <c r="J18" s="1759"/>
    </row>
    <row r="19" spans="2:10" ht="12.75" customHeight="1" x14ac:dyDescent="0.2">
      <c r="B19" s="1707"/>
      <c r="C19" s="583">
        <f>C18+1</f>
        <v>31</v>
      </c>
      <c r="D19" s="1759"/>
      <c r="E19" s="1707"/>
      <c r="F19" s="1979">
        <v>1832</v>
      </c>
      <c r="G19" s="1979"/>
      <c r="H19" s="1979">
        <v>5355</v>
      </c>
      <c r="I19" s="1696"/>
      <c r="J19" s="1696"/>
    </row>
    <row r="20" spans="2:10" ht="12.75" customHeight="1" x14ac:dyDescent="0.2">
      <c r="B20" s="1232" t="s">
        <v>991</v>
      </c>
      <c r="C20" s="723"/>
      <c r="D20" s="1749"/>
      <c r="E20" s="1582"/>
      <c r="F20" s="1977"/>
      <c r="G20" s="1977"/>
      <c r="H20" s="1977"/>
      <c r="I20" s="1748"/>
      <c r="J20" s="1749"/>
    </row>
    <row r="21" spans="2:10" ht="12.75" customHeight="1" x14ac:dyDescent="0.2">
      <c r="B21" s="1232" t="s">
        <v>463</v>
      </c>
      <c r="C21" s="723">
        <f>C19+1</f>
        <v>32</v>
      </c>
      <c r="D21" s="1749"/>
      <c r="E21" s="1582"/>
      <c r="F21" s="1977">
        <v>1833</v>
      </c>
      <c r="G21" s="1977"/>
      <c r="H21" s="1977">
        <v>5356</v>
      </c>
      <c r="I21" s="1748"/>
      <c r="J21" s="1749"/>
    </row>
    <row r="22" spans="2:10" ht="12.75" customHeight="1" x14ac:dyDescent="0.2">
      <c r="B22" s="1232" t="s">
        <v>464</v>
      </c>
      <c r="C22" s="723">
        <f>C21+1</f>
        <v>33</v>
      </c>
      <c r="D22" s="1749"/>
      <c r="E22" s="1582"/>
      <c r="F22" s="1977">
        <v>1834</v>
      </c>
      <c r="G22" s="1977"/>
      <c r="H22" s="1977">
        <v>5357</v>
      </c>
      <c r="I22" s="1748"/>
      <c r="J22" s="1749"/>
    </row>
    <row r="23" spans="2:10" ht="12.75" customHeight="1" x14ac:dyDescent="0.2">
      <c r="B23" s="1707" t="s">
        <v>465</v>
      </c>
      <c r="C23" s="583">
        <f>C22+1</f>
        <v>34</v>
      </c>
      <c r="D23" s="1759"/>
      <c r="E23" s="1707"/>
      <c r="F23" s="1979">
        <v>1835</v>
      </c>
      <c r="G23" s="1979"/>
      <c r="H23" s="1979">
        <v>5358</v>
      </c>
      <c r="I23" s="1696"/>
      <c r="J23" s="1759"/>
    </row>
    <row r="24" spans="2:10" ht="12.75" customHeight="1" x14ac:dyDescent="0.2">
      <c r="B24" s="1707"/>
      <c r="C24" s="583">
        <f>C23+1</f>
        <v>35</v>
      </c>
      <c r="D24" s="1759"/>
      <c r="E24" s="1707"/>
      <c r="F24" s="2035">
        <v>1836</v>
      </c>
      <c r="G24" s="1979"/>
      <c r="H24" s="2035">
        <v>5359</v>
      </c>
      <c r="I24" s="1759"/>
      <c r="J24" s="1759"/>
    </row>
    <row r="25" spans="2:10" ht="12.75" customHeight="1" x14ac:dyDescent="0.2">
      <c r="B25" s="1232" t="s">
        <v>992</v>
      </c>
      <c r="C25" s="723"/>
      <c r="D25" s="1749"/>
      <c r="E25" s="1582"/>
      <c r="F25" s="2028"/>
      <c r="G25" s="1977"/>
      <c r="H25" s="2028"/>
      <c r="I25" s="1748"/>
      <c r="J25" s="1749"/>
    </row>
    <row r="26" spans="2:10" ht="12.75" customHeight="1" x14ac:dyDescent="0.2">
      <c r="B26" s="1232" t="s">
        <v>466</v>
      </c>
      <c r="C26" s="723"/>
      <c r="D26" s="1749"/>
      <c r="E26" s="1582"/>
      <c r="F26" s="2028"/>
      <c r="G26" s="1977"/>
      <c r="H26" s="2028"/>
      <c r="I26" s="1748"/>
      <c r="J26" s="1749"/>
    </row>
    <row r="27" spans="2:10" ht="12.75" customHeight="1" x14ac:dyDescent="0.2">
      <c r="B27" s="1232" t="s">
        <v>467</v>
      </c>
      <c r="C27" s="723"/>
      <c r="D27" s="1749"/>
      <c r="E27" s="1582"/>
      <c r="F27" s="2028"/>
      <c r="G27" s="1977"/>
      <c r="H27" s="2028"/>
      <c r="I27" s="1748"/>
      <c r="J27" s="1749"/>
    </row>
    <row r="28" spans="2:10" ht="12.75" customHeight="1" x14ac:dyDescent="0.2">
      <c r="B28" s="1232" t="s">
        <v>468</v>
      </c>
      <c r="C28" s="723">
        <f>C24+1</f>
        <v>36</v>
      </c>
      <c r="D28" s="1749"/>
      <c r="E28" s="1582"/>
      <c r="F28" s="1977">
        <v>1837</v>
      </c>
      <c r="G28" s="1977"/>
      <c r="H28" s="1977">
        <v>5360</v>
      </c>
      <c r="I28" s="1748"/>
      <c r="J28" s="1749"/>
    </row>
    <row r="29" spans="2:10" ht="12.75" customHeight="1" x14ac:dyDescent="0.2">
      <c r="B29" s="1232" t="s">
        <v>469</v>
      </c>
      <c r="C29" s="723"/>
      <c r="D29" s="1749"/>
      <c r="E29" s="1582"/>
      <c r="F29" s="1977"/>
      <c r="G29" s="1977"/>
      <c r="H29" s="1977"/>
      <c r="I29" s="1748"/>
      <c r="J29" s="1749"/>
    </row>
    <row r="30" spans="2:10" ht="12.75" customHeight="1" x14ac:dyDescent="0.2">
      <c r="B30" s="1232" t="s">
        <v>470</v>
      </c>
      <c r="C30" s="723">
        <f>C28+1</f>
        <v>37</v>
      </c>
      <c r="D30" s="1749"/>
      <c r="E30" s="1582"/>
      <c r="F30" s="1977">
        <v>1839</v>
      </c>
      <c r="G30" s="1977"/>
      <c r="H30" s="1977">
        <v>5388</v>
      </c>
      <c r="I30" s="1748"/>
      <c r="J30" s="1749"/>
    </row>
    <row r="31" spans="2:10" ht="12.75" customHeight="1" x14ac:dyDescent="0.2">
      <c r="B31" s="1707" t="s">
        <v>471</v>
      </c>
      <c r="C31" s="583">
        <f>C30+1</f>
        <v>38</v>
      </c>
      <c r="D31" s="1759"/>
      <c r="E31" s="1707"/>
      <c r="F31" s="2035">
        <v>1838</v>
      </c>
      <c r="G31" s="1979"/>
      <c r="H31" s="2035">
        <v>5386</v>
      </c>
      <c r="I31" s="1759"/>
      <c r="J31" s="1759"/>
    </row>
    <row r="32" spans="2:10" ht="12.75" customHeight="1" x14ac:dyDescent="0.2">
      <c r="B32" s="1707"/>
      <c r="C32" s="723">
        <f>C31+1</f>
        <v>39</v>
      </c>
      <c r="D32" s="1759"/>
      <c r="E32" s="1707"/>
      <c r="F32" s="1979">
        <v>1841</v>
      </c>
      <c r="G32" s="1979"/>
      <c r="H32" s="1979">
        <v>5362</v>
      </c>
      <c r="I32" s="1696"/>
      <c r="J32" s="1696"/>
    </row>
    <row r="33" spans="2:10" ht="12.75" customHeight="1" x14ac:dyDescent="0.2">
      <c r="B33" s="1760"/>
      <c r="C33" s="736"/>
      <c r="D33" s="1761"/>
      <c r="E33" s="1582"/>
      <c r="F33" s="2039"/>
      <c r="G33" s="2039"/>
      <c r="H33" s="2039"/>
      <c r="I33" s="1762"/>
      <c r="J33" s="1761"/>
    </row>
    <row r="34" spans="2:10" ht="13.5" customHeight="1" x14ac:dyDescent="0.2">
      <c r="B34" s="1707"/>
      <c r="C34" s="583">
        <f>C32+1</f>
        <v>40</v>
      </c>
      <c r="D34" s="1759"/>
      <c r="E34" s="1707"/>
      <c r="F34" s="1979">
        <v>1842</v>
      </c>
      <c r="G34" s="1979"/>
      <c r="H34" s="1979">
        <v>5363</v>
      </c>
      <c r="I34" s="1696"/>
      <c r="J34" s="1696"/>
    </row>
    <row r="35" spans="2:10" ht="9.9499999999999993" customHeight="1" x14ac:dyDescent="0.2">
      <c r="B35" s="1232"/>
      <c r="C35" s="565"/>
      <c r="D35" s="1749"/>
      <c r="E35" s="1582"/>
      <c r="F35" s="1986"/>
      <c r="G35" s="1980"/>
      <c r="H35" s="1986"/>
      <c r="I35" s="1694"/>
      <c r="J35" s="1749"/>
    </row>
    <row r="36" spans="2:10" x14ac:dyDescent="0.2">
      <c r="B36" s="554" t="s">
        <v>537</v>
      </c>
      <c r="C36" s="723"/>
      <c r="D36" s="1749"/>
      <c r="E36" s="1582"/>
      <c r="F36" s="2028"/>
      <c r="G36" s="1977"/>
      <c r="H36" s="2028"/>
      <c r="I36" s="1748"/>
      <c r="J36" s="1749"/>
    </row>
    <row r="37" spans="2:10" x14ac:dyDescent="0.2">
      <c r="B37" s="554" t="s">
        <v>536</v>
      </c>
      <c r="C37" s="723"/>
      <c r="D37" s="1749"/>
      <c r="E37" s="1582"/>
      <c r="F37" s="2028"/>
      <c r="G37" s="1977"/>
      <c r="H37" s="2028"/>
      <c r="I37" s="1748"/>
      <c r="J37" s="1749"/>
    </row>
    <row r="38" spans="2:10" x14ac:dyDescent="0.2">
      <c r="B38" s="1232" t="s">
        <v>876</v>
      </c>
      <c r="C38" s="723">
        <f>C34+1</f>
        <v>41</v>
      </c>
      <c r="D38" s="1749"/>
      <c r="E38" s="1582"/>
      <c r="F38" s="1977">
        <v>1843</v>
      </c>
      <c r="G38" s="1977"/>
      <c r="H38" s="1977">
        <v>5364</v>
      </c>
      <c r="I38" s="1748"/>
      <c r="J38" s="1749"/>
    </row>
    <row r="39" spans="2:10" x14ac:dyDescent="0.2">
      <c r="B39" s="1232" t="s">
        <v>803</v>
      </c>
      <c r="C39" s="723"/>
      <c r="D39" s="1749"/>
      <c r="E39" s="1582"/>
      <c r="F39" s="1977"/>
      <c r="G39" s="1977"/>
      <c r="H39" s="1977"/>
      <c r="I39" s="1748"/>
      <c r="J39" s="1749"/>
    </row>
    <row r="40" spans="2:10" x14ac:dyDescent="0.2">
      <c r="B40" s="1232" t="s">
        <v>472</v>
      </c>
      <c r="C40" s="723">
        <f>C38+1</f>
        <v>42</v>
      </c>
      <c r="D40" s="1749"/>
      <c r="E40" s="1582"/>
      <c r="F40" s="1977">
        <v>1845</v>
      </c>
      <c r="G40" s="1977"/>
      <c r="H40" s="1977">
        <v>5368</v>
      </c>
      <c r="I40" s="1748"/>
      <c r="J40" s="1749"/>
    </row>
    <row r="41" spans="2:10" ht="12.75" customHeight="1" x14ac:dyDescent="0.2">
      <c r="B41" s="1232" t="s">
        <v>473</v>
      </c>
      <c r="C41" s="583">
        <f>C40+1</f>
        <v>43</v>
      </c>
      <c r="D41" s="1759"/>
      <c r="E41" s="1707"/>
      <c r="F41" s="1979">
        <v>1844</v>
      </c>
      <c r="G41" s="1979"/>
      <c r="H41" s="1979">
        <v>5365</v>
      </c>
      <c r="I41" s="1696"/>
      <c r="J41" s="1759"/>
    </row>
    <row r="42" spans="2:10" x14ac:dyDescent="0.2">
      <c r="B42" s="1699"/>
      <c r="C42" s="760">
        <f>C41+1</f>
        <v>44</v>
      </c>
      <c r="D42" s="1763"/>
      <c r="E42" s="1699"/>
      <c r="F42" s="1979">
        <v>1846</v>
      </c>
      <c r="G42" s="2038"/>
      <c r="H42" s="1979">
        <v>5369</v>
      </c>
      <c r="I42" s="1701"/>
      <c r="J42" s="1701"/>
    </row>
    <row r="43" spans="2:10" x14ac:dyDescent="0.2">
      <c r="B43" s="1232"/>
      <c r="C43" s="565"/>
      <c r="D43" s="1749"/>
      <c r="E43" s="1582"/>
      <c r="F43" s="1980"/>
      <c r="G43" s="1980"/>
      <c r="H43" s="1980"/>
      <c r="I43" s="1694"/>
      <c r="J43" s="1749"/>
    </row>
    <row r="44" spans="2:10" ht="13.5" customHeight="1" x14ac:dyDescent="0.2">
      <c r="B44" s="554" t="s">
        <v>116</v>
      </c>
      <c r="C44" s="565"/>
      <c r="D44" s="1749"/>
      <c r="E44" s="1582"/>
      <c r="F44" s="1980"/>
      <c r="G44" s="1980"/>
      <c r="H44" s="1980"/>
      <c r="I44" s="1694"/>
      <c r="J44" s="1749"/>
    </row>
    <row r="45" spans="2:10" ht="12.75" customHeight="1" x14ac:dyDescent="0.2">
      <c r="B45" s="1232" t="s">
        <v>876</v>
      </c>
      <c r="C45" s="565">
        <f>C42+1</f>
        <v>45</v>
      </c>
      <c r="D45" s="1749"/>
      <c r="E45" s="1582"/>
      <c r="F45" s="1980">
        <v>1847</v>
      </c>
      <c r="G45" s="1980"/>
      <c r="H45" s="1980">
        <v>5370</v>
      </c>
      <c r="I45" s="1694"/>
      <c r="J45" s="1749"/>
    </row>
    <row r="46" spans="2:10" ht="12.75" customHeight="1" x14ac:dyDescent="0.2">
      <c r="B46" s="1232" t="s">
        <v>803</v>
      </c>
      <c r="C46" s="565"/>
      <c r="D46" s="1749"/>
      <c r="E46" s="1582"/>
      <c r="F46" s="1980"/>
      <c r="G46" s="1980"/>
      <c r="H46" s="1980"/>
      <c r="I46" s="1694"/>
      <c r="J46" s="1749"/>
    </row>
    <row r="47" spans="2:10" x14ac:dyDescent="0.2">
      <c r="B47" s="1707" t="s">
        <v>472</v>
      </c>
      <c r="C47" s="583">
        <f>C45+1</f>
        <v>46</v>
      </c>
      <c r="D47" s="1759"/>
      <c r="E47" s="1707"/>
      <c r="F47" s="1979">
        <v>1848</v>
      </c>
      <c r="G47" s="1979"/>
      <c r="H47" s="1979">
        <v>5371</v>
      </c>
      <c r="I47" s="1696"/>
      <c r="J47" s="1759"/>
    </row>
    <row r="48" spans="2:10" x14ac:dyDescent="0.2">
      <c r="B48" s="1707"/>
      <c r="C48" s="583">
        <f>C47+1</f>
        <v>47</v>
      </c>
      <c r="D48" s="1759"/>
      <c r="E48" s="1707"/>
      <c r="F48" s="1979">
        <v>1849</v>
      </c>
      <c r="G48" s="1979"/>
      <c r="H48" s="1979">
        <v>5372</v>
      </c>
      <c r="I48" s="1696"/>
      <c r="J48" s="1759"/>
    </row>
    <row r="49" spans="2:10" x14ac:dyDescent="0.2">
      <c r="B49" s="1232"/>
      <c r="C49" s="565"/>
      <c r="D49" s="1749"/>
      <c r="E49" s="1582"/>
      <c r="F49" s="1986"/>
      <c r="G49" s="1980"/>
      <c r="H49" s="1986"/>
      <c r="I49" s="1694"/>
      <c r="J49" s="1749"/>
    </row>
    <row r="50" spans="2:10" ht="13.5" customHeight="1" x14ac:dyDescent="0.2">
      <c r="B50" s="554" t="s">
        <v>117</v>
      </c>
      <c r="C50" s="723"/>
      <c r="D50" s="1749"/>
      <c r="E50" s="1582"/>
      <c r="F50" s="2028"/>
      <c r="G50" s="1977"/>
      <c r="H50" s="2028"/>
      <c r="I50" s="1748"/>
      <c r="J50" s="1749"/>
    </row>
    <row r="51" spans="2:10" ht="12.75" customHeight="1" x14ac:dyDescent="0.2">
      <c r="B51" s="1232" t="s">
        <v>869</v>
      </c>
      <c r="C51" s="723"/>
      <c r="D51" s="1749"/>
      <c r="E51" s="1582"/>
      <c r="F51" s="2028"/>
      <c r="G51" s="1977"/>
      <c r="H51" s="2028"/>
      <c r="I51" s="1748"/>
      <c r="J51" s="1749"/>
    </row>
    <row r="52" spans="2:10" x14ac:dyDescent="0.2">
      <c r="B52" s="1232" t="s">
        <v>698</v>
      </c>
      <c r="C52" s="565">
        <f>C48+1</f>
        <v>48</v>
      </c>
      <c r="D52" s="1749"/>
      <c r="E52" s="1582"/>
      <c r="F52" s="1980">
        <v>1850</v>
      </c>
      <c r="G52" s="1980"/>
      <c r="H52" s="1980">
        <v>5378</v>
      </c>
      <c r="I52" s="1694"/>
      <c r="J52" s="1749"/>
    </row>
    <row r="53" spans="2:10" x14ac:dyDescent="0.2">
      <c r="B53" s="1707" t="s">
        <v>504</v>
      </c>
      <c r="C53" s="583">
        <f>C52+1</f>
        <v>49</v>
      </c>
      <c r="D53" s="1759"/>
      <c r="E53" s="1707"/>
      <c r="F53" s="1979">
        <v>1851</v>
      </c>
      <c r="G53" s="1979"/>
      <c r="H53" s="1979">
        <v>5379</v>
      </c>
      <c r="I53" s="1696"/>
      <c r="J53" s="1759"/>
    </row>
    <row r="54" spans="2:10" x14ac:dyDescent="0.2">
      <c r="B54" s="1707"/>
      <c r="C54" s="583">
        <f>C53+1</f>
        <v>50</v>
      </c>
      <c r="D54" s="1759"/>
      <c r="E54" s="1707"/>
      <c r="F54" s="1979">
        <v>1852</v>
      </c>
      <c r="G54" s="1979"/>
      <c r="H54" s="1979">
        <v>5380</v>
      </c>
      <c r="I54" s="1696"/>
      <c r="J54" s="1759"/>
    </row>
    <row r="55" spans="2:10" x14ac:dyDescent="0.2">
      <c r="C55" s="723"/>
      <c r="D55" s="1749"/>
      <c r="E55" s="1582"/>
      <c r="F55" s="1977"/>
      <c r="G55" s="1977"/>
      <c r="H55" s="1977"/>
      <c r="I55" s="1748"/>
      <c r="J55" s="1749"/>
    </row>
    <row r="56" spans="2:10" ht="13.5" customHeight="1" thickBot="1" x14ac:dyDescent="0.25">
      <c r="B56" s="551"/>
      <c r="C56" s="588">
        <f>C54+1</f>
        <v>51</v>
      </c>
      <c r="D56" s="1764"/>
      <c r="E56" s="1569"/>
      <c r="F56" s="1981">
        <v>1853</v>
      </c>
      <c r="G56" s="1981"/>
      <c r="H56" s="1981">
        <v>5381</v>
      </c>
      <c r="I56" s="1704"/>
      <c r="J56" s="1704"/>
    </row>
    <row r="57" spans="2:10" x14ac:dyDescent="0.2">
      <c r="B57" s="1232"/>
      <c r="C57" s="992"/>
      <c r="D57" s="748"/>
      <c r="E57" s="731"/>
      <c r="F57" s="748"/>
      <c r="G57" s="731"/>
      <c r="H57" s="748"/>
      <c r="I57" s="748"/>
      <c r="J57" s="556"/>
    </row>
    <row r="58" spans="2:10" x14ac:dyDescent="0.2">
      <c r="B58" s="1865" t="s">
        <v>2900</v>
      </c>
    </row>
    <row r="59" spans="2:10" x14ac:dyDescent="0.2">
      <c r="B59" s="1865" t="s">
        <v>2901</v>
      </c>
    </row>
  </sheetData>
  <mergeCells count="4">
    <mergeCell ref="B3:J3"/>
    <mergeCell ref="B4:J4"/>
    <mergeCell ref="D6:F6"/>
    <mergeCell ref="H6:J6"/>
  </mergeCells>
  <phoneticPr fontId="25"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&amp;LS27-2-G</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dimension ref="A1:L70"/>
  <sheetViews>
    <sheetView showZeros="0" zoomScaleNormal="100" workbookViewId="0"/>
  </sheetViews>
  <sheetFormatPr baseColWidth="10" defaultColWidth="11.42578125" defaultRowHeight="12" customHeight="1" x14ac:dyDescent="0.2"/>
  <cols>
    <col min="1" max="1" width="2.7109375" style="1686" customWidth="1"/>
    <col min="2" max="2" width="44.140625" style="1582" customWidth="1"/>
    <col min="3" max="3" width="2.7109375" style="1582" customWidth="1"/>
    <col min="4" max="4" width="15.7109375" style="1582" customWidth="1"/>
    <col min="5" max="5" width="1.7109375" style="1582" customWidth="1"/>
    <col min="6" max="6" width="15.7109375" style="1582" customWidth="1"/>
    <col min="7" max="7" width="1.7109375" style="727" customWidth="1"/>
    <col min="8" max="8" width="15.7109375" style="1582" customWidth="1"/>
    <col min="9" max="9" width="1.7109375" style="1582" customWidth="1"/>
    <col min="10" max="10" width="15.7109375" style="1582" customWidth="1"/>
    <col min="11" max="16384" width="11.42578125" style="1582"/>
  </cols>
  <sheetData>
    <row r="1" spans="2:10" ht="14.1" customHeight="1" x14ac:dyDescent="0.2"/>
    <row r="3" spans="2:10" ht="12" customHeight="1" x14ac:dyDescent="0.2">
      <c r="B3" s="2904" t="s">
        <v>989</v>
      </c>
      <c r="C3" s="2904"/>
      <c r="D3" s="2904"/>
      <c r="E3" s="2904"/>
      <c r="F3" s="2904"/>
      <c r="G3" s="2904"/>
      <c r="H3" s="2904"/>
      <c r="I3" s="2904"/>
      <c r="J3" s="2904"/>
    </row>
    <row r="4" spans="2:10" ht="12" customHeight="1" x14ac:dyDescent="0.2">
      <c r="B4" s="2904" t="s">
        <v>1171</v>
      </c>
      <c r="C4" s="2904"/>
      <c r="D4" s="2904"/>
      <c r="E4" s="2904"/>
      <c r="F4" s="2904"/>
      <c r="G4" s="2904"/>
      <c r="H4" s="2904"/>
      <c r="I4" s="2904"/>
      <c r="J4" s="2904"/>
    </row>
    <row r="5" spans="2:10" ht="12" customHeight="1" x14ac:dyDescent="0.2">
      <c r="B5" s="1690" t="s">
        <v>2899</v>
      </c>
      <c r="C5" s="1467"/>
      <c r="D5" s="1467"/>
      <c r="E5" s="1467"/>
      <c r="F5" s="1467"/>
      <c r="G5" s="1755"/>
      <c r="H5" s="1467"/>
      <c r="I5" s="1467"/>
    </row>
    <row r="6" spans="2:10" ht="12.75" customHeight="1" x14ac:dyDescent="0.2">
      <c r="B6" s="1756" t="s">
        <v>975</v>
      </c>
      <c r="C6" s="1232"/>
      <c r="D6" s="2905" t="s">
        <v>1063</v>
      </c>
      <c r="E6" s="2905"/>
      <c r="F6" s="2905"/>
      <c r="H6" s="2905" t="s">
        <v>1064</v>
      </c>
      <c r="I6" s="2905"/>
      <c r="J6" s="2905"/>
    </row>
    <row r="7" spans="2:10" ht="12.75" customHeight="1" x14ac:dyDescent="0.2">
      <c r="B7" s="992"/>
      <c r="C7" s="1232"/>
      <c r="D7" s="1467" t="s">
        <v>541</v>
      </c>
      <c r="E7" s="1722"/>
      <c r="F7" s="545" t="s">
        <v>570</v>
      </c>
      <c r="G7" s="651"/>
      <c r="H7" s="1467" t="s">
        <v>570</v>
      </c>
      <c r="I7" s="1467"/>
      <c r="J7" s="534" t="s">
        <v>570</v>
      </c>
    </row>
    <row r="8" spans="2:10" ht="12.75" customHeight="1" thickBot="1" x14ac:dyDescent="0.25">
      <c r="B8" s="551" t="s">
        <v>118</v>
      </c>
      <c r="C8" s="551"/>
      <c r="D8" s="1754">
        <v>2016</v>
      </c>
      <c r="E8" s="1757"/>
      <c r="F8" s="1754">
        <v>2016</v>
      </c>
      <c r="G8" s="1757"/>
      <c r="H8" s="1754">
        <v>2016</v>
      </c>
      <c r="I8" s="552"/>
      <c r="J8" s="1754">
        <v>2015</v>
      </c>
    </row>
    <row r="9" spans="2:10" ht="8.1" customHeight="1" x14ac:dyDescent="0.2">
      <c r="B9" s="554"/>
      <c r="C9" s="554"/>
      <c r="D9" s="926"/>
      <c r="E9" s="554"/>
      <c r="F9" s="1467"/>
      <c r="G9" s="1765"/>
      <c r="H9" s="1467"/>
      <c r="I9" s="1467"/>
      <c r="J9" s="1467"/>
    </row>
    <row r="10" spans="2:10" ht="15.75" customHeight="1" x14ac:dyDescent="0.2">
      <c r="B10" s="554" t="s">
        <v>120</v>
      </c>
      <c r="C10" s="565"/>
      <c r="D10" s="1749"/>
      <c r="F10" s="1367"/>
      <c r="G10" s="723"/>
      <c r="H10" s="1748"/>
      <c r="I10" s="1748"/>
      <c r="J10" s="1749"/>
    </row>
    <row r="11" spans="2:10" ht="12" customHeight="1" x14ac:dyDescent="0.2">
      <c r="B11" s="554" t="s">
        <v>62</v>
      </c>
      <c r="C11" s="565"/>
      <c r="D11" s="1749"/>
      <c r="F11" s="1694"/>
      <c r="G11" s="565"/>
      <c r="H11" s="1694"/>
      <c r="I11" s="1694"/>
      <c r="J11" s="1749"/>
    </row>
    <row r="12" spans="2:10" ht="12" customHeight="1" x14ac:dyDescent="0.2">
      <c r="B12" s="554" t="s">
        <v>63</v>
      </c>
      <c r="C12" s="565"/>
      <c r="D12" s="1749"/>
      <c r="F12" s="1694"/>
      <c r="G12" s="565"/>
      <c r="H12" s="1694"/>
      <c r="I12" s="1694"/>
      <c r="J12" s="1749"/>
    </row>
    <row r="13" spans="2:10" ht="8.1" customHeight="1" x14ac:dyDescent="0.2">
      <c r="B13" s="554"/>
      <c r="C13" s="565"/>
      <c r="D13" s="1749"/>
      <c r="F13" s="1694"/>
      <c r="G13" s="565"/>
      <c r="H13" s="1694"/>
      <c r="I13" s="1694"/>
      <c r="J13" s="1749"/>
    </row>
    <row r="14" spans="2:10" ht="12" customHeight="1" x14ac:dyDescent="0.2">
      <c r="B14" s="554" t="s">
        <v>304</v>
      </c>
      <c r="C14" s="565">
        <v>52</v>
      </c>
      <c r="D14" s="1749"/>
      <c r="F14" s="1980" t="s">
        <v>2067</v>
      </c>
      <c r="G14" s="1980"/>
      <c r="H14" s="1980" t="s">
        <v>2068</v>
      </c>
      <c r="I14" s="1694"/>
      <c r="J14" s="1749"/>
    </row>
    <row r="15" spans="2:10" ht="12" customHeight="1" x14ac:dyDescent="0.2">
      <c r="B15" s="554" t="s">
        <v>305</v>
      </c>
      <c r="C15" s="751"/>
      <c r="D15" s="737"/>
      <c r="F15" s="2040"/>
      <c r="G15" s="2041"/>
      <c r="H15" s="2040"/>
      <c r="I15" s="752"/>
      <c r="J15" s="737"/>
    </row>
    <row r="16" spans="2:10" ht="12" customHeight="1" x14ac:dyDescent="0.2">
      <c r="B16" s="1232" t="s">
        <v>239</v>
      </c>
      <c r="C16" s="565">
        <f>C14+1</f>
        <v>53</v>
      </c>
      <c r="D16" s="1749"/>
      <c r="F16" s="1980" t="s">
        <v>2069</v>
      </c>
      <c r="G16" s="1977"/>
      <c r="H16" s="1980" t="s">
        <v>2070</v>
      </c>
      <c r="I16" s="1694"/>
      <c r="J16" s="1749"/>
    </row>
    <row r="17" spans="2:12" ht="12" customHeight="1" x14ac:dyDescent="0.2">
      <c r="B17" s="1232" t="s">
        <v>920</v>
      </c>
      <c r="C17" s="565">
        <f>C16+1</f>
        <v>54</v>
      </c>
      <c r="D17" s="1749"/>
      <c r="F17" s="1977" t="s">
        <v>2071</v>
      </c>
      <c r="G17" s="1977"/>
      <c r="H17" s="1977" t="s">
        <v>2072</v>
      </c>
      <c r="I17" s="1748"/>
      <c r="J17" s="1749"/>
    </row>
    <row r="18" spans="2:12" ht="12" customHeight="1" x14ac:dyDescent="0.2">
      <c r="B18" s="1232" t="s">
        <v>921</v>
      </c>
      <c r="C18" s="565">
        <f>C17+1</f>
        <v>55</v>
      </c>
      <c r="D18" s="1749"/>
      <c r="F18" s="1980" t="s">
        <v>2073</v>
      </c>
      <c r="G18" s="1977"/>
      <c r="H18" s="1977" t="s">
        <v>2074</v>
      </c>
      <c r="I18" s="1748"/>
      <c r="J18" s="1749"/>
    </row>
    <row r="19" spans="2:12" ht="12" customHeight="1" x14ac:dyDescent="0.2">
      <c r="B19" s="1232" t="s">
        <v>504</v>
      </c>
      <c r="C19" s="565">
        <f>C18+1</f>
        <v>56</v>
      </c>
      <c r="D19" s="1749"/>
      <c r="F19" s="1977" t="s">
        <v>2075</v>
      </c>
      <c r="G19" s="1977"/>
      <c r="H19" s="1977" t="s">
        <v>2076</v>
      </c>
      <c r="I19" s="1748"/>
      <c r="J19" s="1749"/>
    </row>
    <row r="20" spans="2:12" ht="12" customHeight="1" x14ac:dyDescent="0.2">
      <c r="B20" s="554" t="s">
        <v>215</v>
      </c>
      <c r="C20" s="751"/>
      <c r="D20" s="737"/>
      <c r="F20" s="2040"/>
      <c r="G20" s="1977"/>
      <c r="H20" s="2040"/>
      <c r="I20" s="752"/>
      <c r="J20" s="1749"/>
    </row>
    <row r="21" spans="2:12" ht="12" customHeight="1" x14ac:dyDescent="0.2">
      <c r="B21" s="1232" t="s">
        <v>922</v>
      </c>
      <c r="C21" s="565"/>
      <c r="D21" s="1749"/>
      <c r="F21" s="1977"/>
      <c r="G21" s="1977"/>
      <c r="H21" s="1977"/>
      <c r="I21" s="1748"/>
      <c r="J21" s="1749"/>
    </row>
    <row r="22" spans="2:12" ht="12" customHeight="1" x14ac:dyDescent="0.2">
      <c r="B22" s="1232" t="s">
        <v>745</v>
      </c>
      <c r="C22" s="565">
        <f>C19+1</f>
        <v>57</v>
      </c>
      <c r="D22" s="1766"/>
      <c r="F22" s="1977" t="s">
        <v>2077</v>
      </c>
      <c r="G22" s="1977"/>
      <c r="H22" s="1977" t="s">
        <v>2078</v>
      </c>
      <c r="I22" s="1748"/>
      <c r="J22" s="1766"/>
    </row>
    <row r="23" spans="2:12" ht="12" customHeight="1" x14ac:dyDescent="0.2">
      <c r="B23" s="1232" t="s">
        <v>746</v>
      </c>
      <c r="C23" s="565">
        <f>C22+1</f>
        <v>58</v>
      </c>
      <c r="D23" s="1766"/>
      <c r="F23" s="1977" t="s">
        <v>2079</v>
      </c>
      <c r="G23" s="1977"/>
      <c r="H23" s="1977" t="s">
        <v>2080</v>
      </c>
      <c r="I23" s="1748"/>
      <c r="J23" s="1766"/>
    </row>
    <row r="24" spans="2:12" ht="12" customHeight="1" x14ac:dyDescent="0.2">
      <c r="B24" s="1232" t="s">
        <v>747</v>
      </c>
      <c r="C24" s="565">
        <f>C23+1</f>
        <v>59</v>
      </c>
      <c r="D24" s="1766"/>
      <c r="F24" s="1977" t="s">
        <v>2081</v>
      </c>
      <c r="G24" s="1977"/>
      <c r="H24" s="1977" t="s">
        <v>2082</v>
      </c>
      <c r="I24" s="1748"/>
      <c r="J24" s="1766"/>
    </row>
    <row r="25" spans="2:12" ht="12" customHeight="1" x14ac:dyDescent="0.2">
      <c r="B25" s="1232" t="s">
        <v>923</v>
      </c>
      <c r="C25" s="565"/>
      <c r="D25" s="1749"/>
      <c r="F25" s="2028"/>
      <c r="G25" s="1977"/>
      <c r="H25" s="2028"/>
      <c r="I25" s="1748"/>
      <c r="J25" s="1749"/>
    </row>
    <row r="26" spans="2:12" ht="12" customHeight="1" x14ac:dyDescent="0.2">
      <c r="B26" s="1232" t="s">
        <v>474</v>
      </c>
      <c r="C26" s="565"/>
      <c r="D26" s="1749"/>
      <c r="F26" s="2028"/>
      <c r="G26" s="1977"/>
      <c r="H26" s="2028"/>
      <c r="I26" s="1748"/>
      <c r="J26" s="1749"/>
    </row>
    <row r="27" spans="2:12" ht="12" customHeight="1" x14ac:dyDescent="0.2">
      <c r="B27" s="1232" t="s">
        <v>475</v>
      </c>
      <c r="C27" s="565">
        <f>C24+1</f>
        <v>60</v>
      </c>
      <c r="D27" s="1749"/>
      <c r="F27" s="1977" t="s">
        <v>2083</v>
      </c>
      <c r="G27" s="1977"/>
      <c r="H27" s="1977" t="s">
        <v>2084</v>
      </c>
      <c r="I27" s="1748"/>
      <c r="J27" s="1749"/>
    </row>
    <row r="28" spans="2:12" ht="12" customHeight="1" x14ac:dyDescent="0.2">
      <c r="B28" s="1232" t="s">
        <v>476</v>
      </c>
      <c r="C28" s="565">
        <f t="shared" ref="C28:C33" si="0">C27+1</f>
        <v>61</v>
      </c>
      <c r="D28" s="1749"/>
      <c r="F28" s="1977" t="s">
        <v>2085</v>
      </c>
      <c r="G28" s="1977"/>
      <c r="H28" s="1977" t="s">
        <v>2086</v>
      </c>
      <c r="I28" s="1748"/>
      <c r="J28" s="1749"/>
    </row>
    <row r="29" spans="2:12" ht="12" customHeight="1" x14ac:dyDescent="0.2">
      <c r="B29" s="1232" t="s">
        <v>477</v>
      </c>
      <c r="C29" s="565">
        <f t="shared" si="0"/>
        <v>62</v>
      </c>
      <c r="D29" s="1749"/>
      <c r="F29" s="1977" t="s">
        <v>2087</v>
      </c>
      <c r="G29" s="1977"/>
      <c r="H29" s="1977" t="s">
        <v>2088</v>
      </c>
      <c r="I29" s="1748"/>
      <c r="J29" s="1749"/>
    </row>
    <row r="30" spans="2:12" ht="12" customHeight="1" x14ac:dyDescent="0.2">
      <c r="B30" s="1232" t="s">
        <v>223</v>
      </c>
      <c r="C30" s="565">
        <f t="shared" si="0"/>
        <v>63</v>
      </c>
      <c r="D30" s="1749"/>
      <c r="F30" s="1977" t="s">
        <v>2089</v>
      </c>
      <c r="G30" s="1977"/>
      <c r="H30" s="1977" t="s">
        <v>2090</v>
      </c>
      <c r="I30" s="1748"/>
      <c r="J30" s="1749"/>
    </row>
    <row r="31" spans="2:12" ht="12" customHeight="1" x14ac:dyDescent="0.2">
      <c r="B31" s="1232" t="s">
        <v>478</v>
      </c>
      <c r="C31" s="565">
        <f t="shared" si="0"/>
        <v>64</v>
      </c>
      <c r="D31" s="1749"/>
      <c r="F31" s="1977" t="s">
        <v>2091</v>
      </c>
      <c r="G31" s="1977"/>
      <c r="H31" s="1977" t="s">
        <v>2092</v>
      </c>
      <c r="I31" s="1748"/>
      <c r="J31" s="1749"/>
      <c r="L31" s="1767"/>
    </row>
    <row r="32" spans="2:12" ht="12" customHeight="1" x14ac:dyDescent="0.2">
      <c r="B32" s="1232" t="s">
        <v>35</v>
      </c>
      <c r="C32" s="565">
        <f t="shared" si="0"/>
        <v>65</v>
      </c>
      <c r="D32" s="1749"/>
      <c r="F32" s="1977" t="s">
        <v>2093</v>
      </c>
      <c r="G32" s="1977"/>
      <c r="H32" s="1977" t="s">
        <v>2094</v>
      </c>
      <c r="I32" s="1748"/>
      <c r="J32" s="1749"/>
    </row>
    <row r="33" spans="1:10" ht="12" customHeight="1" x14ac:dyDescent="0.2">
      <c r="B33" s="1232" t="s">
        <v>504</v>
      </c>
      <c r="C33" s="565">
        <f t="shared" si="0"/>
        <v>66</v>
      </c>
      <c r="D33" s="1749"/>
      <c r="F33" s="1977" t="s">
        <v>2095</v>
      </c>
      <c r="G33" s="1977"/>
      <c r="H33" s="1977" t="s">
        <v>2096</v>
      </c>
      <c r="I33" s="1748"/>
      <c r="J33" s="1749"/>
    </row>
    <row r="34" spans="1:10" ht="12" customHeight="1" x14ac:dyDescent="0.2">
      <c r="B34" s="554" t="s">
        <v>216</v>
      </c>
      <c r="C34" s="565"/>
      <c r="D34" s="1749"/>
      <c r="F34" s="2028"/>
      <c r="G34" s="1977"/>
      <c r="H34" s="2028"/>
      <c r="I34" s="1748"/>
      <c r="J34" s="1749"/>
    </row>
    <row r="35" spans="1:10" ht="12" customHeight="1" x14ac:dyDescent="0.2">
      <c r="B35" s="1232" t="s">
        <v>163</v>
      </c>
      <c r="C35" s="565"/>
      <c r="D35" s="1749"/>
      <c r="F35" s="2028"/>
      <c r="G35" s="1977"/>
      <c r="H35" s="2028"/>
      <c r="I35" s="1748"/>
      <c r="J35" s="1749"/>
    </row>
    <row r="36" spans="1:10" ht="12" customHeight="1" x14ac:dyDescent="0.2">
      <c r="B36" s="1232" t="s">
        <v>843</v>
      </c>
      <c r="C36" s="565"/>
      <c r="D36" s="1749"/>
      <c r="F36" s="2028"/>
      <c r="G36" s="1977"/>
      <c r="H36" s="2028"/>
      <c r="I36" s="1748"/>
      <c r="J36" s="1749"/>
    </row>
    <row r="37" spans="1:10" ht="12" customHeight="1" x14ac:dyDescent="0.2">
      <c r="B37" s="1232" t="s">
        <v>204</v>
      </c>
      <c r="C37" s="565">
        <f>C33+1</f>
        <v>67</v>
      </c>
      <c r="D37" s="1749"/>
      <c r="F37" s="1977" t="s">
        <v>2097</v>
      </c>
      <c r="G37" s="1977"/>
      <c r="H37" s="1977" t="s">
        <v>2098</v>
      </c>
      <c r="I37" s="1748"/>
      <c r="J37" s="1749"/>
    </row>
    <row r="38" spans="1:10" ht="12" customHeight="1" x14ac:dyDescent="0.2">
      <c r="B38" s="1232" t="s">
        <v>748</v>
      </c>
      <c r="C38" s="565">
        <f>C37+1</f>
        <v>68</v>
      </c>
      <c r="D38" s="1749"/>
      <c r="F38" s="1977" t="s">
        <v>2099</v>
      </c>
      <c r="G38" s="1977"/>
      <c r="H38" s="1977" t="s">
        <v>2100</v>
      </c>
      <c r="I38" s="1748"/>
      <c r="J38" s="1749"/>
    </row>
    <row r="39" spans="1:10" ht="12" customHeight="1" x14ac:dyDescent="0.2">
      <c r="B39" s="1232" t="s">
        <v>749</v>
      </c>
      <c r="C39" s="565">
        <f>C38+1</f>
        <v>69</v>
      </c>
      <c r="D39" s="1749"/>
      <c r="F39" s="1980" t="s">
        <v>2101</v>
      </c>
      <c r="G39" s="1977"/>
      <c r="H39" s="1980" t="s">
        <v>2102</v>
      </c>
      <c r="I39" s="1694"/>
      <c r="J39" s="1749"/>
    </row>
    <row r="40" spans="1:10" ht="12" customHeight="1" x14ac:dyDescent="0.2">
      <c r="B40" s="1232" t="s">
        <v>750</v>
      </c>
      <c r="C40" s="565">
        <f>C39+1</f>
        <v>70</v>
      </c>
      <c r="D40" s="1749"/>
      <c r="F40" s="1980" t="s">
        <v>2103</v>
      </c>
      <c r="G40" s="1977"/>
      <c r="H40" s="1980" t="s">
        <v>2104</v>
      </c>
      <c r="I40" s="1694"/>
      <c r="J40" s="1749"/>
    </row>
    <row r="41" spans="1:10" ht="12" customHeight="1" x14ac:dyDescent="0.2">
      <c r="B41" s="1232" t="s">
        <v>383</v>
      </c>
      <c r="C41" s="565"/>
      <c r="D41" s="1749"/>
      <c r="F41" s="1980"/>
      <c r="G41" s="1977"/>
      <c r="H41" s="1980"/>
      <c r="I41" s="1694"/>
      <c r="J41" s="1749"/>
    </row>
    <row r="42" spans="1:10" ht="12" customHeight="1" x14ac:dyDescent="0.2">
      <c r="B42" s="1232" t="s">
        <v>168</v>
      </c>
      <c r="C42" s="565">
        <f>C40+1</f>
        <v>71</v>
      </c>
      <c r="D42" s="1749"/>
      <c r="F42" s="1980" t="s">
        <v>2105</v>
      </c>
      <c r="G42" s="1977"/>
      <c r="H42" s="1980" t="s">
        <v>2106</v>
      </c>
      <c r="I42" s="1694"/>
      <c r="J42" s="1749"/>
    </row>
    <row r="43" spans="1:10" ht="12" customHeight="1" x14ac:dyDescent="0.2">
      <c r="A43" s="1458"/>
      <c r="B43" s="108" t="s">
        <v>169</v>
      </c>
      <c r="C43" s="1458"/>
      <c r="D43" s="1749"/>
      <c r="F43" s="1986"/>
      <c r="G43" s="1977"/>
      <c r="H43" s="1986"/>
      <c r="I43" s="1694"/>
      <c r="J43" s="1749"/>
    </row>
    <row r="44" spans="1:10" ht="12" customHeight="1" x14ac:dyDescent="0.2">
      <c r="A44" s="1458"/>
      <c r="B44" s="108" t="s">
        <v>479</v>
      </c>
      <c r="C44" s="1458"/>
      <c r="D44" s="1749"/>
      <c r="F44" s="1986"/>
      <c r="G44" s="1977"/>
      <c r="H44" s="1986"/>
      <c r="I44" s="1694"/>
      <c r="J44" s="1749"/>
    </row>
    <row r="45" spans="1:10" ht="12" customHeight="1" x14ac:dyDescent="0.2">
      <c r="A45" s="1459"/>
      <c r="B45" s="108" t="s">
        <v>165</v>
      </c>
      <c r="C45" s="404">
        <f>C42+1</f>
        <v>72</v>
      </c>
      <c r="D45" s="1749"/>
      <c r="E45" s="1232"/>
      <c r="F45" s="1980" t="s">
        <v>2107</v>
      </c>
      <c r="G45" s="1980"/>
      <c r="H45" s="1980" t="s">
        <v>2108</v>
      </c>
      <c r="I45" s="1694"/>
      <c r="J45" s="1749"/>
    </row>
    <row r="46" spans="1:10" ht="12" customHeight="1" x14ac:dyDescent="0.2">
      <c r="A46" s="1459"/>
      <c r="B46" s="108" t="s">
        <v>480</v>
      </c>
      <c r="C46" s="1379">
        <f t="shared" ref="C46:C51" si="1">C45+1</f>
        <v>73</v>
      </c>
      <c r="D46" s="1749"/>
      <c r="F46" s="1980" t="s">
        <v>2109</v>
      </c>
      <c r="G46" s="1977"/>
      <c r="H46" s="1980" t="s">
        <v>2110</v>
      </c>
      <c r="I46" s="1694"/>
      <c r="J46" s="1749"/>
    </row>
    <row r="47" spans="1:10" ht="12" customHeight="1" x14ac:dyDescent="0.2">
      <c r="A47" s="1459"/>
      <c r="B47" s="108" t="s">
        <v>223</v>
      </c>
      <c r="C47" s="1379">
        <f t="shared" si="1"/>
        <v>74</v>
      </c>
      <c r="D47" s="1749"/>
      <c r="F47" s="1980" t="s">
        <v>2111</v>
      </c>
      <c r="G47" s="1977"/>
      <c r="H47" s="1980" t="s">
        <v>2112</v>
      </c>
      <c r="I47" s="1694"/>
      <c r="J47" s="1749"/>
    </row>
    <row r="48" spans="1:10" ht="12" customHeight="1" x14ac:dyDescent="0.2">
      <c r="A48" s="1459"/>
      <c r="B48" s="108" t="s">
        <v>747</v>
      </c>
      <c r="C48" s="1379">
        <f t="shared" si="1"/>
        <v>75</v>
      </c>
      <c r="D48" s="1749"/>
      <c r="F48" s="1980" t="s">
        <v>2113</v>
      </c>
      <c r="G48" s="1977"/>
      <c r="H48" s="1980" t="s">
        <v>2114</v>
      </c>
      <c r="I48" s="1694"/>
      <c r="J48" s="1749"/>
    </row>
    <row r="49" spans="2:10" ht="12" customHeight="1" x14ac:dyDescent="0.2">
      <c r="B49" s="1232" t="s">
        <v>925</v>
      </c>
      <c r="C49" s="565">
        <f t="shared" si="1"/>
        <v>76</v>
      </c>
      <c r="D49" s="1749"/>
      <c r="F49" s="1980" t="s">
        <v>2115</v>
      </c>
      <c r="G49" s="1977"/>
      <c r="H49" s="1980" t="s">
        <v>2116</v>
      </c>
      <c r="I49" s="1694"/>
      <c r="J49" s="1749"/>
    </row>
    <row r="50" spans="2:10" ht="12" customHeight="1" x14ac:dyDescent="0.2">
      <c r="B50" s="1232" t="s">
        <v>926</v>
      </c>
      <c r="C50" s="565">
        <f t="shared" si="1"/>
        <v>77</v>
      </c>
      <c r="D50" s="1749"/>
      <c r="F50" s="1980" t="s">
        <v>2117</v>
      </c>
      <c r="G50" s="1977"/>
      <c r="H50" s="1980" t="s">
        <v>2118</v>
      </c>
      <c r="I50" s="1694"/>
      <c r="J50" s="1749"/>
    </row>
    <row r="51" spans="2:10" ht="12" customHeight="1" x14ac:dyDescent="0.2">
      <c r="B51" s="1232" t="s">
        <v>504</v>
      </c>
      <c r="C51" s="565">
        <f t="shared" si="1"/>
        <v>78</v>
      </c>
      <c r="D51" s="1749"/>
      <c r="F51" s="1980" t="s">
        <v>2119</v>
      </c>
      <c r="G51" s="1980"/>
      <c r="H51" s="1980" t="s">
        <v>2120</v>
      </c>
      <c r="I51" s="1694"/>
      <c r="J51" s="1749"/>
    </row>
    <row r="52" spans="2:10" ht="12" customHeight="1" x14ac:dyDescent="0.2">
      <c r="B52" s="554" t="s">
        <v>217</v>
      </c>
      <c r="C52" s="755"/>
      <c r="D52" s="1768"/>
      <c r="F52" s="1980"/>
      <c r="G52" s="1977"/>
      <c r="H52" s="2042"/>
      <c r="I52" s="1768"/>
    </row>
    <row r="53" spans="2:10" ht="12" customHeight="1" x14ac:dyDescent="0.2">
      <c r="B53" s="1232" t="s">
        <v>927</v>
      </c>
      <c r="C53" s="565">
        <f>C51+1</f>
        <v>79</v>
      </c>
      <c r="D53" s="1749"/>
      <c r="F53" s="1980" t="s">
        <v>2121</v>
      </c>
      <c r="G53" s="1977"/>
      <c r="H53" s="1980" t="s">
        <v>2122</v>
      </c>
      <c r="I53" s="1694"/>
      <c r="J53" s="1766"/>
    </row>
    <row r="54" spans="2:10" ht="12" customHeight="1" x14ac:dyDescent="0.2">
      <c r="B54" s="1232" t="s">
        <v>416</v>
      </c>
      <c r="C54" s="565">
        <f>C53+1</f>
        <v>80</v>
      </c>
      <c r="D54" s="1749"/>
      <c r="F54" s="1980" t="s">
        <v>2123</v>
      </c>
      <c r="G54" s="1977"/>
      <c r="H54" s="1980" t="s">
        <v>2124</v>
      </c>
      <c r="I54" s="1694"/>
      <c r="J54" s="1766"/>
    </row>
    <row r="55" spans="2:10" ht="12" customHeight="1" x14ac:dyDescent="0.2">
      <c r="B55" s="1232" t="s">
        <v>504</v>
      </c>
      <c r="C55" s="565">
        <f>C54+1</f>
        <v>81</v>
      </c>
      <c r="D55" s="1749"/>
      <c r="F55" s="1980" t="s">
        <v>2125</v>
      </c>
      <c r="G55" s="1977"/>
      <c r="H55" s="1980" t="s">
        <v>2126</v>
      </c>
      <c r="I55" s="1694"/>
      <c r="J55" s="1749"/>
    </row>
    <row r="56" spans="2:10" ht="12" customHeight="1" x14ac:dyDescent="0.2">
      <c r="B56" s="554" t="s">
        <v>181</v>
      </c>
      <c r="C56" s="758"/>
      <c r="D56" s="1694"/>
      <c r="F56" s="1986"/>
      <c r="G56" s="2043"/>
      <c r="H56" s="1986"/>
      <c r="I56" s="1694"/>
      <c r="J56" s="1694"/>
    </row>
    <row r="57" spans="2:10" ht="12" customHeight="1" x14ac:dyDescent="0.2">
      <c r="B57" s="1232" t="s">
        <v>928</v>
      </c>
      <c r="C57" s="565">
        <f>C55+1</f>
        <v>82</v>
      </c>
      <c r="D57" s="1694"/>
      <c r="F57" s="1980" t="s">
        <v>2127</v>
      </c>
      <c r="G57" s="1980"/>
      <c r="H57" s="1980" t="s">
        <v>2128</v>
      </c>
      <c r="I57" s="1694"/>
      <c r="J57" s="1694"/>
    </row>
    <row r="58" spans="2:10" ht="12" customHeight="1" x14ac:dyDescent="0.2">
      <c r="B58" s="1232" t="s">
        <v>929</v>
      </c>
      <c r="C58" s="565">
        <f>C57+1</f>
        <v>83</v>
      </c>
      <c r="D58" s="1694"/>
      <c r="F58" s="1980" t="s">
        <v>2129</v>
      </c>
      <c r="G58" s="1980"/>
      <c r="H58" s="1980" t="s">
        <v>2130</v>
      </c>
      <c r="I58" s="1694"/>
      <c r="J58" s="1694"/>
    </row>
    <row r="59" spans="2:10" ht="12" customHeight="1" x14ac:dyDescent="0.2">
      <c r="B59" s="1232" t="s">
        <v>930</v>
      </c>
      <c r="C59" s="565">
        <f>C58+1</f>
        <v>84</v>
      </c>
      <c r="D59" s="1694"/>
      <c r="F59" s="1977" t="s">
        <v>2131</v>
      </c>
      <c r="G59" s="1977"/>
      <c r="H59" s="1977" t="s">
        <v>2132</v>
      </c>
      <c r="I59" s="1748"/>
      <c r="J59" s="1694"/>
    </row>
    <row r="60" spans="2:10" ht="12" customHeight="1" x14ac:dyDescent="0.2">
      <c r="B60" s="1232" t="s">
        <v>504</v>
      </c>
      <c r="C60" s="565">
        <f>C59+1</f>
        <v>85</v>
      </c>
      <c r="D60" s="1694"/>
      <c r="F60" s="1977" t="s">
        <v>2133</v>
      </c>
      <c r="G60" s="1977"/>
      <c r="H60" s="1977" t="s">
        <v>2134</v>
      </c>
      <c r="I60" s="1748"/>
      <c r="J60" s="1694"/>
    </row>
    <row r="61" spans="2:10" ht="12" customHeight="1" x14ac:dyDescent="0.2">
      <c r="B61" s="554" t="s">
        <v>182</v>
      </c>
      <c r="C61" s="565"/>
      <c r="D61" s="1748"/>
      <c r="F61" s="1977"/>
      <c r="G61" s="1977"/>
      <c r="H61" s="1977"/>
      <c r="I61" s="1748"/>
      <c r="J61" s="1748"/>
    </row>
    <row r="62" spans="2:10" ht="12" customHeight="1" x14ac:dyDescent="0.2">
      <c r="B62" s="1232" t="s">
        <v>420</v>
      </c>
      <c r="C62" s="565">
        <f>C60+1</f>
        <v>86</v>
      </c>
      <c r="D62" s="1694"/>
      <c r="F62" s="1980" t="s">
        <v>2135</v>
      </c>
      <c r="G62" s="1977"/>
      <c r="H62" s="1980" t="s">
        <v>2136</v>
      </c>
      <c r="I62" s="1694"/>
      <c r="J62" s="1694"/>
    </row>
    <row r="63" spans="2:10" ht="12" customHeight="1" x14ac:dyDescent="0.2">
      <c r="B63" s="1232" t="s">
        <v>421</v>
      </c>
      <c r="C63" s="723"/>
      <c r="D63" s="1748"/>
      <c r="F63" s="1977"/>
      <c r="G63" s="1977"/>
      <c r="H63" s="1977"/>
      <c r="I63" s="1748"/>
      <c r="J63" s="1748"/>
    </row>
    <row r="64" spans="2:10" ht="12" customHeight="1" x14ac:dyDescent="0.2">
      <c r="B64" s="1232" t="s">
        <v>481</v>
      </c>
      <c r="C64" s="565">
        <f>C62+1</f>
        <v>87</v>
      </c>
      <c r="D64" s="1694"/>
      <c r="F64" s="1980" t="s">
        <v>2137</v>
      </c>
      <c r="G64" s="1977"/>
      <c r="H64" s="1980" t="s">
        <v>2138</v>
      </c>
      <c r="I64" s="1694"/>
      <c r="J64" s="1694"/>
    </row>
    <row r="65" spans="1:10" ht="12" customHeight="1" x14ac:dyDescent="0.2">
      <c r="B65" s="1232" t="s">
        <v>747</v>
      </c>
      <c r="C65" s="565">
        <f>C64+1</f>
        <v>88</v>
      </c>
      <c r="D65" s="1694"/>
      <c r="F65" s="1980" t="s">
        <v>2139</v>
      </c>
      <c r="G65" s="1977"/>
      <c r="H65" s="1980" t="s">
        <v>2140</v>
      </c>
      <c r="I65" s="1694"/>
      <c r="J65" s="1694"/>
    </row>
    <row r="66" spans="1:10" ht="12" customHeight="1" x14ac:dyDescent="0.2">
      <c r="B66" s="554" t="s">
        <v>183</v>
      </c>
      <c r="C66" s="565">
        <f>C65+1</f>
        <v>89</v>
      </c>
      <c r="D66" s="1694"/>
      <c r="E66" s="1707"/>
      <c r="F66" s="1980" t="s">
        <v>2141</v>
      </c>
      <c r="G66" s="1977"/>
      <c r="H66" s="1980" t="s">
        <v>2142</v>
      </c>
      <c r="I66" s="1694"/>
      <c r="J66" s="1694"/>
    </row>
    <row r="67" spans="1:10" ht="12" customHeight="1" x14ac:dyDescent="0.2">
      <c r="B67" s="1699"/>
      <c r="C67" s="760">
        <f>C66+1</f>
        <v>90</v>
      </c>
      <c r="D67" s="1701"/>
      <c r="E67" s="1707"/>
      <c r="F67" s="2038" t="s">
        <v>2143</v>
      </c>
      <c r="G67" s="2038"/>
      <c r="H67" s="2038" t="s">
        <v>2144</v>
      </c>
      <c r="I67" s="1701"/>
      <c r="J67" s="1701"/>
    </row>
    <row r="68" spans="1:10" ht="12" customHeight="1" x14ac:dyDescent="0.2">
      <c r="A68" s="977"/>
      <c r="B68" s="592"/>
      <c r="C68" s="592"/>
      <c r="D68" s="592"/>
      <c r="E68" s="592"/>
      <c r="F68" s="1889"/>
      <c r="G68" s="1889"/>
      <c r="H68" s="1889"/>
      <c r="I68" s="592"/>
      <c r="J68" s="592"/>
    </row>
    <row r="69" spans="1:10" ht="12" customHeight="1" x14ac:dyDescent="0.2">
      <c r="B69" s="1865" t="s">
        <v>2900</v>
      </c>
    </row>
    <row r="70" spans="1:10" ht="12" customHeight="1" x14ac:dyDescent="0.2">
      <c r="B70" s="1865" t="s">
        <v>2901</v>
      </c>
    </row>
  </sheetData>
  <mergeCells count="4">
    <mergeCell ref="B3:J3"/>
    <mergeCell ref="B4:J4"/>
    <mergeCell ref="D6:F6"/>
    <mergeCell ref="H6:J6"/>
  </mergeCells>
  <phoneticPr fontId="25"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&amp;LS27-3-G</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dimension ref="A1:L70"/>
  <sheetViews>
    <sheetView showZeros="0" zoomScaleNormal="100" workbookViewId="0"/>
  </sheetViews>
  <sheetFormatPr baseColWidth="10" defaultColWidth="11.42578125" defaultRowHeight="12" customHeight="1" x14ac:dyDescent="0.2"/>
  <cols>
    <col min="1" max="1" width="2.7109375" style="1686" customWidth="1"/>
    <col min="2" max="2" width="44.140625" style="1582" customWidth="1"/>
    <col min="3" max="3" width="3.140625" style="1582" customWidth="1"/>
    <col min="4" max="4" width="15.7109375" style="1582" customWidth="1"/>
    <col min="5" max="5" width="1.7109375" style="1582" customWidth="1"/>
    <col min="6" max="6" width="15.7109375" style="1582" customWidth="1"/>
    <col min="7" max="7" width="1.7109375" style="727" customWidth="1"/>
    <col min="8" max="8" width="15.7109375" style="1582" customWidth="1"/>
    <col min="9" max="9" width="1.7109375" style="1582" customWidth="1"/>
    <col min="10" max="10" width="15.7109375" style="1582" customWidth="1"/>
    <col min="11" max="16384" width="11.42578125" style="1582"/>
  </cols>
  <sheetData>
    <row r="1" spans="2:10" ht="14.1" customHeight="1" x14ac:dyDescent="0.2"/>
    <row r="3" spans="2:10" ht="12" customHeight="1" x14ac:dyDescent="0.2">
      <c r="B3" s="2904" t="s">
        <v>989</v>
      </c>
      <c r="C3" s="2904"/>
      <c r="D3" s="2904"/>
      <c r="E3" s="2904"/>
      <c r="F3" s="2904"/>
      <c r="G3" s="2904"/>
      <c r="H3" s="2904"/>
      <c r="I3" s="2904"/>
      <c r="J3" s="2904"/>
    </row>
    <row r="4" spans="2:10" ht="12" customHeight="1" x14ac:dyDescent="0.2">
      <c r="B4" s="2904" t="s">
        <v>1171</v>
      </c>
      <c r="C4" s="2904"/>
      <c r="D4" s="2904"/>
      <c r="E4" s="2904"/>
      <c r="F4" s="2904"/>
      <c r="G4" s="2904"/>
      <c r="H4" s="2904"/>
      <c r="I4" s="2904"/>
      <c r="J4" s="2904"/>
    </row>
    <row r="5" spans="2:10" ht="12" customHeight="1" x14ac:dyDescent="0.2">
      <c r="B5" s="1690" t="s">
        <v>2899</v>
      </c>
      <c r="C5" s="1467"/>
      <c r="D5" s="1467"/>
      <c r="E5" s="1467"/>
      <c r="F5" s="1467"/>
      <c r="G5" s="1755"/>
      <c r="H5" s="1467"/>
      <c r="I5" s="1467"/>
    </row>
    <row r="6" spans="2:10" ht="12.75" customHeight="1" x14ac:dyDescent="0.2">
      <c r="B6" s="1756" t="s">
        <v>975</v>
      </c>
      <c r="C6" s="1232"/>
      <c r="D6" s="2905" t="s">
        <v>1063</v>
      </c>
      <c r="E6" s="2905"/>
      <c r="F6" s="2905"/>
      <c r="H6" s="2905" t="s">
        <v>1064</v>
      </c>
      <c r="I6" s="2905"/>
      <c r="J6" s="2905"/>
    </row>
    <row r="7" spans="2:10" ht="12.75" customHeight="1" x14ac:dyDescent="0.2">
      <c r="B7" s="992"/>
      <c r="C7" s="1232"/>
      <c r="D7" s="1467" t="s">
        <v>541</v>
      </c>
      <c r="E7" s="1722"/>
      <c r="F7" s="545" t="s">
        <v>570</v>
      </c>
      <c r="G7" s="651"/>
      <c r="H7" s="1467" t="s">
        <v>570</v>
      </c>
      <c r="I7" s="1467"/>
      <c r="J7" s="534" t="s">
        <v>570</v>
      </c>
    </row>
    <row r="8" spans="2:10" ht="12.75" customHeight="1" thickBot="1" x14ac:dyDescent="0.25">
      <c r="B8" s="551" t="s">
        <v>388</v>
      </c>
      <c r="C8" s="551"/>
      <c r="D8" s="1754">
        <v>2016</v>
      </c>
      <c r="E8" s="1757"/>
      <c r="F8" s="1754">
        <v>2016</v>
      </c>
      <c r="G8" s="1757"/>
      <c r="H8" s="1754">
        <v>2016</v>
      </c>
      <c r="I8" s="552"/>
      <c r="J8" s="1754">
        <v>2015</v>
      </c>
    </row>
    <row r="9" spans="2:10" ht="8.1" customHeight="1" x14ac:dyDescent="0.2">
      <c r="B9" s="554"/>
      <c r="C9" s="554"/>
      <c r="D9" s="926"/>
      <c r="E9" s="554"/>
      <c r="F9" s="1467"/>
      <c r="G9" s="1765"/>
      <c r="H9" s="1467"/>
      <c r="I9" s="1467"/>
      <c r="J9" s="1467"/>
    </row>
    <row r="10" spans="2:10" ht="15.75" customHeight="1" x14ac:dyDescent="0.2">
      <c r="B10" s="554" t="s">
        <v>120</v>
      </c>
      <c r="C10" s="565"/>
      <c r="D10" s="1749"/>
      <c r="F10" s="1367"/>
      <c r="G10" s="723"/>
      <c r="H10" s="1748"/>
      <c r="I10" s="1748"/>
      <c r="J10" s="1749"/>
    </row>
    <row r="11" spans="2:10" ht="12" customHeight="1" x14ac:dyDescent="0.2">
      <c r="B11" s="554" t="s">
        <v>62</v>
      </c>
      <c r="C11" s="565"/>
      <c r="D11" s="1749"/>
      <c r="F11" s="1694"/>
      <c r="G11" s="565"/>
      <c r="H11" s="1694"/>
      <c r="I11" s="1694"/>
      <c r="J11" s="1749"/>
    </row>
    <row r="12" spans="2:10" ht="12" customHeight="1" x14ac:dyDescent="0.2">
      <c r="B12" s="554" t="s">
        <v>387</v>
      </c>
      <c r="C12" s="565"/>
      <c r="D12" s="1749"/>
      <c r="F12" s="1694"/>
      <c r="G12" s="565"/>
      <c r="H12" s="1694"/>
      <c r="I12" s="1694"/>
      <c r="J12" s="1749"/>
    </row>
    <row r="13" spans="2:10" ht="8.1" customHeight="1" x14ac:dyDescent="0.2">
      <c r="B13" s="554"/>
      <c r="C13" s="565"/>
      <c r="D13" s="1749"/>
      <c r="F13" s="1694"/>
      <c r="G13" s="565"/>
      <c r="H13" s="1694"/>
      <c r="I13" s="1694"/>
      <c r="J13" s="1749"/>
    </row>
    <row r="14" spans="2:10" ht="12" customHeight="1" x14ac:dyDescent="0.2">
      <c r="B14" s="554" t="s">
        <v>304</v>
      </c>
      <c r="C14" s="565">
        <v>91</v>
      </c>
      <c r="D14" s="1749"/>
      <c r="F14" s="1980" t="s">
        <v>2145</v>
      </c>
      <c r="G14" s="1980"/>
      <c r="H14" s="1980" t="s">
        <v>2146</v>
      </c>
      <c r="I14" s="1694"/>
      <c r="J14" s="1749"/>
    </row>
    <row r="15" spans="2:10" ht="12" customHeight="1" x14ac:dyDescent="0.2">
      <c r="B15" s="554" t="s">
        <v>305</v>
      </c>
      <c r="C15" s="751"/>
      <c r="D15" s="737"/>
      <c r="F15" s="2040"/>
      <c r="G15" s="2041"/>
      <c r="H15" s="2040"/>
      <c r="I15" s="752"/>
      <c r="J15" s="737"/>
    </row>
    <row r="16" spans="2:10" ht="12" customHeight="1" x14ac:dyDescent="0.2">
      <c r="B16" s="1232" t="s">
        <v>239</v>
      </c>
      <c r="C16" s="565">
        <f>C14+1</f>
        <v>92</v>
      </c>
      <c r="D16" s="1749"/>
      <c r="F16" s="1980" t="s">
        <v>2147</v>
      </c>
      <c r="G16" s="1977"/>
      <c r="H16" s="1980" t="s">
        <v>2148</v>
      </c>
      <c r="I16" s="1694"/>
      <c r="J16" s="1749"/>
    </row>
    <row r="17" spans="2:12" ht="12" customHeight="1" x14ac:dyDescent="0.2">
      <c r="B17" s="1232" t="s">
        <v>920</v>
      </c>
      <c r="C17" s="565">
        <f>C16+1</f>
        <v>93</v>
      </c>
      <c r="D17" s="1749"/>
      <c r="F17" s="1977" t="s">
        <v>2149</v>
      </c>
      <c r="G17" s="1977"/>
      <c r="H17" s="1977" t="s">
        <v>2150</v>
      </c>
      <c r="I17" s="1748"/>
      <c r="J17" s="1749"/>
    </row>
    <row r="18" spans="2:12" ht="12" customHeight="1" x14ac:dyDescent="0.2">
      <c r="B18" s="1232" t="s">
        <v>921</v>
      </c>
      <c r="C18" s="565">
        <f>C17+1</f>
        <v>94</v>
      </c>
      <c r="D18" s="1749"/>
      <c r="F18" s="1977" t="s">
        <v>2151</v>
      </c>
      <c r="G18" s="1977"/>
      <c r="H18" s="1977" t="s">
        <v>2152</v>
      </c>
      <c r="I18" s="1748"/>
      <c r="J18" s="1749"/>
    </row>
    <row r="19" spans="2:12" ht="12" customHeight="1" x14ac:dyDescent="0.2">
      <c r="B19" s="1232" t="s">
        <v>504</v>
      </c>
      <c r="C19" s="565">
        <f>C18+1</f>
        <v>95</v>
      </c>
      <c r="D19" s="1749"/>
      <c r="F19" s="1977" t="s">
        <v>2153</v>
      </c>
      <c r="G19" s="1977"/>
      <c r="H19" s="1977" t="s">
        <v>2154</v>
      </c>
      <c r="I19" s="1748"/>
      <c r="J19" s="1749"/>
    </row>
    <row r="20" spans="2:12" ht="12" customHeight="1" x14ac:dyDescent="0.2">
      <c r="B20" s="554" t="s">
        <v>215</v>
      </c>
      <c r="C20" s="751"/>
      <c r="D20" s="737"/>
      <c r="F20" s="2044"/>
      <c r="G20" s="1977"/>
      <c r="H20" s="2044"/>
      <c r="I20" s="752"/>
      <c r="J20" s="1749"/>
    </row>
    <row r="21" spans="2:12" ht="12" customHeight="1" x14ac:dyDescent="0.2">
      <c r="B21" s="1232" t="s">
        <v>922</v>
      </c>
      <c r="C21" s="565"/>
      <c r="D21" s="1749"/>
      <c r="F21" s="2028"/>
      <c r="G21" s="1977"/>
      <c r="H21" s="2028"/>
      <c r="I21" s="1748"/>
      <c r="J21" s="1749"/>
    </row>
    <row r="22" spans="2:12" ht="12" customHeight="1" x14ac:dyDescent="0.2">
      <c r="B22" s="1232" t="s">
        <v>745</v>
      </c>
      <c r="C22" s="565">
        <f>C19+1</f>
        <v>96</v>
      </c>
      <c r="D22" s="1766"/>
      <c r="F22" s="1977" t="s">
        <v>2155</v>
      </c>
      <c r="G22" s="1977"/>
      <c r="H22" s="1977" t="s">
        <v>2156</v>
      </c>
      <c r="I22" s="1748"/>
      <c r="J22" s="1766"/>
    </row>
    <row r="23" spans="2:12" ht="12" customHeight="1" x14ac:dyDescent="0.2">
      <c r="B23" s="1232" t="s">
        <v>746</v>
      </c>
      <c r="C23" s="565">
        <f>C22+1</f>
        <v>97</v>
      </c>
      <c r="D23" s="1766"/>
      <c r="F23" s="1977" t="s">
        <v>2157</v>
      </c>
      <c r="G23" s="1977"/>
      <c r="H23" s="1977" t="s">
        <v>2158</v>
      </c>
      <c r="I23" s="1748"/>
      <c r="J23" s="1766"/>
    </row>
    <row r="24" spans="2:12" ht="12" customHeight="1" x14ac:dyDescent="0.2">
      <c r="B24" s="1232" t="s">
        <v>747</v>
      </c>
      <c r="C24" s="565">
        <f>C23+1</f>
        <v>98</v>
      </c>
      <c r="D24" s="1766"/>
      <c r="F24" s="1977" t="s">
        <v>2159</v>
      </c>
      <c r="G24" s="1977"/>
      <c r="H24" s="1977" t="s">
        <v>2160</v>
      </c>
      <c r="I24" s="1748"/>
      <c r="J24" s="1766"/>
    </row>
    <row r="25" spans="2:12" ht="12" customHeight="1" x14ac:dyDescent="0.2">
      <c r="B25" s="1232" t="s">
        <v>923</v>
      </c>
      <c r="C25" s="565"/>
      <c r="D25" s="1749"/>
      <c r="F25" s="2028"/>
      <c r="G25" s="1977"/>
      <c r="H25" s="2028"/>
      <c r="I25" s="1748"/>
      <c r="J25" s="1749"/>
    </row>
    <row r="26" spans="2:12" ht="12" customHeight="1" x14ac:dyDescent="0.2">
      <c r="B26" s="1232" t="s">
        <v>474</v>
      </c>
      <c r="C26" s="565"/>
      <c r="D26" s="1749"/>
      <c r="F26" s="2028"/>
      <c r="G26" s="1977"/>
      <c r="H26" s="2028"/>
      <c r="I26" s="1748"/>
      <c r="J26" s="1749"/>
    </row>
    <row r="27" spans="2:12" ht="12" customHeight="1" x14ac:dyDescent="0.2">
      <c r="B27" s="1232" t="s">
        <v>475</v>
      </c>
      <c r="C27" s="565">
        <f>C24+1</f>
        <v>99</v>
      </c>
      <c r="D27" s="1749"/>
      <c r="F27" s="1977" t="s">
        <v>2161</v>
      </c>
      <c r="G27" s="1977"/>
      <c r="H27" s="1977" t="s">
        <v>2162</v>
      </c>
      <c r="I27" s="1748"/>
      <c r="J27" s="1749"/>
    </row>
    <row r="28" spans="2:12" ht="12" customHeight="1" x14ac:dyDescent="0.2">
      <c r="B28" s="1232" t="s">
        <v>476</v>
      </c>
      <c r="C28" s="565">
        <f t="shared" ref="C28:C33" si="0">C27+1</f>
        <v>100</v>
      </c>
      <c r="D28" s="1749"/>
      <c r="F28" s="1977" t="s">
        <v>2163</v>
      </c>
      <c r="G28" s="1977"/>
      <c r="H28" s="1977" t="s">
        <v>2164</v>
      </c>
      <c r="I28" s="1748"/>
      <c r="J28" s="1749"/>
    </row>
    <row r="29" spans="2:12" ht="12" customHeight="1" x14ac:dyDescent="0.2">
      <c r="B29" s="1232" t="s">
        <v>477</v>
      </c>
      <c r="C29" s="565">
        <f t="shared" si="0"/>
        <v>101</v>
      </c>
      <c r="D29" s="1749"/>
      <c r="F29" s="1977" t="s">
        <v>2165</v>
      </c>
      <c r="G29" s="1977"/>
      <c r="H29" s="1977" t="s">
        <v>2166</v>
      </c>
      <c r="I29" s="1748"/>
      <c r="J29" s="1749"/>
    </row>
    <row r="30" spans="2:12" ht="12" customHeight="1" x14ac:dyDescent="0.2">
      <c r="B30" s="1232" t="s">
        <v>223</v>
      </c>
      <c r="C30" s="565">
        <f t="shared" si="0"/>
        <v>102</v>
      </c>
      <c r="D30" s="1749"/>
      <c r="F30" s="1977" t="s">
        <v>2167</v>
      </c>
      <c r="G30" s="1977"/>
      <c r="H30" s="1977" t="s">
        <v>2168</v>
      </c>
      <c r="I30" s="1748"/>
      <c r="J30" s="1749"/>
    </row>
    <row r="31" spans="2:12" ht="12" customHeight="1" x14ac:dyDescent="0.2">
      <c r="B31" s="1232" t="s">
        <v>478</v>
      </c>
      <c r="C31" s="565">
        <f t="shared" si="0"/>
        <v>103</v>
      </c>
      <c r="D31" s="1749"/>
      <c r="F31" s="1977" t="s">
        <v>2169</v>
      </c>
      <c r="G31" s="1977"/>
      <c r="H31" s="1977" t="s">
        <v>2170</v>
      </c>
      <c r="I31" s="1748"/>
      <c r="J31" s="1749"/>
      <c r="L31" s="1767"/>
    </row>
    <row r="32" spans="2:12" ht="12" customHeight="1" x14ac:dyDescent="0.2">
      <c r="B32" s="1232" t="s">
        <v>35</v>
      </c>
      <c r="C32" s="565">
        <f t="shared" si="0"/>
        <v>104</v>
      </c>
      <c r="D32" s="1749"/>
      <c r="F32" s="1977" t="s">
        <v>2171</v>
      </c>
      <c r="G32" s="1977"/>
      <c r="H32" s="1977" t="s">
        <v>2172</v>
      </c>
      <c r="I32" s="1748"/>
      <c r="J32" s="1749"/>
    </row>
    <row r="33" spans="1:10" ht="12" customHeight="1" x14ac:dyDescent="0.2">
      <c r="B33" s="1232" t="s">
        <v>504</v>
      </c>
      <c r="C33" s="565">
        <f t="shared" si="0"/>
        <v>105</v>
      </c>
      <c r="D33" s="1749"/>
      <c r="F33" s="1977" t="s">
        <v>2173</v>
      </c>
      <c r="G33" s="1977"/>
      <c r="H33" s="1977" t="s">
        <v>2174</v>
      </c>
      <c r="I33" s="1748"/>
      <c r="J33" s="1749"/>
    </row>
    <row r="34" spans="1:10" ht="12" customHeight="1" x14ac:dyDescent="0.2">
      <c r="B34" s="554" t="s">
        <v>216</v>
      </c>
      <c r="C34" s="565"/>
      <c r="D34" s="1749"/>
      <c r="F34" s="2028"/>
      <c r="G34" s="1977"/>
      <c r="H34" s="2028"/>
      <c r="I34" s="1748"/>
      <c r="J34" s="1749"/>
    </row>
    <row r="35" spans="1:10" ht="12" customHeight="1" x14ac:dyDescent="0.2">
      <c r="B35" s="1232" t="s">
        <v>163</v>
      </c>
      <c r="C35" s="565"/>
      <c r="D35" s="1749"/>
      <c r="F35" s="2028"/>
      <c r="G35" s="1977"/>
      <c r="H35" s="2028"/>
      <c r="I35" s="1748"/>
      <c r="J35" s="1749"/>
    </row>
    <row r="36" spans="1:10" ht="12" customHeight="1" x14ac:dyDescent="0.2">
      <c r="B36" s="1232" t="s">
        <v>843</v>
      </c>
      <c r="C36" s="565"/>
      <c r="D36" s="1749"/>
      <c r="F36" s="2028"/>
      <c r="G36" s="1977"/>
      <c r="H36" s="2028"/>
      <c r="I36" s="1748"/>
      <c r="J36" s="1749"/>
    </row>
    <row r="37" spans="1:10" ht="12" customHeight="1" x14ac:dyDescent="0.2">
      <c r="B37" s="1232" t="s">
        <v>204</v>
      </c>
      <c r="C37" s="565">
        <f>C33+1</f>
        <v>106</v>
      </c>
      <c r="D37" s="1749"/>
      <c r="F37" s="1977" t="s">
        <v>2175</v>
      </c>
      <c r="G37" s="1977"/>
      <c r="H37" s="1977" t="s">
        <v>2176</v>
      </c>
      <c r="I37" s="1748"/>
      <c r="J37" s="1749"/>
    </row>
    <row r="38" spans="1:10" ht="12" customHeight="1" x14ac:dyDescent="0.2">
      <c r="B38" s="1232" t="s">
        <v>748</v>
      </c>
      <c r="C38" s="565">
        <f>C37+1</f>
        <v>107</v>
      </c>
      <c r="D38" s="1749"/>
      <c r="F38" s="1977" t="s">
        <v>2177</v>
      </c>
      <c r="G38" s="1977"/>
      <c r="H38" s="1977" t="s">
        <v>2178</v>
      </c>
      <c r="I38" s="1748"/>
      <c r="J38" s="1749"/>
    </row>
    <row r="39" spans="1:10" ht="12" customHeight="1" x14ac:dyDescent="0.2">
      <c r="B39" s="1232" t="s">
        <v>749</v>
      </c>
      <c r="C39" s="565">
        <f>C38+1</f>
        <v>108</v>
      </c>
      <c r="D39" s="1749"/>
      <c r="F39" s="1980" t="s">
        <v>2179</v>
      </c>
      <c r="G39" s="1977"/>
      <c r="H39" s="1980" t="s">
        <v>2180</v>
      </c>
      <c r="I39" s="1694"/>
      <c r="J39" s="1749"/>
    </row>
    <row r="40" spans="1:10" ht="12" customHeight="1" x14ac:dyDescent="0.2">
      <c r="B40" s="1232" t="s">
        <v>750</v>
      </c>
      <c r="C40" s="565">
        <f>C39+1</f>
        <v>109</v>
      </c>
      <c r="D40" s="1749"/>
      <c r="F40" s="1980" t="s">
        <v>2181</v>
      </c>
      <c r="G40" s="1977"/>
      <c r="H40" s="1980" t="s">
        <v>2182</v>
      </c>
      <c r="I40" s="1694"/>
      <c r="J40" s="1749"/>
    </row>
    <row r="41" spans="1:10" ht="12" customHeight="1" x14ac:dyDescent="0.2">
      <c r="B41" s="1232" t="s">
        <v>383</v>
      </c>
      <c r="C41" s="565"/>
      <c r="D41" s="1749"/>
      <c r="F41" s="1980"/>
      <c r="G41" s="1977"/>
      <c r="H41" s="1980"/>
      <c r="I41" s="1694"/>
      <c r="J41" s="1749"/>
    </row>
    <row r="42" spans="1:10" ht="12" customHeight="1" x14ac:dyDescent="0.2">
      <c r="B42" s="1232" t="s">
        <v>168</v>
      </c>
      <c r="C42" s="565">
        <f>C40+1</f>
        <v>110</v>
      </c>
      <c r="D42" s="1749"/>
      <c r="F42" s="1980" t="s">
        <v>2183</v>
      </c>
      <c r="G42" s="1977"/>
      <c r="H42" s="1980" t="s">
        <v>2184</v>
      </c>
      <c r="I42" s="1694"/>
      <c r="J42" s="1749"/>
    </row>
    <row r="43" spans="1:10" ht="12" customHeight="1" x14ac:dyDescent="0.2">
      <c r="A43" s="1458"/>
      <c r="B43" s="108" t="s">
        <v>169</v>
      </c>
      <c r="C43" s="1458"/>
      <c r="D43" s="1749"/>
      <c r="F43" s="1986"/>
      <c r="G43" s="1977"/>
      <c r="H43" s="1986"/>
      <c r="I43" s="1694"/>
      <c r="J43" s="1749"/>
    </row>
    <row r="44" spans="1:10" ht="12" customHeight="1" x14ac:dyDescent="0.2">
      <c r="A44" s="1458"/>
      <c r="B44" s="108" t="s">
        <v>479</v>
      </c>
      <c r="C44" s="1458"/>
      <c r="D44" s="1749"/>
      <c r="F44" s="1986"/>
      <c r="G44" s="1977"/>
      <c r="H44" s="1986"/>
      <c r="I44" s="1694"/>
      <c r="J44" s="1749"/>
    </row>
    <row r="45" spans="1:10" ht="12" customHeight="1" x14ac:dyDescent="0.2">
      <c r="A45" s="1459"/>
      <c r="B45" s="108" t="s">
        <v>165</v>
      </c>
      <c r="C45" s="404">
        <f>C42+1</f>
        <v>111</v>
      </c>
      <c r="D45" s="1749"/>
      <c r="E45" s="1232"/>
      <c r="F45" s="1980" t="s">
        <v>2185</v>
      </c>
      <c r="G45" s="1980"/>
      <c r="H45" s="1980" t="s">
        <v>2186</v>
      </c>
      <c r="I45" s="1694"/>
      <c r="J45" s="1749"/>
    </row>
    <row r="46" spans="1:10" ht="12" customHeight="1" x14ac:dyDescent="0.2">
      <c r="A46" s="1459"/>
      <c r="B46" s="108" t="s">
        <v>480</v>
      </c>
      <c r="C46" s="1379">
        <f t="shared" ref="C46:C51" si="1">C45+1</f>
        <v>112</v>
      </c>
      <c r="D46" s="1749"/>
      <c r="F46" s="1980" t="s">
        <v>2187</v>
      </c>
      <c r="G46" s="1977"/>
      <c r="H46" s="1980" t="s">
        <v>2188</v>
      </c>
      <c r="I46" s="1694"/>
      <c r="J46" s="1749"/>
    </row>
    <row r="47" spans="1:10" ht="12" customHeight="1" x14ac:dyDescent="0.2">
      <c r="A47" s="1459"/>
      <c r="B47" s="108" t="s">
        <v>223</v>
      </c>
      <c r="C47" s="1379">
        <f t="shared" si="1"/>
        <v>113</v>
      </c>
      <c r="D47" s="1749"/>
      <c r="F47" s="1980" t="s">
        <v>2189</v>
      </c>
      <c r="G47" s="1977"/>
      <c r="H47" s="1980" t="s">
        <v>2190</v>
      </c>
      <c r="I47" s="1694"/>
      <c r="J47" s="1749"/>
    </row>
    <row r="48" spans="1:10" ht="12" customHeight="1" x14ac:dyDescent="0.2">
      <c r="A48" s="1459"/>
      <c r="B48" s="108" t="s">
        <v>747</v>
      </c>
      <c r="C48" s="1379">
        <f t="shared" si="1"/>
        <v>114</v>
      </c>
      <c r="D48" s="1749"/>
      <c r="F48" s="1980" t="s">
        <v>2191</v>
      </c>
      <c r="G48" s="1977"/>
      <c r="H48" s="1980" t="s">
        <v>2192</v>
      </c>
      <c r="I48" s="1694"/>
      <c r="J48" s="1749"/>
    </row>
    <row r="49" spans="2:10" ht="12" customHeight="1" x14ac:dyDescent="0.2">
      <c r="B49" s="1232" t="s">
        <v>925</v>
      </c>
      <c r="C49" s="565">
        <f t="shared" si="1"/>
        <v>115</v>
      </c>
      <c r="D49" s="1749"/>
      <c r="F49" s="1980" t="s">
        <v>2193</v>
      </c>
      <c r="G49" s="1977"/>
      <c r="H49" s="1980" t="s">
        <v>2194</v>
      </c>
      <c r="I49" s="1694"/>
      <c r="J49" s="1749"/>
    </row>
    <row r="50" spans="2:10" ht="12" customHeight="1" x14ac:dyDescent="0.2">
      <c r="B50" s="1232" t="s">
        <v>926</v>
      </c>
      <c r="C50" s="565">
        <f t="shared" si="1"/>
        <v>116</v>
      </c>
      <c r="D50" s="1749"/>
      <c r="F50" s="1980" t="s">
        <v>2195</v>
      </c>
      <c r="G50" s="1977"/>
      <c r="H50" s="1980" t="s">
        <v>2196</v>
      </c>
      <c r="I50" s="1694"/>
      <c r="J50" s="1749"/>
    </row>
    <row r="51" spans="2:10" ht="12" customHeight="1" x14ac:dyDescent="0.2">
      <c r="B51" s="1232" t="s">
        <v>504</v>
      </c>
      <c r="C51" s="565">
        <f t="shared" si="1"/>
        <v>117</v>
      </c>
      <c r="D51" s="1749"/>
      <c r="F51" s="1980" t="s">
        <v>2197</v>
      </c>
      <c r="G51" s="1980"/>
      <c r="H51" s="1980" t="s">
        <v>2198</v>
      </c>
      <c r="I51" s="1694"/>
      <c r="J51" s="1749"/>
    </row>
    <row r="52" spans="2:10" ht="12" customHeight="1" x14ac:dyDescent="0.2">
      <c r="B52" s="554" t="s">
        <v>217</v>
      </c>
      <c r="C52" s="755"/>
      <c r="D52" s="1768"/>
      <c r="F52" s="1980"/>
      <c r="G52" s="1977"/>
      <c r="H52" s="2042"/>
      <c r="I52" s="1768"/>
    </row>
    <row r="53" spans="2:10" ht="12" customHeight="1" x14ac:dyDescent="0.2">
      <c r="B53" s="1232" t="s">
        <v>927</v>
      </c>
      <c r="C53" s="565">
        <f>C51+1</f>
        <v>118</v>
      </c>
      <c r="D53" s="1749"/>
      <c r="F53" s="1980" t="s">
        <v>2199</v>
      </c>
      <c r="G53" s="1977"/>
      <c r="H53" s="1980" t="s">
        <v>2200</v>
      </c>
      <c r="I53" s="1694"/>
      <c r="J53" s="1766"/>
    </row>
    <row r="54" spans="2:10" ht="12" customHeight="1" x14ac:dyDescent="0.2">
      <c r="B54" s="1232" t="s">
        <v>416</v>
      </c>
      <c r="C54" s="565">
        <f>C53+1</f>
        <v>119</v>
      </c>
      <c r="D54" s="1749"/>
      <c r="F54" s="1980" t="s">
        <v>2201</v>
      </c>
      <c r="G54" s="1977"/>
      <c r="H54" s="1980" t="s">
        <v>2202</v>
      </c>
      <c r="I54" s="1694"/>
      <c r="J54" s="1766"/>
    </row>
    <row r="55" spans="2:10" ht="12" customHeight="1" x14ac:dyDescent="0.2">
      <c r="B55" s="1232" t="s">
        <v>504</v>
      </c>
      <c r="C55" s="565">
        <f>C54+1</f>
        <v>120</v>
      </c>
      <c r="D55" s="1749"/>
      <c r="F55" s="1980" t="s">
        <v>2203</v>
      </c>
      <c r="G55" s="1977"/>
      <c r="H55" s="1980" t="s">
        <v>2204</v>
      </c>
      <c r="I55" s="1694"/>
      <c r="J55" s="1749"/>
    </row>
    <row r="56" spans="2:10" ht="12" customHeight="1" x14ac:dyDescent="0.2">
      <c r="B56" s="554" t="s">
        <v>181</v>
      </c>
      <c r="C56" s="758"/>
      <c r="D56" s="1694"/>
      <c r="F56" s="1980"/>
      <c r="G56" s="1980"/>
      <c r="H56" s="1980"/>
      <c r="I56" s="1694"/>
      <c r="J56" s="1694"/>
    </row>
    <row r="57" spans="2:10" ht="12" customHeight="1" x14ac:dyDescent="0.2">
      <c r="B57" s="1232" t="s">
        <v>928</v>
      </c>
      <c r="C57" s="565">
        <f>C55+1</f>
        <v>121</v>
      </c>
      <c r="D57" s="1694"/>
      <c r="F57" s="1980" t="s">
        <v>2205</v>
      </c>
      <c r="G57" s="1980"/>
      <c r="H57" s="1980" t="s">
        <v>2206</v>
      </c>
      <c r="I57" s="1694"/>
      <c r="J57" s="1694"/>
    </row>
    <row r="58" spans="2:10" ht="12" customHeight="1" x14ac:dyDescent="0.2">
      <c r="B58" s="1232" t="s">
        <v>929</v>
      </c>
      <c r="C58" s="565">
        <f>C57+1</f>
        <v>122</v>
      </c>
      <c r="D58" s="1694"/>
      <c r="F58" s="1980" t="s">
        <v>2207</v>
      </c>
      <c r="G58" s="1980"/>
      <c r="H58" s="1980" t="s">
        <v>2208</v>
      </c>
      <c r="I58" s="1694"/>
      <c r="J58" s="1694"/>
    </row>
    <row r="59" spans="2:10" ht="12" customHeight="1" x14ac:dyDescent="0.2">
      <c r="B59" s="1232" t="s">
        <v>930</v>
      </c>
      <c r="C59" s="565">
        <f>C58+1</f>
        <v>123</v>
      </c>
      <c r="D59" s="1694"/>
      <c r="F59" s="1977" t="s">
        <v>2209</v>
      </c>
      <c r="G59" s="1977"/>
      <c r="H59" s="1977" t="s">
        <v>2210</v>
      </c>
      <c r="I59" s="1748"/>
      <c r="J59" s="1694"/>
    </row>
    <row r="60" spans="2:10" ht="12" customHeight="1" x14ac:dyDescent="0.2">
      <c r="B60" s="1232" t="s">
        <v>504</v>
      </c>
      <c r="C60" s="565">
        <f>C59+1</f>
        <v>124</v>
      </c>
      <c r="D60" s="1694"/>
      <c r="F60" s="1977" t="s">
        <v>2211</v>
      </c>
      <c r="G60" s="1977"/>
      <c r="H60" s="1977" t="s">
        <v>2212</v>
      </c>
      <c r="I60" s="1748"/>
      <c r="J60" s="1694"/>
    </row>
    <row r="61" spans="2:10" ht="12" customHeight="1" x14ac:dyDescent="0.2">
      <c r="B61" s="554" t="s">
        <v>182</v>
      </c>
      <c r="C61" s="565"/>
      <c r="D61" s="1748"/>
      <c r="F61" s="1977"/>
      <c r="G61" s="1977"/>
      <c r="H61" s="1977"/>
      <c r="I61" s="1748"/>
      <c r="J61" s="1748"/>
    </row>
    <row r="62" spans="2:10" ht="12" customHeight="1" x14ac:dyDescent="0.2">
      <c r="B62" s="1232" t="s">
        <v>420</v>
      </c>
      <c r="C62" s="565">
        <f>C60+1</f>
        <v>125</v>
      </c>
      <c r="D62" s="1694"/>
      <c r="F62" s="1980" t="s">
        <v>2213</v>
      </c>
      <c r="G62" s="1977"/>
      <c r="H62" s="1980" t="s">
        <v>2214</v>
      </c>
      <c r="I62" s="1694"/>
      <c r="J62" s="1694"/>
    </row>
    <row r="63" spans="2:10" ht="12" customHeight="1" x14ac:dyDescent="0.2">
      <c r="B63" s="1232" t="s">
        <v>421</v>
      </c>
      <c r="C63" s="723"/>
      <c r="D63" s="1748"/>
      <c r="F63" s="1977"/>
      <c r="G63" s="1977"/>
      <c r="H63" s="1977"/>
      <c r="I63" s="1748"/>
      <c r="J63" s="1748"/>
    </row>
    <row r="64" spans="2:10" ht="12" customHeight="1" x14ac:dyDescent="0.2">
      <c r="B64" s="1232" t="s">
        <v>481</v>
      </c>
      <c r="C64" s="565">
        <f>C62+1</f>
        <v>126</v>
      </c>
      <c r="D64" s="1694"/>
      <c r="F64" s="1980" t="s">
        <v>2215</v>
      </c>
      <c r="G64" s="1977"/>
      <c r="H64" s="1980" t="s">
        <v>2216</v>
      </c>
      <c r="I64" s="1694"/>
      <c r="J64" s="1694"/>
    </row>
    <row r="65" spans="1:10" ht="12" customHeight="1" x14ac:dyDescent="0.2">
      <c r="B65" s="1232" t="s">
        <v>747</v>
      </c>
      <c r="C65" s="565">
        <f>C64+1</f>
        <v>127</v>
      </c>
      <c r="D65" s="1694"/>
      <c r="F65" s="1980" t="s">
        <v>2217</v>
      </c>
      <c r="G65" s="1977"/>
      <c r="H65" s="1980" t="s">
        <v>2218</v>
      </c>
      <c r="I65" s="1694"/>
      <c r="J65" s="1694"/>
    </row>
    <row r="66" spans="1:10" ht="12" customHeight="1" x14ac:dyDescent="0.2">
      <c r="B66" s="554" t="s">
        <v>183</v>
      </c>
      <c r="C66" s="565">
        <f>C65+1</f>
        <v>128</v>
      </c>
      <c r="D66" s="1694"/>
      <c r="E66" s="1707"/>
      <c r="F66" s="1980" t="s">
        <v>2219</v>
      </c>
      <c r="G66" s="1977"/>
      <c r="H66" s="1980" t="s">
        <v>2220</v>
      </c>
      <c r="I66" s="1694"/>
      <c r="J66" s="1694"/>
    </row>
    <row r="67" spans="1:10" ht="12" customHeight="1" x14ac:dyDescent="0.2">
      <c r="B67" s="1699"/>
      <c r="C67" s="760">
        <f>C66+1</f>
        <v>129</v>
      </c>
      <c r="D67" s="1701"/>
      <c r="E67" s="1707"/>
      <c r="F67" s="2038" t="s">
        <v>2221</v>
      </c>
      <c r="G67" s="2038"/>
      <c r="H67" s="2038" t="s">
        <v>2222</v>
      </c>
      <c r="I67" s="1701"/>
      <c r="J67" s="1701"/>
    </row>
    <row r="68" spans="1:10" ht="12" customHeight="1" x14ac:dyDescent="0.2">
      <c r="A68" s="977"/>
      <c r="B68" s="592"/>
      <c r="C68" s="592"/>
      <c r="D68" s="592"/>
      <c r="E68" s="592"/>
      <c r="F68" s="2045"/>
      <c r="G68" s="2045"/>
      <c r="H68" s="2045"/>
      <c r="I68" s="592"/>
      <c r="J68" s="592"/>
    </row>
    <row r="69" spans="1:10" ht="12" customHeight="1" x14ac:dyDescent="0.2">
      <c r="B69" s="1865" t="s">
        <v>2900</v>
      </c>
    </row>
    <row r="70" spans="1:10" ht="12" customHeight="1" x14ac:dyDescent="0.2">
      <c r="B70" s="1865" t="s">
        <v>2901</v>
      </c>
    </row>
  </sheetData>
  <mergeCells count="4">
    <mergeCell ref="B3:J3"/>
    <mergeCell ref="B4:J4"/>
    <mergeCell ref="D6:F6"/>
    <mergeCell ref="H6:J6"/>
  </mergeCells>
  <phoneticPr fontId="25"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&amp;LS27-4-G</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7"/>
  <dimension ref="A2:L74"/>
  <sheetViews>
    <sheetView showZeros="0" zoomScaleNormal="100" workbookViewId="0"/>
  </sheetViews>
  <sheetFormatPr baseColWidth="10" defaultColWidth="11.42578125" defaultRowHeight="12" customHeight="1" x14ac:dyDescent="0.2"/>
  <cols>
    <col min="1" max="1" width="2.7109375" style="574" customWidth="1"/>
    <col min="2" max="2" width="44.140625" style="544" customWidth="1"/>
    <col min="3" max="3" width="3.140625" style="544" customWidth="1"/>
    <col min="4" max="4" width="15.7109375" style="544" customWidth="1"/>
    <col min="5" max="5" width="1.7109375" style="544" customWidth="1"/>
    <col min="6" max="6" width="15.7109375" style="544" customWidth="1"/>
    <col min="7" max="7" width="1.7109375" style="727" customWidth="1"/>
    <col min="8" max="8" width="15.7109375" style="544" customWidth="1"/>
    <col min="9" max="9" width="1.7109375" style="544" customWidth="1"/>
    <col min="10" max="10" width="15.7109375" style="544" customWidth="1"/>
    <col min="11" max="16384" width="11.42578125" style="544"/>
  </cols>
  <sheetData>
    <row r="2" spans="1:10" ht="12" customHeight="1" x14ac:dyDescent="0.2">
      <c r="B2" s="1582"/>
      <c r="C2" s="1582"/>
      <c r="D2" s="1582"/>
      <c r="E2" s="1582"/>
      <c r="F2" s="1582"/>
      <c r="H2" s="1582"/>
      <c r="I2" s="1582"/>
      <c r="J2" s="1582"/>
    </row>
    <row r="3" spans="1:10" ht="12" customHeight="1" x14ac:dyDescent="0.2">
      <c r="B3" s="2904" t="s">
        <v>989</v>
      </c>
      <c r="C3" s="2904"/>
      <c r="D3" s="2904"/>
      <c r="E3" s="2904"/>
      <c r="F3" s="2904"/>
      <c r="G3" s="2904"/>
      <c r="H3" s="2904"/>
      <c r="I3" s="2904"/>
      <c r="J3" s="2904"/>
    </row>
    <row r="4" spans="1:10" ht="12" customHeight="1" x14ac:dyDescent="0.2">
      <c r="B4" s="2904" t="s">
        <v>1171</v>
      </c>
      <c r="C4" s="2904"/>
      <c r="D4" s="2904"/>
      <c r="E4" s="2904"/>
      <c r="F4" s="2904"/>
      <c r="G4" s="2904"/>
      <c r="H4" s="2904"/>
      <c r="I4" s="2904"/>
      <c r="J4" s="2904"/>
    </row>
    <row r="5" spans="1:10" ht="9" customHeight="1" x14ac:dyDescent="0.2">
      <c r="B5" s="1467"/>
      <c r="C5" s="1467"/>
      <c r="D5" s="1467"/>
      <c r="E5" s="1467"/>
      <c r="F5" s="1467"/>
      <c r="G5" s="1755"/>
      <c r="H5" s="1467"/>
      <c r="I5" s="1467"/>
      <c r="J5" s="1582"/>
    </row>
    <row r="6" spans="1:10" ht="12.75" customHeight="1" x14ac:dyDescent="0.2">
      <c r="B6" s="1690" t="s">
        <v>2898</v>
      </c>
      <c r="C6" s="1232"/>
      <c r="D6" s="2905" t="s">
        <v>1063</v>
      </c>
      <c r="E6" s="2905"/>
      <c r="F6" s="2905"/>
      <c r="H6" s="2905" t="s">
        <v>1064</v>
      </c>
      <c r="I6" s="2905"/>
      <c r="J6" s="2905"/>
    </row>
    <row r="7" spans="1:10" ht="12.75" customHeight="1" x14ac:dyDescent="0.2">
      <c r="B7" s="1756" t="s">
        <v>975</v>
      </c>
      <c r="C7" s="1232"/>
      <c r="D7" s="1467" t="s">
        <v>541</v>
      </c>
      <c r="E7" s="1722"/>
      <c r="F7" s="545" t="s">
        <v>570</v>
      </c>
      <c r="G7" s="651"/>
      <c r="H7" s="1467" t="s">
        <v>570</v>
      </c>
      <c r="I7" s="1467"/>
      <c r="J7" s="534" t="s">
        <v>570</v>
      </c>
    </row>
    <row r="8" spans="1:10" ht="12.75" customHeight="1" thickBot="1" x14ac:dyDescent="0.25">
      <c r="B8" s="551" t="s">
        <v>388</v>
      </c>
      <c r="C8" s="551"/>
      <c r="D8" s="1754">
        <v>2016</v>
      </c>
      <c r="E8" s="1757"/>
      <c r="F8" s="1754">
        <v>2016</v>
      </c>
      <c r="G8" s="1757"/>
      <c r="H8" s="1754">
        <v>2016</v>
      </c>
      <c r="I8" s="552"/>
      <c r="J8" s="1754">
        <v>2015</v>
      </c>
    </row>
    <row r="9" spans="1:10" ht="12.75" customHeight="1" x14ac:dyDescent="0.2">
      <c r="B9" s="554"/>
      <c r="C9" s="554"/>
      <c r="D9" s="926"/>
      <c r="E9" s="554"/>
      <c r="F9" s="1467"/>
      <c r="G9" s="1765"/>
      <c r="H9" s="1467"/>
      <c r="I9" s="1467"/>
      <c r="J9" s="1467"/>
    </row>
    <row r="10" spans="1:10" ht="15.75" customHeight="1" x14ac:dyDescent="0.2">
      <c r="B10" s="554" t="s">
        <v>119</v>
      </c>
      <c r="C10" s="1050"/>
      <c r="D10" s="1769"/>
      <c r="E10" s="1769"/>
      <c r="F10" s="1366"/>
      <c r="G10" s="749"/>
      <c r="H10" s="1769"/>
      <c r="I10" s="1769"/>
      <c r="J10" s="1582"/>
    </row>
    <row r="11" spans="1:10" ht="15.75" customHeight="1" x14ac:dyDescent="0.2">
      <c r="B11" s="554"/>
      <c r="C11" s="1050"/>
      <c r="D11" s="1769"/>
      <c r="E11" s="1769"/>
      <c r="F11" s="1769"/>
      <c r="G11" s="749"/>
      <c r="H11" s="1769"/>
      <c r="I11" s="1769"/>
      <c r="J11" s="1582"/>
    </row>
    <row r="12" spans="1:10" ht="12" customHeight="1" x14ac:dyDescent="0.2">
      <c r="A12" s="580"/>
      <c r="B12" s="1260" t="s">
        <v>2824</v>
      </c>
      <c r="C12" s="1368"/>
      <c r="D12" s="1749"/>
      <c r="E12" s="1582"/>
      <c r="F12" s="1881"/>
      <c r="G12" s="1881"/>
      <c r="H12" s="1881"/>
      <c r="I12" s="1694"/>
      <c r="J12" s="1749"/>
    </row>
    <row r="13" spans="1:10" ht="12" customHeight="1" x14ac:dyDescent="0.2">
      <c r="A13" s="580"/>
      <c r="B13" s="1260" t="s">
        <v>708</v>
      </c>
      <c r="C13" s="1368">
        <f>'[1]S27-4  Revenus transferts-G (2)'!C67+1</f>
        <v>130</v>
      </c>
      <c r="D13" s="1749"/>
      <c r="E13" s="1582"/>
      <c r="F13" s="1985" t="s">
        <v>2688</v>
      </c>
      <c r="G13" s="2032"/>
      <c r="H13" s="1985" t="s">
        <v>2689</v>
      </c>
      <c r="I13" s="1694"/>
      <c r="J13" s="1749"/>
    </row>
    <row r="14" spans="1:10" ht="12" customHeight="1" x14ac:dyDescent="0.2">
      <c r="A14" s="580"/>
      <c r="B14" s="1232" t="s">
        <v>699</v>
      </c>
      <c r="C14" s="565">
        <f>C13+1</f>
        <v>131</v>
      </c>
      <c r="D14" s="1749"/>
      <c r="E14" s="1582"/>
      <c r="F14" s="1980">
        <v>1855</v>
      </c>
      <c r="G14" s="1977"/>
      <c r="H14" s="1980">
        <v>5536</v>
      </c>
      <c r="I14" s="1694"/>
      <c r="J14" s="1749"/>
    </row>
    <row r="15" spans="1:10" ht="12" customHeight="1" x14ac:dyDescent="0.2">
      <c r="A15" s="580"/>
      <c r="B15" s="1232" t="s">
        <v>700</v>
      </c>
      <c r="C15" s="565">
        <f>C14+1</f>
        <v>132</v>
      </c>
      <c r="D15" s="1749"/>
      <c r="E15" s="1582"/>
      <c r="F15" s="1980">
        <v>1857</v>
      </c>
      <c r="G15" s="1977"/>
      <c r="H15" s="1980">
        <v>5539</v>
      </c>
      <c r="I15" s="1694"/>
      <c r="J15" s="1749"/>
    </row>
    <row r="16" spans="1:10" ht="12" customHeight="1" x14ac:dyDescent="0.2">
      <c r="A16" s="580"/>
      <c r="B16" s="1260" t="s">
        <v>2825</v>
      </c>
      <c r="C16" s="1368"/>
      <c r="D16" s="1749"/>
      <c r="E16" s="1582"/>
      <c r="F16" s="1975"/>
      <c r="G16" s="1975"/>
      <c r="H16" s="1975"/>
      <c r="I16" s="1694"/>
      <c r="J16" s="1749"/>
    </row>
    <row r="17" spans="1:10" ht="12" customHeight="1" x14ac:dyDescent="0.2">
      <c r="A17" s="580"/>
      <c r="B17" s="1260" t="s">
        <v>2826</v>
      </c>
      <c r="C17" s="1368">
        <f>C15+1</f>
        <v>133</v>
      </c>
      <c r="D17" s="1749"/>
      <c r="E17" s="1582"/>
      <c r="F17" s="1980">
        <v>1858</v>
      </c>
      <c r="G17" s="1977"/>
      <c r="H17" s="1980">
        <v>5549</v>
      </c>
      <c r="I17" s="1694"/>
      <c r="J17" s="1749"/>
    </row>
    <row r="18" spans="1:10" ht="12" customHeight="1" x14ac:dyDescent="0.2">
      <c r="B18" s="1232" t="s">
        <v>779</v>
      </c>
      <c r="C18" s="1582"/>
      <c r="D18" s="1766"/>
      <c r="E18" s="1582"/>
      <c r="F18" s="1975"/>
      <c r="G18" s="1975"/>
      <c r="H18" s="1975"/>
      <c r="I18" s="1582"/>
      <c r="J18" s="1582"/>
    </row>
    <row r="19" spans="1:10" ht="12" customHeight="1" x14ac:dyDescent="0.2">
      <c r="A19" s="580"/>
      <c r="B19" s="1232" t="s">
        <v>780</v>
      </c>
      <c r="C19" s="565">
        <f>C17+1</f>
        <v>134</v>
      </c>
      <c r="D19" s="1766"/>
      <c r="E19" s="1582"/>
      <c r="F19" s="1980" t="s">
        <v>2223</v>
      </c>
      <c r="G19" s="1977"/>
      <c r="H19" s="1980" t="s">
        <v>2224</v>
      </c>
      <c r="I19" s="1694"/>
      <c r="J19" s="1766"/>
    </row>
    <row r="20" spans="1:10" ht="12" customHeight="1" x14ac:dyDescent="0.2">
      <c r="A20" s="580"/>
      <c r="B20" s="1232" t="s">
        <v>1201</v>
      </c>
      <c r="C20" s="565">
        <f>C19+1</f>
        <v>135</v>
      </c>
      <c r="D20" s="1766"/>
      <c r="E20" s="1582"/>
      <c r="F20" s="1977">
        <v>1860</v>
      </c>
      <c r="G20" s="1977"/>
      <c r="H20" s="1977">
        <v>5529</v>
      </c>
      <c r="I20" s="1694"/>
      <c r="J20" s="1766"/>
    </row>
    <row r="21" spans="1:10" ht="12" customHeight="1" x14ac:dyDescent="0.2">
      <c r="A21" s="580"/>
      <c r="B21" s="1260" t="s">
        <v>29</v>
      </c>
      <c r="C21" s="1368"/>
      <c r="D21" s="1766"/>
      <c r="E21" s="1582"/>
      <c r="F21" s="1985"/>
      <c r="G21" s="2032"/>
      <c r="H21" s="1985"/>
      <c r="I21" s="1694"/>
      <c r="J21" s="1766"/>
    </row>
    <row r="22" spans="1:10" ht="12" customHeight="1" x14ac:dyDescent="0.2">
      <c r="A22" s="580"/>
      <c r="B22" s="1260" t="s">
        <v>2827</v>
      </c>
      <c r="C22" s="1368"/>
      <c r="D22" s="1766"/>
      <c r="E22" s="1582"/>
      <c r="F22" s="1975"/>
      <c r="G22" s="1975"/>
      <c r="H22" s="1975"/>
      <c r="I22" s="1694"/>
      <c r="J22" s="1766"/>
    </row>
    <row r="23" spans="1:10" ht="12" customHeight="1" x14ac:dyDescent="0.2">
      <c r="A23" s="580"/>
      <c r="B23" s="1260" t="s">
        <v>2828</v>
      </c>
      <c r="C23" s="1368">
        <f>C20+1</f>
        <v>136</v>
      </c>
      <c r="D23" s="1766"/>
      <c r="E23" s="1582"/>
      <c r="F23" s="1985" t="s">
        <v>2690</v>
      </c>
      <c r="G23" s="2032"/>
      <c r="H23" s="1985" t="s">
        <v>2691</v>
      </c>
      <c r="I23" s="1694"/>
      <c r="J23" s="1766"/>
    </row>
    <row r="24" spans="1:10" ht="12" customHeight="1" x14ac:dyDescent="0.2">
      <c r="A24" s="580"/>
      <c r="B24" s="1232" t="s">
        <v>504</v>
      </c>
      <c r="C24" s="565">
        <f>C23+1</f>
        <v>137</v>
      </c>
      <c r="D24" s="1749"/>
      <c r="E24" s="1707"/>
      <c r="F24" s="1977">
        <v>1861</v>
      </c>
      <c r="G24" s="1977"/>
      <c r="H24" s="1977">
        <v>5502</v>
      </c>
      <c r="I24" s="1748"/>
      <c r="J24" s="1749"/>
    </row>
    <row r="25" spans="1:10" ht="12" customHeight="1" x14ac:dyDescent="0.2">
      <c r="A25" s="580"/>
      <c r="B25" s="1699"/>
      <c r="C25" s="760">
        <f>C24+1</f>
        <v>138</v>
      </c>
      <c r="D25" s="1763"/>
      <c r="E25" s="1707"/>
      <c r="F25" s="2038">
        <v>1862</v>
      </c>
      <c r="G25" s="2038"/>
      <c r="H25" s="2038">
        <v>5504</v>
      </c>
      <c r="I25" s="1701"/>
      <c r="J25" s="1763"/>
    </row>
    <row r="26" spans="1:10" ht="9" customHeight="1" x14ac:dyDescent="0.2">
      <c r="A26" s="580"/>
      <c r="B26" s="1232"/>
      <c r="C26" s="565"/>
      <c r="D26" s="1749"/>
      <c r="E26" s="1232"/>
      <c r="F26" s="1986"/>
      <c r="G26" s="1980"/>
      <c r="H26" s="1986"/>
      <c r="I26" s="1694"/>
      <c r="J26" s="1749"/>
    </row>
    <row r="27" spans="1:10" ht="14.45" customHeight="1" thickBot="1" x14ac:dyDescent="0.25">
      <c r="A27" s="594"/>
      <c r="B27" s="551" t="s">
        <v>164</v>
      </c>
      <c r="C27" s="588">
        <f>C25+1</f>
        <v>139</v>
      </c>
      <c r="D27" s="1764"/>
      <c r="E27" s="1569"/>
      <c r="F27" s="1981">
        <v>5497</v>
      </c>
      <c r="G27" s="1981"/>
      <c r="H27" s="1981">
        <v>5528</v>
      </c>
      <c r="I27" s="1704"/>
      <c r="J27" s="1764"/>
    </row>
    <row r="28" spans="1:10" ht="15.75" customHeight="1" x14ac:dyDescent="0.2">
      <c r="B28" s="554"/>
      <c r="C28" s="565"/>
      <c r="D28" s="1749"/>
      <c r="E28" s="1582"/>
      <c r="F28" s="1748"/>
      <c r="G28" s="723"/>
      <c r="H28" s="1748"/>
      <c r="I28" s="1748"/>
      <c r="J28" s="1749"/>
    </row>
    <row r="29" spans="1:10" ht="12" customHeight="1" x14ac:dyDescent="0.2">
      <c r="B29" s="1865" t="s">
        <v>2900</v>
      </c>
      <c r="C29" s="1"/>
      <c r="D29" s="1"/>
      <c r="E29" s="1"/>
      <c r="F29" s="566"/>
      <c r="G29" s="565"/>
      <c r="H29" s="566"/>
      <c r="I29" s="566"/>
      <c r="J29" s="720"/>
    </row>
    <row r="30" spans="1:10" ht="12" customHeight="1" x14ac:dyDescent="0.2">
      <c r="A30" s="580"/>
      <c r="B30" s="1865" t="s">
        <v>2901</v>
      </c>
      <c r="C30" s="565"/>
      <c r="D30" s="720"/>
      <c r="F30" s="566"/>
      <c r="G30" s="565"/>
      <c r="H30" s="566"/>
      <c r="I30" s="566"/>
      <c r="J30" s="720"/>
    </row>
    <row r="31" spans="1:10" ht="12" customHeight="1" x14ac:dyDescent="0.2">
      <c r="A31" s="580"/>
      <c r="B31" s="571"/>
      <c r="C31" s="751"/>
      <c r="D31" s="737"/>
      <c r="F31" s="752"/>
      <c r="G31" s="753"/>
      <c r="H31" s="752"/>
      <c r="I31" s="752"/>
      <c r="J31" s="737"/>
    </row>
    <row r="32" spans="1:10" ht="12" customHeight="1" x14ac:dyDescent="0.2">
      <c r="A32" s="580"/>
      <c r="B32" s="571"/>
      <c r="C32" s="565"/>
      <c r="D32" s="720"/>
      <c r="F32" s="566"/>
      <c r="G32" s="723"/>
      <c r="H32" s="566"/>
      <c r="I32" s="566"/>
      <c r="J32" s="720"/>
    </row>
    <row r="33" spans="1:12" ht="12" customHeight="1" x14ac:dyDescent="0.2">
      <c r="A33" s="580"/>
      <c r="B33" s="571"/>
      <c r="C33" s="565"/>
      <c r="D33" s="720"/>
      <c r="F33" s="573"/>
      <c r="G33" s="723"/>
      <c r="H33" s="573"/>
      <c r="I33" s="573"/>
      <c r="J33" s="720"/>
    </row>
    <row r="34" spans="1:12" ht="12" customHeight="1" x14ac:dyDescent="0.2">
      <c r="A34" s="580"/>
      <c r="B34" s="571"/>
      <c r="C34" s="565"/>
      <c r="D34" s="720"/>
      <c r="F34" s="573"/>
      <c r="G34" s="723"/>
      <c r="H34" s="573"/>
      <c r="I34" s="573"/>
      <c r="J34" s="720"/>
    </row>
    <row r="35" spans="1:12" ht="12" customHeight="1" x14ac:dyDescent="0.2">
      <c r="A35" s="580"/>
      <c r="B35" s="571"/>
      <c r="C35" s="565"/>
      <c r="D35" s="720"/>
      <c r="F35" s="573"/>
      <c r="G35" s="723"/>
      <c r="H35" s="573"/>
      <c r="I35" s="573"/>
      <c r="J35" s="720"/>
    </row>
    <row r="36" spans="1:12" ht="12" customHeight="1" x14ac:dyDescent="0.2">
      <c r="B36" s="571"/>
      <c r="C36" s="751"/>
      <c r="D36" s="737"/>
      <c r="F36" s="752"/>
      <c r="G36" s="723"/>
      <c r="H36" s="752"/>
      <c r="I36" s="752"/>
      <c r="J36" s="720"/>
    </row>
    <row r="37" spans="1:12" ht="12" customHeight="1" x14ac:dyDescent="0.2">
      <c r="B37" s="571"/>
      <c r="C37" s="565"/>
      <c r="D37" s="720"/>
      <c r="F37" s="573"/>
      <c r="G37" s="723"/>
      <c r="H37" s="573"/>
      <c r="I37" s="573"/>
      <c r="J37" s="720"/>
      <c r="L37" s="591"/>
    </row>
    <row r="38" spans="1:12" ht="12" customHeight="1" x14ac:dyDescent="0.2">
      <c r="A38" s="580"/>
      <c r="B38" s="571"/>
      <c r="C38" s="565"/>
      <c r="D38" s="750"/>
      <c r="F38" s="573"/>
      <c r="G38" s="723"/>
      <c r="H38" s="573"/>
      <c r="I38" s="573"/>
      <c r="J38" s="750"/>
    </row>
    <row r="39" spans="1:12" ht="12" customHeight="1" x14ac:dyDescent="0.2">
      <c r="A39" s="580"/>
      <c r="B39" s="571"/>
      <c r="C39" s="565"/>
      <c r="D39" s="750"/>
      <c r="F39" s="573"/>
      <c r="G39" s="723"/>
      <c r="H39" s="573"/>
      <c r="I39" s="573"/>
      <c r="J39" s="750"/>
    </row>
    <row r="40" spans="1:12" ht="12" customHeight="1" x14ac:dyDescent="0.2">
      <c r="A40" s="580"/>
      <c r="B40" s="571"/>
      <c r="C40" s="565"/>
      <c r="D40" s="750"/>
      <c r="F40" s="573"/>
      <c r="G40" s="723"/>
      <c r="H40" s="573"/>
      <c r="I40" s="573"/>
      <c r="J40" s="750"/>
    </row>
    <row r="41" spans="1:12" ht="12" customHeight="1" x14ac:dyDescent="0.2">
      <c r="B41" s="571"/>
      <c r="C41" s="565"/>
      <c r="D41" s="720"/>
      <c r="F41" s="573"/>
      <c r="G41" s="723"/>
      <c r="H41" s="573"/>
      <c r="I41" s="573"/>
      <c r="J41" s="720"/>
    </row>
    <row r="42" spans="1:12" ht="12" customHeight="1" x14ac:dyDescent="0.2">
      <c r="B42" s="571"/>
      <c r="C42" s="565"/>
      <c r="D42" s="720"/>
      <c r="F42" s="573"/>
      <c r="G42" s="723"/>
      <c r="H42" s="573"/>
      <c r="I42" s="573"/>
      <c r="J42" s="720"/>
    </row>
    <row r="43" spans="1:12" ht="12" customHeight="1" x14ac:dyDescent="0.2">
      <c r="A43" s="580"/>
      <c r="B43" s="571"/>
      <c r="C43" s="565"/>
      <c r="D43" s="720"/>
      <c r="F43" s="573"/>
      <c r="G43" s="723"/>
      <c r="H43" s="573"/>
      <c r="I43" s="573"/>
      <c r="J43" s="720"/>
    </row>
    <row r="44" spans="1:12" ht="12" customHeight="1" x14ac:dyDescent="0.2">
      <c r="A44" s="580"/>
      <c r="B44" s="571"/>
      <c r="C44" s="565"/>
      <c r="D44" s="720"/>
      <c r="F44" s="573"/>
      <c r="G44" s="723"/>
      <c r="H44" s="573"/>
      <c r="I44" s="573"/>
      <c r="J44" s="720"/>
    </row>
    <row r="45" spans="1:12" ht="12" customHeight="1" x14ac:dyDescent="0.2">
      <c r="A45" s="580"/>
      <c r="B45" s="571"/>
      <c r="C45" s="565"/>
      <c r="D45" s="720"/>
      <c r="F45" s="573"/>
      <c r="G45" s="723"/>
      <c r="H45" s="573"/>
      <c r="I45" s="573"/>
      <c r="J45" s="720"/>
    </row>
    <row r="46" spans="1:12" ht="12" customHeight="1" x14ac:dyDescent="0.2">
      <c r="A46" s="580"/>
      <c r="B46" s="571"/>
      <c r="C46" s="565"/>
      <c r="D46" s="720"/>
      <c r="F46" s="573"/>
      <c r="G46" s="723"/>
      <c r="H46" s="573"/>
      <c r="I46" s="573"/>
      <c r="J46" s="720"/>
    </row>
    <row r="47" spans="1:12" ht="12" customHeight="1" x14ac:dyDescent="0.2">
      <c r="A47" s="580"/>
      <c r="B47" s="571"/>
      <c r="C47" s="565"/>
      <c r="D47" s="720"/>
      <c r="F47" s="573"/>
      <c r="G47" s="723"/>
      <c r="H47" s="573"/>
      <c r="I47" s="573"/>
      <c r="J47" s="720"/>
    </row>
    <row r="48" spans="1:12" ht="12" customHeight="1" x14ac:dyDescent="0.2">
      <c r="A48" s="580"/>
      <c r="B48" s="571"/>
      <c r="C48" s="565"/>
      <c r="D48" s="720"/>
      <c r="F48" s="573"/>
      <c r="G48" s="723"/>
      <c r="H48" s="573"/>
      <c r="I48" s="573"/>
      <c r="J48" s="720"/>
    </row>
    <row r="49" spans="1:10" ht="12" customHeight="1" x14ac:dyDescent="0.2">
      <c r="B49" s="571"/>
      <c r="C49" s="565"/>
      <c r="D49" s="720"/>
      <c r="F49" s="573"/>
      <c r="G49" s="723"/>
      <c r="H49" s="573"/>
      <c r="I49" s="573"/>
      <c r="J49" s="720"/>
    </row>
    <row r="50" spans="1:10" ht="12" customHeight="1" x14ac:dyDescent="0.2">
      <c r="B50" s="571"/>
      <c r="C50" s="565"/>
      <c r="D50" s="720"/>
      <c r="F50" s="573"/>
      <c r="G50" s="723"/>
      <c r="H50" s="573"/>
      <c r="I50" s="573"/>
      <c r="J50" s="720"/>
    </row>
    <row r="51" spans="1:10" ht="12" customHeight="1" x14ac:dyDescent="0.2">
      <c r="B51" s="571"/>
      <c r="C51" s="565"/>
      <c r="D51" s="720"/>
      <c r="F51" s="573"/>
      <c r="G51" s="723"/>
      <c r="H51" s="573"/>
      <c r="I51" s="573"/>
      <c r="J51" s="720"/>
    </row>
    <row r="52" spans="1:10" ht="12" customHeight="1" x14ac:dyDescent="0.2">
      <c r="A52" s="580"/>
      <c r="B52" s="571"/>
      <c r="C52" s="565"/>
      <c r="D52" s="720"/>
      <c r="F52" s="573"/>
      <c r="G52" s="723"/>
      <c r="H52" s="573"/>
      <c r="I52" s="573"/>
      <c r="J52" s="720"/>
    </row>
    <row r="53" spans="1:10" ht="12" customHeight="1" x14ac:dyDescent="0.2">
      <c r="A53" s="580"/>
      <c r="B53" s="571"/>
      <c r="C53" s="565"/>
      <c r="D53" s="720"/>
      <c r="F53" s="573"/>
      <c r="G53" s="723"/>
      <c r="H53" s="573"/>
      <c r="I53" s="573"/>
      <c r="J53" s="720"/>
    </row>
    <row r="54" spans="1:10" ht="12" customHeight="1" x14ac:dyDescent="0.2">
      <c r="A54" s="580"/>
      <c r="B54" s="571"/>
      <c r="C54" s="565"/>
      <c r="D54" s="720"/>
      <c r="F54" s="566"/>
      <c r="G54" s="723"/>
      <c r="H54" s="566"/>
      <c r="I54" s="566"/>
      <c r="J54" s="720"/>
    </row>
    <row r="55" spans="1:10" ht="12" customHeight="1" x14ac:dyDescent="0.2">
      <c r="A55" s="580"/>
      <c r="B55" s="571"/>
      <c r="C55" s="565"/>
      <c r="D55" s="720"/>
      <c r="F55" s="566"/>
      <c r="G55" s="723"/>
      <c r="H55" s="566"/>
      <c r="I55" s="566"/>
      <c r="J55" s="720"/>
    </row>
    <row r="56" spans="1:10" ht="12" customHeight="1" x14ac:dyDescent="0.2">
      <c r="A56" s="580"/>
      <c r="B56" s="571"/>
      <c r="C56" s="565"/>
      <c r="D56" s="720"/>
      <c r="F56" s="566"/>
      <c r="G56" s="723"/>
      <c r="H56" s="566"/>
      <c r="I56" s="566"/>
      <c r="J56" s="720"/>
    </row>
    <row r="57" spans="1:10" ht="12" customHeight="1" x14ac:dyDescent="0.2">
      <c r="A57" s="580"/>
      <c r="B57" s="571"/>
      <c r="C57" s="565"/>
      <c r="D57" s="720"/>
      <c r="F57" s="566"/>
      <c r="G57" s="723"/>
      <c r="H57" s="566"/>
      <c r="I57" s="566"/>
      <c r="J57" s="720"/>
    </row>
    <row r="58" spans="1:10" ht="12" customHeight="1" x14ac:dyDescent="0.2">
      <c r="A58" s="580"/>
      <c r="B58" s="571"/>
      <c r="C58" s="565"/>
      <c r="D58" s="720"/>
      <c r="F58" s="566"/>
      <c r="G58" s="723"/>
      <c r="H58" s="566"/>
      <c r="I58" s="566"/>
      <c r="J58" s="720"/>
    </row>
    <row r="59" spans="1:10" ht="12" customHeight="1" x14ac:dyDescent="0.2">
      <c r="A59" s="580"/>
      <c r="B59" s="571"/>
      <c r="C59" s="565"/>
      <c r="D59" s="720"/>
      <c r="F59" s="566"/>
      <c r="G59" s="565"/>
      <c r="H59" s="566"/>
      <c r="I59" s="566"/>
      <c r="J59" s="720"/>
    </row>
    <row r="60" spans="1:10" ht="12" customHeight="1" x14ac:dyDescent="0.2">
      <c r="B60" s="571"/>
      <c r="C60" s="755"/>
      <c r="D60" s="732"/>
      <c r="F60" s="756"/>
      <c r="G60" s="757"/>
      <c r="H60" s="732"/>
      <c r="I60" s="732"/>
    </row>
    <row r="61" spans="1:10" ht="12" customHeight="1" x14ac:dyDescent="0.2">
      <c r="A61" s="580"/>
      <c r="B61" s="571"/>
      <c r="C61" s="565"/>
      <c r="D61" s="720"/>
      <c r="F61" s="566"/>
      <c r="G61" s="723"/>
      <c r="H61" s="566"/>
      <c r="I61" s="566"/>
      <c r="J61" s="750"/>
    </row>
    <row r="62" spans="1:10" ht="12" customHeight="1" x14ac:dyDescent="0.2">
      <c r="A62" s="580"/>
      <c r="B62" s="571"/>
      <c r="C62" s="565"/>
      <c r="D62" s="720"/>
      <c r="F62" s="566"/>
      <c r="G62" s="723"/>
      <c r="H62" s="566"/>
      <c r="I62" s="566"/>
      <c r="J62" s="750"/>
    </row>
    <row r="63" spans="1:10" ht="12" customHeight="1" x14ac:dyDescent="0.2">
      <c r="A63" s="580"/>
      <c r="B63" s="571"/>
      <c r="C63" s="565"/>
      <c r="D63" s="720"/>
      <c r="F63" s="566"/>
      <c r="G63" s="723"/>
      <c r="H63" s="566"/>
      <c r="I63" s="566"/>
      <c r="J63" s="720"/>
    </row>
    <row r="64" spans="1:10" ht="12" customHeight="1" x14ac:dyDescent="0.2">
      <c r="B64" s="571"/>
      <c r="C64" s="758"/>
      <c r="D64" s="566"/>
      <c r="F64" s="566"/>
      <c r="G64" s="758"/>
      <c r="H64" s="566"/>
      <c r="I64" s="566"/>
      <c r="J64" s="566"/>
    </row>
    <row r="65" spans="1:10" ht="12" customHeight="1" x14ac:dyDescent="0.2">
      <c r="A65" s="580"/>
      <c r="B65" s="571"/>
      <c r="C65" s="565"/>
      <c r="D65" s="566"/>
      <c r="F65" s="566"/>
      <c r="G65" s="565"/>
      <c r="H65" s="566"/>
      <c r="I65" s="566"/>
      <c r="J65" s="566"/>
    </row>
    <row r="66" spans="1:10" ht="12" customHeight="1" x14ac:dyDescent="0.2">
      <c r="A66" s="580"/>
      <c r="B66" s="571"/>
      <c r="C66" s="565"/>
      <c r="D66" s="566"/>
      <c r="F66" s="566"/>
      <c r="G66" s="565"/>
      <c r="H66" s="566"/>
      <c r="I66" s="566"/>
      <c r="J66" s="566"/>
    </row>
    <row r="67" spans="1:10" ht="12" customHeight="1" x14ac:dyDescent="0.2">
      <c r="A67" s="580"/>
      <c r="B67" s="571"/>
      <c r="C67" s="565"/>
      <c r="D67" s="566"/>
      <c r="F67" s="573"/>
      <c r="G67" s="723"/>
      <c r="H67" s="573"/>
      <c r="I67" s="573"/>
      <c r="J67" s="566"/>
    </row>
    <row r="68" spans="1:10" ht="12" customHeight="1" x14ac:dyDescent="0.2">
      <c r="A68" s="580"/>
      <c r="B68" s="571"/>
      <c r="C68" s="565"/>
      <c r="D68" s="566"/>
      <c r="F68" s="573"/>
      <c r="G68" s="723"/>
      <c r="H68" s="573"/>
      <c r="I68" s="573"/>
      <c r="J68" s="566"/>
    </row>
    <row r="69" spans="1:10" ht="12" customHeight="1" x14ac:dyDescent="0.2">
      <c r="B69" s="571"/>
      <c r="C69" s="565"/>
      <c r="D69" s="573"/>
      <c r="F69" s="573"/>
      <c r="G69" s="723"/>
      <c r="H69" s="573"/>
      <c r="I69" s="573"/>
      <c r="J69" s="573"/>
    </row>
    <row r="70" spans="1:10" ht="12" customHeight="1" x14ac:dyDescent="0.2">
      <c r="A70" s="580"/>
      <c r="B70" s="571"/>
      <c r="C70" s="565"/>
      <c r="D70" s="566"/>
      <c r="F70" s="566"/>
      <c r="G70" s="723"/>
      <c r="H70" s="566"/>
      <c r="I70" s="566"/>
      <c r="J70" s="566"/>
    </row>
    <row r="71" spans="1:10" ht="12" customHeight="1" x14ac:dyDescent="0.2">
      <c r="A71" s="580"/>
      <c r="B71" s="571"/>
      <c r="C71" s="723"/>
      <c r="D71" s="573"/>
      <c r="F71" s="573"/>
      <c r="G71" s="723"/>
      <c r="H71" s="573"/>
      <c r="I71" s="573"/>
      <c r="J71" s="573"/>
    </row>
    <row r="72" spans="1:10" ht="12" customHeight="1" x14ac:dyDescent="0.2">
      <c r="A72" s="580"/>
      <c r="B72" s="571"/>
      <c r="C72" s="565"/>
      <c r="D72" s="566"/>
      <c r="F72" s="566"/>
      <c r="G72" s="723"/>
      <c r="H72" s="566"/>
      <c r="I72" s="566"/>
      <c r="J72" s="566"/>
    </row>
    <row r="73" spans="1:10" ht="12" customHeight="1" x14ac:dyDescent="0.2">
      <c r="A73" s="580"/>
      <c r="B73" s="571"/>
      <c r="C73" s="565"/>
      <c r="D73" s="566"/>
      <c r="F73" s="566"/>
      <c r="G73" s="723"/>
      <c r="H73" s="566"/>
      <c r="I73" s="566"/>
      <c r="J73" s="566"/>
    </row>
    <row r="74" spans="1:10" ht="12" customHeight="1" x14ac:dyDescent="0.2">
      <c r="A74" s="580"/>
      <c r="B74" s="571"/>
      <c r="C74" s="565"/>
      <c r="D74" s="566"/>
      <c r="E74" s="555"/>
      <c r="F74" s="566"/>
      <c r="G74" s="723"/>
      <c r="H74" s="566"/>
      <c r="I74" s="566"/>
      <c r="J74" s="566"/>
    </row>
  </sheetData>
  <mergeCells count="4">
    <mergeCell ref="B3:J3"/>
    <mergeCell ref="B4:J4"/>
    <mergeCell ref="D6:F6"/>
    <mergeCell ref="H6:J6"/>
  </mergeCells>
  <phoneticPr fontId="25"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&amp;LS27-5-G</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6"/>
  <dimension ref="A1:J71"/>
  <sheetViews>
    <sheetView showZeros="0" zoomScaleNormal="100" workbookViewId="0"/>
  </sheetViews>
  <sheetFormatPr baseColWidth="10" defaultColWidth="11.42578125" defaultRowHeight="12.75" x14ac:dyDescent="0.2"/>
  <cols>
    <col min="1" max="1" width="2.7109375" style="1686" customWidth="1"/>
    <col min="2" max="2" width="44.28515625" style="1582" customWidth="1"/>
    <col min="3" max="3" width="3.140625" style="1582" customWidth="1"/>
    <col min="4" max="4" width="15.7109375" style="1582" customWidth="1"/>
    <col min="5" max="5" width="1.7109375" style="1582" customWidth="1"/>
    <col min="6" max="6" width="15.7109375" style="1582" customWidth="1"/>
    <col min="7" max="7" width="1.7109375" style="727" customWidth="1"/>
    <col min="8" max="8" width="15.7109375" style="1582" customWidth="1"/>
    <col min="9" max="9" width="1.7109375" style="1582" customWidth="1"/>
    <col min="10" max="10" width="15.7109375" style="1582" customWidth="1"/>
    <col min="11" max="16384" width="11.42578125" style="1582"/>
  </cols>
  <sheetData>
    <row r="1" spans="1:10" ht="14.1" customHeight="1" x14ac:dyDescent="0.2">
      <c r="D1" s="1709"/>
      <c r="E1" s="1709"/>
      <c r="F1" s="637"/>
      <c r="G1" s="651"/>
      <c r="H1" s="1722"/>
      <c r="I1" s="1722"/>
    </row>
    <row r="2" spans="1:10" s="950" customFormat="1" x14ac:dyDescent="0.2">
      <c r="A2" s="1459"/>
      <c r="B2" s="1458"/>
      <c r="C2" s="1458"/>
      <c r="D2" s="1458"/>
      <c r="E2" s="1458"/>
      <c r="F2" s="1458"/>
      <c r="G2" s="1458"/>
      <c r="H2" s="1458"/>
      <c r="I2" s="1458"/>
      <c r="J2" s="1458"/>
    </row>
    <row r="3" spans="1:10" x14ac:dyDescent="0.2">
      <c r="B3" s="2904" t="s">
        <v>989</v>
      </c>
      <c r="C3" s="2904"/>
      <c r="D3" s="2904"/>
      <c r="E3" s="2904"/>
      <c r="F3" s="2904"/>
      <c r="G3" s="2904"/>
      <c r="H3" s="2904"/>
      <c r="I3" s="2904"/>
      <c r="J3" s="2904"/>
    </row>
    <row r="4" spans="1:10" x14ac:dyDescent="0.2">
      <c r="B4" s="2904" t="s">
        <v>1171</v>
      </c>
      <c r="C4" s="2904"/>
      <c r="D4" s="2904"/>
      <c r="E4" s="2904"/>
      <c r="F4" s="2904"/>
      <c r="G4" s="2904"/>
      <c r="H4" s="2904"/>
      <c r="I4" s="2904"/>
      <c r="J4" s="2904"/>
    </row>
    <row r="5" spans="1:10" ht="12" customHeight="1" x14ac:dyDescent="0.2">
      <c r="B5" s="1730" t="s">
        <v>2898</v>
      </c>
      <c r="C5" s="1467"/>
      <c r="D5" s="1467"/>
      <c r="E5" s="1467"/>
      <c r="F5" s="1467"/>
      <c r="G5" s="1755"/>
      <c r="H5" s="1467"/>
      <c r="I5" s="1467"/>
    </row>
    <row r="6" spans="1:10" x14ac:dyDescent="0.2">
      <c r="B6" s="1756" t="s">
        <v>975</v>
      </c>
      <c r="C6" s="1232"/>
      <c r="D6" s="2905" t="s">
        <v>1063</v>
      </c>
      <c r="E6" s="2905"/>
      <c r="F6" s="2905"/>
      <c r="H6" s="2905" t="s">
        <v>1064</v>
      </c>
      <c r="I6" s="2905"/>
      <c r="J6" s="2905"/>
    </row>
    <row r="7" spans="1:10" x14ac:dyDescent="0.2">
      <c r="B7" s="1232"/>
      <c r="C7" s="1232"/>
      <c r="D7" s="1467" t="s">
        <v>541</v>
      </c>
      <c r="E7" s="1722"/>
      <c r="F7" s="545" t="s">
        <v>570</v>
      </c>
      <c r="G7" s="651"/>
      <c r="H7" s="1467" t="s">
        <v>570</v>
      </c>
      <c r="I7" s="1467"/>
      <c r="J7" s="534" t="s">
        <v>570</v>
      </c>
    </row>
    <row r="8" spans="1:10" ht="12.75" customHeight="1" thickBot="1" x14ac:dyDescent="0.25">
      <c r="B8" s="551" t="s">
        <v>980</v>
      </c>
      <c r="C8" s="551"/>
      <c r="D8" s="1754">
        <v>2016</v>
      </c>
      <c r="E8" s="1757"/>
      <c r="F8" s="1754">
        <v>2016</v>
      </c>
      <c r="G8" s="1757"/>
      <c r="H8" s="1754">
        <v>2016</v>
      </c>
      <c r="I8" s="552"/>
      <c r="J8" s="1754">
        <v>2015</v>
      </c>
    </row>
    <row r="9" spans="1:10" ht="12.75" customHeight="1" x14ac:dyDescent="0.2">
      <c r="B9" s="554"/>
      <c r="C9" s="554"/>
      <c r="D9" s="1770"/>
      <c r="E9" s="554"/>
      <c r="F9" s="554"/>
      <c r="G9" s="1765"/>
      <c r="H9" s="554"/>
      <c r="I9" s="554"/>
    </row>
    <row r="10" spans="1:10" ht="12.75" customHeight="1" x14ac:dyDescent="0.2">
      <c r="B10" s="554" t="s">
        <v>538</v>
      </c>
      <c r="C10" s="554"/>
      <c r="D10" s="1771"/>
      <c r="E10" s="1771"/>
      <c r="F10" s="1366"/>
      <c r="G10" s="731"/>
      <c r="H10" s="1771"/>
      <c r="I10" s="1771"/>
    </row>
    <row r="11" spans="1:10" x14ac:dyDescent="0.2">
      <c r="B11" s="554" t="s">
        <v>539</v>
      </c>
      <c r="C11" s="554"/>
      <c r="D11" s="1771"/>
      <c r="E11" s="1771"/>
      <c r="F11" s="1771"/>
      <c r="G11" s="731"/>
      <c r="H11" s="1771"/>
      <c r="I11" s="1771"/>
    </row>
    <row r="12" spans="1:10" x14ac:dyDescent="0.2">
      <c r="B12" s="1232" t="s">
        <v>304</v>
      </c>
      <c r="C12" s="1232"/>
      <c r="D12" s="1753"/>
      <c r="E12" s="557"/>
      <c r="F12" s="2046"/>
      <c r="G12" s="2047"/>
      <c r="H12" s="2046"/>
      <c r="I12" s="1753"/>
    </row>
    <row r="13" spans="1:10" x14ac:dyDescent="0.2">
      <c r="B13" s="1232" t="s">
        <v>1218</v>
      </c>
      <c r="C13" s="565">
        <v>140</v>
      </c>
      <c r="D13" s="1753"/>
      <c r="E13" s="557"/>
      <c r="F13" s="1985" t="s">
        <v>2692</v>
      </c>
      <c r="G13" s="1985"/>
      <c r="H13" s="1985" t="s">
        <v>2693</v>
      </c>
      <c r="I13" s="1753"/>
    </row>
    <row r="14" spans="1:10" x14ac:dyDescent="0.2">
      <c r="B14" s="1232" t="s">
        <v>482</v>
      </c>
      <c r="C14" s="565">
        <f>C13+1</f>
        <v>141</v>
      </c>
      <c r="D14" s="1749"/>
      <c r="F14" s="1980">
        <v>1959</v>
      </c>
      <c r="G14" s="1980"/>
      <c r="H14" s="1980">
        <v>5450</v>
      </c>
      <c r="I14" s="1694"/>
      <c r="J14" s="1749"/>
    </row>
    <row r="15" spans="1:10" x14ac:dyDescent="0.2">
      <c r="B15" s="1707" t="s">
        <v>747</v>
      </c>
      <c r="C15" s="583">
        <f>C14+1</f>
        <v>142</v>
      </c>
      <c r="D15" s="1759"/>
      <c r="E15" s="1707"/>
      <c r="F15" s="1979">
        <v>1960</v>
      </c>
      <c r="G15" s="1979"/>
      <c r="H15" s="1979">
        <v>5463</v>
      </c>
      <c r="I15" s="1696"/>
      <c r="J15" s="1759"/>
    </row>
    <row r="16" spans="1:10" x14ac:dyDescent="0.2">
      <c r="B16" s="1699"/>
      <c r="C16" s="583">
        <f>C15+1</f>
        <v>143</v>
      </c>
      <c r="D16" s="1759">
        <f>D14+D15</f>
        <v>0</v>
      </c>
      <c r="E16" s="1707"/>
      <c r="F16" s="1979">
        <v>1961</v>
      </c>
      <c r="G16" s="1979"/>
      <c r="H16" s="1979">
        <v>5400</v>
      </c>
      <c r="I16" s="1696"/>
      <c r="J16" s="1759">
        <f>J14+J15</f>
        <v>0</v>
      </c>
    </row>
    <row r="17" spans="2:10" x14ac:dyDescent="0.2">
      <c r="B17" s="1232" t="s">
        <v>305</v>
      </c>
      <c r="C17" s="723"/>
      <c r="D17" s="1749"/>
      <c r="F17" s="1984"/>
      <c r="G17" s="2032"/>
      <c r="H17" s="1984"/>
      <c r="I17" s="1748"/>
      <c r="J17" s="1749"/>
    </row>
    <row r="18" spans="2:10" x14ac:dyDescent="0.2">
      <c r="B18" s="1232" t="s">
        <v>483</v>
      </c>
      <c r="C18" s="723">
        <f>C16+1</f>
        <v>144</v>
      </c>
      <c r="D18" s="1749"/>
      <c r="F18" s="1977">
        <v>1962</v>
      </c>
      <c r="G18" s="1977"/>
      <c r="H18" s="1977">
        <v>5401</v>
      </c>
      <c r="I18" s="1748"/>
      <c r="J18" s="1749"/>
    </row>
    <row r="19" spans="2:10" x14ac:dyDescent="0.2">
      <c r="B19" s="1232" t="s">
        <v>484</v>
      </c>
      <c r="C19" s="723">
        <f>C18+1</f>
        <v>145</v>
      </c>
      <c r="D19" s="1749"/>
      <c r="F19" s="1977">
        <v>1963</v>
      </c>
      <c r="G19" s="1977"/>
      <c r="H19" s="1977">
        <v>5402</v>
      </c>
      <c r="I19" s="1748"/>
      <c r="J19" s="1749"/>
    </row>
    <row r="20" spans="2:10" x14ac:dyDescent="0.2">
      <c r="B20" s="1232" t="s">
        <v>485</v>
      </c>
      <c r="C20" s="723">
        <f>C19+1</f>
        <v>146</v>
      </c>
      <c r="D20" s="1749"/>
      <c r="F20" s="1977">
        <v>1964</v>
      </c>
      <c r="G20" s="1977"/>
      <c r="H20" s="1977">
        <v>5403</v>
      </c>
      <c r="I20" s="1748"/>
      <c r="J20" s="1749"/>
    </row>
    <row r="21" spans="2:10" x14ac:dyDescent="0.2">
      <c r="B21" s="1707" t="s">
        <v>747</v>
      </c>
      <c r="C21" s="583">
        <f>C20+1</f>
        <v>147</v>
      </c>
      <c r="D21" s="1759"/>
      <c r="E21" s="1707"/>
      <c r="F21" s="1979">
        <v>1965</v>
      </c>
      <c r="G21" s="1979"/>
      <c r="H21" s="1979">
        <v>5404</v>
      </c>
      <c r="I21" s="1696"/>
      <c r="J21" s="1759"/>
    </row>
    <row r="22" spans="2:10" x14ac:dyDescent="0.2">
      <c r="B22" s="1699"/>
      <c r="C22" s="583">
        <f>C21+1</f>
        <v>148</v>
      </c>
      <c r="D22" s="1759">
        <f>SUM(D18:D21)</f>
        <v>0</v>
      </c>
      <c r="E22" s="1707"/>
      <c r="F22" s="1979">
        <v>1966</v>
      </c>
      <c r="G22" s="1979"/>
      <c r="H22" s="1979">
        <v>5405</v>
      </c>
      <c r="I22" s="1696"/>
      <c r="J22" s="1759">
        <f>SUM(J18:J21)</f>
        <v>0</v>
      </c>
    </row>
    <row r="23" spans="2:10" x14ac:dyDescent="0.2">
      <c r="B23" s="1232" t="s">
        <v>215</v>
      </c>
      <c r="C23" s="723"/>
      <c r="D23" s="1749"/>
      <c r="F23" s="1984"/>
      <c r="G23" s="2032"/>
      <c r="H23" s="1984"/>
      <c r="I23" s="1748"/>
      <c r="J23" s="1749"/>
    </row>
    <row r="24" spans="2:10" x14ac:dyDescent="0.2">
      <c r="B24" s="1232" t="s">
        <v>486</v>
      </c>
      <c r="C24" s="723"/>
      <c r="D24" s="1749"/>
      <c r="F24" s="1984"/>
      <c r="G24" s="2032"/>
      <c r="H24" s="1984"/>
      <c r="I24" s="1748"/>
      <c r="J24" s="1749"/>
    </row>
    <row r="25" spans="2:10" x14ac:dyDescent="0.2">
      <c r="B25" s="1232" t="s">
        <v>487</v>
      </c>
      <c r="C25" s="723">
        <f>C22+1</f>
        <v>149</v>
      </c>
      <c r="D25" s="1749"/>
      <c r="F25" s="1977">
        <v>1967</v>
      </c>
      <c r="G25" s="1977"/>
      <c r="H25" s="1977">
        <v>5457</v>
      </c>
      <c r="I25" s="1748"/>
      <c r="J25" s="1749"/>
    </row>
    <row r="26" spans="2:10" x14ac:dyDescent="0.2">
      <c r="B26" s="1232" t="s">
        <v>488</v>
      </c>
      <c r="C26" s="723">
        <f>C25+1</f>
        <v>150</v>
      </c>
      <c r="D26" s="1749"/>
      <c r="F26" s="1977">
        <v>1968</v>
      </c>
      <c r="G26" s="1977"/>
      <c r="H26" s="1977">
        <v>5471</v>
      </c>
      <c r="I26" s="1748"/>
      <c r="J26" s="1749"/>
    </row>
    <row r="27" spans="2:10" x14ac:dyDescent="0.2">
      <c r="B27" s="1232" t="s">
        <v>223</v>
      </c>
      <c r="C27" s="723">
        <f>C26+1</f>
        <v>151</v>
      </c>
      <c r="D27" s="1749"/>
      <c r="F27" s="1977">
        <v>1969</v>
      </c>
      <c r="G27" s="1977"/>
      <c r="H27" s="1977">
        <v>5472</v>
      </c>
      <c r="I27" s="1748"/>
      <c r="J27" s="1749"/>
    </row>
    <row r="28" spans="2:10" x14ac:dyDescent="0.2">
      <c r="B28" s="1232" t="s">
        <v>489</v>
      </c>
      <c r="C28" s="723">
        <f>C27+1</f>
        <v>152</v>
      </c>
      <c r="D28" s="1749"/>
      <c r="F28" s="1977">
        <v>1970</v>
      </c>
      <c r="G28" s="1977"/>
      <c r="H28" s="1977">
        <v>5407</v>
      </c>
      <c r="I28" s="1748"/>
      <c r="J28" s="1749"/>
    </row>
    <row r="29" spans="2:10" x14ac:dyDescent="0.2">
      <c r="B29" s="1707" t="s">
        <v>747</v>
      </c>
      <c r="C29" s="583">
        <f>C28+1</f>
        <v>153</v>
      </c>
      <c r="D29" s="1759"/>
      <c r="E29" s="1707"/>
      <c r="F29" s="1979">
        <v>1971</v>
      </c>
      <c r="G29" s="1979"/>
      <c r="H29" s="1979">
        <v>5408</v>
      </c>
      <c r="I29" s="1696"/>
      <c r="J29" s="1759"/>
    </row>
    <row r="30" spans="2:10" x14ac:dyDescent="0.2">
      <c r="B30" s="1699"/>
      <c r="C30" s="583">
        <f>C29+1</f>
        <v>154</v>
      </c>
      <c r="D30" s="1759"/>
      <c r="E30" s="1707"/>
      <c r="F30" s="1979">
        <v>1972</v>
      </c>
      <c r="G30" s="1979"/>
      <c r="H30" s="1979">
        <v>5409</v>
      </c>
      <c r="I30" s="1696"/>
      <c r="J30" s="1759"/>
    </row>
    <row r="31" spans="2:10" x14ac:dyDescent="0.2">
      <c r="B31" s="1232" t="s">
        <v>216</v>
      </c>
      <c r="C31" s="723"/>
      <c r="D31" s="1749"/>
      <c r="F31" s="1984"/>
      <c r="G31" s="2032"/>
      <c r="H31" s="1984"/>
      <c r="I31" s="1748"/>
      <c r="J31" s="1749"/>
    </row>
    <row r="32" spans="2:10" x14ac:dyDescent="0.2">
      <c r="B32" s="1232" t="s">
        <v>490</v>
      </c>
      <c r="C32" s="723"/>
      <c r="D32" s="1749"/>
      <c r="F32" s="1984"/>
      <c r="G32" s="2032"/>
      <c r="H32" s="1984"/>
      <c r="I32" s="1748"/>
      <c r="J32" s="1749"/>
    </row>
    <row r="33" spans="1:10" x14ac:dyDescent="0.2">
      <c r="B33" s="1232" t="s">
        <v>438</v>
      </c>
      <c r="C33" s="723"/>
      <c r="D33" s="1749"/>
      <c r="F33" s="1983"/>
      <c r="G33" s="2032"/>
      <c r="H33" s="1983"/>
      <c r="I33" s="1694"/>
      <c r="J33" s="1749"/>
    </row>
    <row r="34" spans="1:10" x14ac:dyDescent="0.2">
      <c r="B34" s="1232" t="s">
        <v>439</v>
      </c>
      <c r="C34" s="723">
        <f>C30+1</f>
        <v>155</v>
      </c>
      <c r="D34" s="1749"/>
      <c r="F34" s="1980">
        <v>1973</v>
      </c>
      <c r="G34" s="1977"/>
      <c r="H34" s="1980">
        <v>5410</v>
      </c>
      <c r="I34" s="1694"/>
      <c r="J34" s="1749"/>
    </row>
    <row r="35" spans="1:10" x14ac:dyDescent="0.2">
      <c r="B35" s="1232" t="s">
        <v>440</v>
      </c>
      <c r="C35" s="723">
        <f>C34+1</f>
        <v>156</v>
      </c>
      <c r="D35" s="1749"/>
      <c r="F35" s="1980">
        <v>1974</v>
      </c>
      <c r="G35" s="1977"/>
      <c r="H35" s="1980">
        <v>5411</v>
      </c>
      <c r="I35" s="1694"/>
      <c r="J35" s="1749"/>
    </row>
    <row r="36" spans="1:10" x14ac:dyDescent="0.2">
      <c r="B36" s="1232" t="s">
        <v>260</v>
      </c>
      <c r="C36" s="723">
        <f>C35+1</f>
        <v>157</v>
      </c>
      <c r="D36" s="1749"/>
      <c r="F36" s="1980">
        <v>1975</v>
      </c>
      <c r="G36" s="1977"/>
      <c r="H36" s="1980">
        <v>5412</v>
      </c>
      <c r="I36" s="1694"/>
      <c r="J36" s="1749"/>
    </row>
    <row r="37" spans="1:10" x14ac:dyDescent="0.2">
      <c r="B37" s="1232" t="s">
        <v>441</v>
      </c>
      <c r="C37" s="723">
        <f>C36+1</f>
        <v>158</v>
      </c>
      <c r="D37" s="1749"/>
      <c r="F37" s="1977">
        <v>1976</v>
      </c>
      <c r="G37" s="1977"/>
      <c r="H37" s="1977">
        <v>5413</v>
      </c>
      <c r="I37" s="1748"/>
      <c r="J37" s="1749"/>
    </row>
    <row r="38" spans="1:10" x14ac:dyDescent="0.2">
      <c r="B38" s="1232" t="s">
        <v>442</v>
      </c>
      <c r="C38" s="723"/>
      <c r="D38" s="1749"/>
      <c r="F38" s="1977"/>
      <c r="G38" s="1977"/>
      <c r="H38" s="1977"/>
      <c r="I38" s="1748"/>
      <c r="J38" s="1749"/>
    </row>
    <row r="39" spans="1:10" x14ac:dyDescent="0.2">
      <c r="A39" s="1459"/>
      <c r="B39" s="108" t="s">
        <v>443</v>
      </c>
      <c r="C39" s="723">
        <f>C37+1</f>
        <v>159</v>
      </c>
      <c r="D39" s="1749"/>
      <c r="F39" s="1977">
        <v>1977</v>
      </c>
      <c r="G39" s="1977"/>
      <c r="H39" s="1977">
        <v>5474</v>
      </c>
      <c r="I39" s="1748"/>
      <c r="J39" s="1749"/>
    </row>
    <row r="40" spans="1:10" x14ac:dyDescent="0.2">
      <c r="A40" s="1459"/>
      <c r="B40" s="108" t="s">
        <v>444</v>
      </c>
      <c r="C40" s="723"/>
      <c r="D40" s="1749"/>
      <c r="F40" s="2028"/>
      <c r="G40" s="1977"/>
      <c r="H40" s="2028"/>
      <c r="I40" s="1748"/>
      <c r="J40" s="1749"/>
    </row>
    <row r="41" spans="1:10" x14ac:dyDescent="0.2">
      <c r="A41" s="1459"/>
      <c r="B41" s="108" t="s">
        <v>384</v>
      </c>
      <c r="C41" s="723"/>
      <c r="D41" s="1749"/>
      <c r="F41" s="2028"/>
      <c r="G41" s="1977"/>
      <c r="H41" s="2028"/>
      <c r="I41" s="1748"/>
      <c r="J41" s="1749"/>
    </row>
    <row r="42" spans="1:10" x14ac:dyDescent="0.2">
      <c r="A42" s="1459"/>
      <c r="B42" s="108" t="s">
        <v>385</v>
      </c>
      <c r="C42" s="723">
        <f>C39+1</f>
        <v>160</v>
      </c>
      <c r="D42" s="1749"/>
      <c r="F42" s="1977" t="s">
        <v>2225</v>
      </c>
      <c r="G42" s="1977"/>
      <c r="H42" s="1977" t="s">
        <v>2226</v>
      </c>
      <c r="I42" s="1748"/>
      <c r="J42" s="1749"/>
    </row>
    <row r="43" spans="1:10" x14ac:dyDescent="0.2">
      <c r="A43" s="1459"/>
      <c r="B43" s="108" t="s">
        <v>386</v>
      </c>
      <c r="C43" s="723">
        <f t="shared" ref="C43:C49" si="0">C42+1</f>
        <v>161</v>
      </c>
      <c r="D43" s="1749"/>
      <c r="F43" s="1977" t="s">
        <v>2227</v>
      </c>
      <c r="G43" s="1977"/>
      <c r="H43" s="1977" t="s">
        <v>2228</v>
      </c>
      <c r="I43" s="1748"/>
      <c r="J43" s="1749"/>
    </row>
    <row r="44" spans="1:10" x14ac:dyDescent="0.2">
      <c r="A44" s="1459"/>
      <c r="B44" s="108" t="s">
        <v>836</v>
      </c>
      <c r="C44" s="565">
        <f t="shared" si="0"/>
        <v>162</v>
      </c>
      <c r="D44" s="1749"/>
      <c r="E44" s="1232"/>
      <c r="F44" s="1980" t="s">
        <v>2229</v>
      </c>
      <c r="G44" s="1980"/>
      <c r="H44" s="1980" t="s">
        <v>2230</v>
      </c>
      <c r="I44" s="1694"/>
      <c r="J44" s="1749"/>
    </row>
    <row r="45" spans="1:10" ht="12.75" customHeight="1" x14ac:dyDescent="0.2">
      <c r="A45" s="1459"/>
      <c r="B45" s="108" t="s">
        <v>223</v>
      </c>
      <c r="C45" s="723">
        <f t="shared" si="0"/>
        <v>163</v>
      </c>
      <c r="D45" s="1749"/>
      <c r="F45" s="1977">
        <v>1979</v>
      </c>
      <c r="G45" s="1977"/>
      <c r="H45" s="1977">
        <v>5476</v>
      </c>
      <c r="I45" s="1748"/>
      <c r="J45" s="1749"/>
    </row>
    <row r="46" spans="1:10" ht="12.75" customHeight="1" x14ac:dyDescent="0.2">
      <c r="B46" s="1232" t="s">
        <v>445</v>
      </c>
      <c r="C46" s="723">
        <f t="shared" si="0"/>
        <v>164</v>
      </c>
      <c r="D46" s="1749"/>
      <c r="F46" s="1977">
        <v>1980</v>
      </c>
      <c r="G46" s="1977"/>
      <c r="H46" s="1977">
        <v>5464</v>
      </c>
      <c r="I46" s="1748"/>
      <c r="J46" s="1749"/>
    </row>
    <row r="47" spans="1:10" ht="12.75" customHeight="1" x14ac:dyDescent="0.2">
      <c r="B47" s="1232" t="s">
        <v>446</v>
      </c>
      <c r="C47" s="723">
        <f t="shared" si="0"/>
        <v>165</v>
      </c>
      <c r="D47" s="1749"/>
      <c r="F47" s="1977">
        <v>1981</v>
      </c>
      <c r="G47" s="1977"/>
      <c r="H47" s="1977">
        <v>5465</v>
      </c>
      <c r="I47" s="1748"/>
      <c r="J47" s="1749"/>
    </row>
    <row r="48" spans="1:10" x14ac:dyDescent="0.2">
      <c r="B48" s="1707" t="s">
        <v>747</v>
      </c>
      <c r="C48" s="583">
        <f t="shared" si="0"/>
        <v>166</v>
      </c>
      <c r="D48" s="1759"/>
      <c r="E48" s="1707"/>
      <c r="F48" s="1979">
        <v>1982</v>
      </c>
      <c r="G48" s="1979"/>
      <c r="H48" s="1979">
        <v>5415</v>
      </c>
      <c r="I48" s="1696"/>
      <c r="J48" s="1759"/>
    </row>
    <row r="49" spans="2:10" x14ac:dyDescent="0.2">
      <c r="B49" s="1699"/>
      <c r="C49" s="583">
        <f t="shared" si="0"/>
        <v>167</v>
      </c>
      <c r="D49" s="1759"/>
      <c r="E49" s="1707"/>
      <c r="F49" s="1979">
        <v>1983</v>
      </c>
      <c r="G49" s="1979"/>
      <c r="H49" s="1979">
        <v>5416</v>
      </c>
      <c r="I49" s="1696"/>
      <c r="J49" s="1759"/>
    </row>
    <row r="50" spans="2:10" x14ac:dyDescent="0.2">
      <c r="B50" s="1232" t="s">
        <v>217</v>
      </c>
      <c r="C50" s="565"/>
      <c r="D50" s="1749"/>
      <c r="F50" s="1986"/>
      <c r="G50" s="1980"/>
      <c r="H50" s="1986"/>
      <c r="I50" s="1694"/>
      <c r="J50" s="1749"/>
    </row>
    <row r="51" spans="2:10" x14ac:dyDescent="0.2">
      <c r="B51" s="1232" t="s">
        <v>447</v>
      </c>
      <c r="C51" s="565">
        <f>C49+1</f>
        <v>168</v>
      </c>
      <c r="D51" s="1749"/>
      <c r="F51" s="1980">
        <v>1984</v>
      </c>
      <c r="G51" s="1980"/>
      <c r="H51" s="1980">
        <v>5466</v>
      </c>
      <c r="I51" s="1694"/>
      <c r="J51" s="1749"/>
    </row>
    <row r="52" spans="2:10" x14ac:dyDescent="0.2">
      <c r="B52" s="1707" t="s">
        <v>747</v>
      </c>
      <c r="C52" s="583">
        <f>C51+1</f>
        <v>169</v>
      </c>
      <c r="D52" s="1759"/>
      <c r="E52" s="1707"/>
      <c r="F52" s="1979">
        <v>1985</v>
      </c>
      <c r="G52" s="1979"/>
      <c r="H52" s="1979">
        <v>5467</v>
      </c>
      <c r="I52" s="1696"/>
      <c r="J52" s="1759"/>
    </row>
    <row r="53" spans="2:10" x14ac:dyDescent="0.2">
      <c r="B53" s="1699"/>
      <c r="C53" s="583">
        <f>C52+1</f>
        <v>170</v>
      </c>
      <c r="D53" s="1759"/>
      <c r="E53" s="1707"/>
      <c r="F53" s="1979">
        <v>1986</v>
      </c>
      <c r="G53" s="1979"/>
      <c r="H53" s="1979">
        <v>5417</v>
      </c>
      <c r="I53" s="1696"/>
      <c r="J53" s="1759"/>
    </row>
    <row r="54" spans="2:10" x14ac:dyDescent="0.2">
      <c r="B54" s="1232" t="s">
        <v>181</v>
      </c>
      <c r="C54" s="723"/>
      <c r="D54" s="1749"/>
      <c r="F54" s="1977"/>
      <c r="G54" s="1977"/>
      <c r="H54" s="1977"/>
      <c r="I54" s="1748"/>
      <c r="J54" s="1749"/>
    </row>
    <row r="55" spans="2:10" x14ac:dyDescent="0.2">
      <c r="B55" s="1232" t="s">
        <v>448</v>
      </c>
      <c r="C55" s="723">
        <f>C53+1</f>
        <v>171</v>
      </c>
      <c r="D55" s="1749"/>
      <c r="F55" s="1977">
        <v>1987</v>
      </c>
      <c r="G55" s="1977"/>
      <c r="H55" s="1977">
        <v>5449</v>
      </c>
      <c r="I55" s="1748"/>
      <c r="J55" s="1749"/>
    </row>
    <row r="56" spans="2:10" x14ac:dyDescent="0.2">
      <c r="B56" s="1232" t="s">
        <v>449</v>
      </c>
      <c r="C56" s="723">
        <f>C55+1</f>
        <v>172</v>
      </c>
      <c r="D56" s="1749"/>
      <c r="F56" s="1977">
        <v>1988</v>
      </c>
      <c r="G56" s="1977"/>
      <c r="H56" s="1977">
        <v>5468</v>
      </c>
      <c r="I56" s="1748"/>
      <c r="J56" s="1749"/>
    </row>
    <row r="57" spans="2:10" x14ac:dyDescent="0.2">
      <c r="B57" s="1232" t="s">
        <v>450</v>
      </c>
      <c r="C57" s="723">
        <f>C56+1</f>
        <v>173</v>
      </c>
      <c r="D57" s="1749"/>
      <c r="E57" s="1232"/>
      <c r="F57" s="1977">
        <v>1989</v>
      </c>
      <c r="G57" s="1977"/>
      <c r="H57" s="1977">
        <v>5418</v>
      </c>
      <c r="I57" s="1748"/>
      <c r="J57" s="1749"/>
    </row>
    <row r="58" spans="2:10" x14ac:dyDescent="0.2">
      <c r="B58" s="1707" t="s">
        <v>747</v>
      </c>
      <c r="C58" s="583">
        <f>C57+1</f>
        <v>174</v>
      </c>
      <c r="D58" s="1759"/>
      <c r="E58" s="1707"/>
      <c r="F58" s="1979">
        <v>1990</v>
      </c>
      <c r="G58" s="1979"/>
      <c r="H58" s="1979">
        <v>5419</v>
      </c>
      <c r="I58" s="1696"/>
      <c r="J58" s="1759"/>
    </row>
    <row r="59" spans="2:10" x14ac:dyDescent="0.2">
      <c r="B59" s="1699"/>
      <c r="C59" s="583">
        <f>C58+1</f>
        <v>175</v>
      </c>
      <c r="D59" s="1759"/>
      <c r="E59" s="1707"/>
      <c r="F59" s="1979">
        <v>1991</v>
      </c>
      <c r="G59" s="1979"/>
      <c r="H59" s="1979">
        <v>5420</v>
      </c>
      <c r="I59" s="1696"/>
      <c r="J59" s="1759"/>
    </row>
    <row r="60" spans="2:10" x14ac:dyDescent="0.2">
      <c r="B60" s="1232" t="s">
        <v>182</v>
      </c>
      <c r="C60" s="723"/>
      <c r="D60" s="1749"/>
      <c r="F60" s="2028"/>
      <c r="G60" s="1977"/>
      <c r="H60" s="2028"/>
      <c r="I60" s="1748"/>
      <c r="J60" s="1749"/>
    </row>
    <row r="61" spans="2:10" ht="12.75" customHeight="1" x14ac:dyDescent="0.2">
      <c r="B61" s="1232" t="s">
        <v>451</v>
      </c>
      <c r="C61" s="723">
        <f>C59+1</f>
        <v>176</v>
      </c>
      <c r="D61" s="1749"/>
      <c r="F61" s="1977">
        <v>1992</v>
      </c>
      <c r="G61" s="1977"/>
      <c r="H61" s="1977">
        <v>5421</v>
      </c>
      <c r="I61" s="1748"/>
      <c r="J61" s="1749"/>
    </row>
    <row r="62" spans="2:10" ht="12.75" customHeight="1" x14ac:dyDescent="0.2">
      <c r="B62" s="1232" t="s">
        <v>452</v>
      </c>
      <c r="C62" s="565"/>
      <c r="D62" s="1749"/>
      <c r="F62" s="1980"/>
      <c r="G62" s="1980"/>
      <c r="H62" s="1980"/>
      <c r="I62" s="1694"/>
      <c r="J62" s="1749"/>
    </row>
    <row r="63" spans="2:10" ht="15" customHeight="1" x14ac:dyDescent="0.2">
      <c r="B63" s="1232" t="s">
        <v>142</v>
      </c>
      <c r="C63" s="565">
        <f>C61+1</f>
        <v>177</v>
      </c>
      <c r="D63" s="1749"/>
      <c r="F63" s="1980">
        <v>1993</v>
      </c>
      <c r="G63" s="1980"/>
      <c r="H63" s="1980">
        <v>5469</v>
      </c>
      <c r="I63" s="1694"/>
      <c r="J63" s="1749"/>
    </row>
    <row r="64" spans="2:10" ht="14.25" customHeight="1" x14ac:dyDescent="0.2">
      <c r="B64" s="1707" t="s">
        <v>223</v>
      </c>
      <c r="C64" s="583">
        <f>C63+1</f>
        <v>178</v>
      </c>
      <c r="D64" s="1759"/>
      <c r="E64" s="1707"/>
      <c r="F64" s="1979">
        <v>1994</v>
      </c>
      <c r="G64" s="1979"/>
      <c r="H64" s="1979">
        <v>5422</v>
      </c>
      <c r="I64" s="1696"/>
      <c r="J64" s="1759"/>
    </row>
    <row r="65" spans="2:10" x14ac:dyDescent="0.2">
      <c r="B65" s="1699"/>
      <c r="C65" s="760">
        <f>C64+1</f>
        <v>179</v>
      </c>
      <c r="D65" s="1763"/>
      <c r="E65" s="1707"/>
      <c r="F65" s="1979">
        <v>1995</v>
      </c>
      <c r="G65" s="2038"/>
      <c r="H65" s="2038">
        <v>5423</v>
      </c>
      <c r="I65" s="1701"/>
      <c r="J65" s="1763"/>
    </row>
    <row r="66" spans="2:10" x14ac:dyDescent="0.2">
      <c r="B66" s="1699" t="s">
        <v>183</v>
      </c>
      <c r="C66" s="760">
        <f>C65+1</f>
        <v>180</v>
      </c>
      <c r="D66" s="1763"/>
      <c r="E66" s="1699"/>
      <c r="F66" s="2038">
        <v>1996</v>
      </c>
      <c r="G66" s="2038"/>
      <c r="H66" s="2038">
        <v>5470</v>
      </c>
      <c r="I66" s="1701"/>
      <c r="J66" s="1763"/>
    </row>
    <row r="67" spans="2:10" x14ac:dyDescent="0.2">
      <c r="B67" s="1760"/>
      <c r="C67" s="736"/>
      <c r="D67" s="1761"/>
      <c r="E67" s="1760"/>
      <c r="F67" s="1980"/>
      <c r="G67" s="1980"/>
      <c r="H67" s="1980"/>
      <c r="I67" s="1762"/>
      <c r="J67" s="1761"/>
    </row>
    <row r="68" spans="2:10" x14ac:dyDescent="0.2">
      <c r="B68" s="1707"/>
      <c r="C68" s="583">
        <f>C66+1</f>
        <v>181</v>
      </c>
      <c r="D68" s="1759"/>
      <c r="E68" s="1707"/>
      <c r="F68" s="1979">
        <v>1997</v>
      </c>
      <c r="G68" s="1979"/>
      <c r="H68" s="1979">
        <v>5428</v>
      </c>
      <c r="I68" s="1696"/>
      <c r="J68" s="1759"/>
    </row>
    <row r="69" spans="2:10" x14ac:dyDescent="0.2">
      <c r="F69" s="1975"/>
      <c r="G69" s="1975"/>
      <c r="H69" s="1975"/>
      <c r="I69" s="1694"/>
      <c r="J69" s="1749"/>
    </row>
    <row r="70" spans="2:10" x14ac:dyDescent="0.2">
      <c r="B70" s="1865" t="s">
        <v>2900</v>
      </c>
    </row>
    <row r="71" spans="2:10" x14ac:dyDescent="0.2">
      <c r="B71" s="1865" t="s">
        <v>2901</v>
      </c>
    </row>
  </sheetData>
  <mergeCells count="4">
    <mergeCell ref="B3:J3"/>
    <mergeCell ref="B4:J4"/>
    <mergeCell ref="D6:F6"/>
    <mergeCell ref="H6:J6"/>
  </mergeCells>
  <phoneticPr fontId="25" type="noConversion"/>
  <pageMargins left="0.39370078740157483" right="0.39370078740157483" top="0.59055118110236227" bottom="0.39370078740157483" header="0.39370078740157483" footer="0.39370078740157483"/>
  <pageSetup scale="81" orientation="portrait" r:id="rId1"/>
  <headerFooter alignWithMargins="0">
    <oddHeader>&amp;L&amp;9Organisme ________________________________________&amp;R&amp;9Code géographique ____________</oddHeader>
    <oddFooter xml:space="preserve">&amp;LS27-6-G&amp;R
</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7"/>
  <dimension ref="A1:J61"/>
  <sheetViews>
    <sheetView showZeros="0" zoomScaleNormal="100" workbookViewId="0"/>
  </sheetViews>
  <sheetFormatPr baseColWidth="10" defaultColWidth="11.42578125" defaultRowHeight="12.75" x14ac:dyDescent="0.2"/>
  <cols>
    <col min="1" max="1" width="2.7109375" style="1686" customWidth="1"/>
    <col min="2" max="2" width="45.5703125" style="1582" customWidth="1"/>
    <col min="3" max="3" width="3.85546875" style="1686" customWidth="1"/>
    <col min="4" max="4" width="15.7109375" style="1582" customWidth="1"/>
    <col min="5" max="5" width="1.7109375" style="1582" customWidth="1"/>
    <col min="6" max="6" width="15.7109375" style="1582" customWidth="1"/>
    <col min="7" max="7" width="1.7109375" style="727" customWidth="1"/>
    <col min="8" max="8" width="15.7109375" style="1582" customWidth="1"/>
    <col min="9" max="9" width="1.7109375" style="1582" customWidth="1"/>
    <col min="10" max="10" width="15.85546875" style="1582" customWidth="1"/>
    <col min="11" max="16384" width="11.42578125" style="1582"/>
  </cols>
  <sheetData>
    <row r="1" spans="2:10" ht="14.1" customHeight="1" x14ac:dyDescent="0.2">
      <c r="B1" s="1232"/>
      <c r="C1" s="1706"/>
      <c r="D1" s="1749"/>
      <c r="E1" s="565"/>
      <c r="F1" s="1694"/>
      <c r="G1" s="565"/>
      <c r="H1" s="1694"/>
      <c r="I1" s="1694"/>
      <c r="J1" s="1749"/>
    </row>
    <row r="2" spans="2:10" ht="12.75" customHeight="1" x14ac:dyDescent="0.2">
      <c r="B2" s="1232"/>
      <c r="C2" s="1706"/>
      <c r="D2" s="1749"/>
      <c r="E2" s="565"/>
      <c r="F2" s="1694"/>
      <c r="G2" s="565"/>
      <c r="H2" s="1694"/>
      <c r="I2" s="1694"/>
      <c r="J2" s="1749"/>
    </row>
    <row r="3" spans="2:10" ht="12.75" customHeight="1" x14ac:dyDescent="0.2">
      <c r="B3" s="2904" t="s">
        <v>989</v>
      </c>
      <c r="C3" s="2904"/>
      <c r="D3" s="2904"/>
      <c r="E3" s="2904"/>
      <c r="F3" s="2904"/>
      <c r="G3" s="2904"/>
      <c r="H3" s="2904"/>
      <c r="I3" s="2904"/>
      <c r="J3" s="2904"/>
    </row>
    <row r="4" spans="2:10" ht="12.75" customHeight="1" x14ac:dyDescent="0.2">
      <c r="B4" s="2904" t="s">
        <v>1171</v>
      </c>
      <c r="C4" s="2904"/>
      <c r="D4" s="2904"/>
      <c r="E4" s="2904"/>
      <c r="F4" s="2904"/>
      <c r="G4" s="2904"/>
      <c r="H4" s="2904"/>
      <c r="I4" s="2904"/>
      <c r="J4" s="2904"/>
    </row>
    <row r="5" spans="2:10" ht="12" customHeight="1" x14ac:dyDescent="0.2">
      <c r="B5" s="1730" t="s">
        <v>2899</v>
      </c>
      <c r="C5" s="1467"/>
      <c r="D5" s="1467"/>
      <c r="E5" s="1755"/>
      <c r="F5" s="1467"/>
      <c r="G5" s="1755"/>
      <c r="H5" s="1467"/>
      <c r="I5" s="1467"/>
      <c r="J5" s="1467"/>
    </row>
    <row r="6" spans="2:10" ht="12.75" customHeight="1" x14ac:dyDescent="0.2">
      <c r="B6" s="1756" t="s">
        <v>975</v>
      </c>
      <c r="C6" s="1706"/>
      <c r="D6" s="2905" t="s">
        <v>1063</v>
      </c>
      <c r="E6" s="2905"/>
      <c r="F6" s="2905"/>
      <c r="H6" s="2905" t="s">
        <v>1064</v>
      </c>
      <c r="I6" s="2905"/>
      <c r="J6" s="2905"/>
    </row>
    <row r="7" spans="2:10" ht="12.75" customHeight="1" x14ac:dyDescent="0.2">
      <c r="B7" s="1232"/>
      <c r="C7" s="1706"/>
      <c r="D7" s="1467" t="s">
        <v>541</v>
      </c>
      <c r="E7" s="728"/>
      <c r="F7" s="545" t="s">
        <v>570</v>
      </c>
      <c r="G7" s="651"/>
      <c r="H7" s="1467" t="s">
        <v>570</v>
      </c>
      <c r="I7" s="1467"/>
      <c r="J7" s="534" t="s">
        <v>570</v>
      </c>
    </row>
    <row r="8" spans="2:10" ht="12.75" customHeight="1" thickBot="1" x14ac:dyDescent="0.25">
      <c r="B8" s="721" t="s">
        <v>493</v>
      </c>
      <c r="C8" s="552"/>
      <c r="D8" s="1754">
        <v>2016</v>
      </c>
      <c r="E8" s="1757"/>
      <c r="F8" s="1754">
        <v>2016</v>
      </c>
      <c r="G8" s="1757"/>
      <c r="H8" s="1754">
        <v>2016</v>
      </c>
      <c r="I8" s="552"/>
      <c r="J8" s="1754">
        <v>2015</v>
      </c>
    </row>
    <row r="9" spans="2:10" ht="8.4499999999999993" customHeight="1" x14ac:dyDescent="0.2">
      <c r="B9" s="554"/>
      <c r="C9" s="1467"/>
      <c r="D9" s="1770"/>
      <c r="E9" s="744"/>
      <c r="F9" s="1753"/>
      <c r="G9" s="744"/>
      <c r="H9" s="1753"/>
      <c r="I9" s="1753"/>
    </row>
    <row r="10" spans="2:10" x14ac:dyDescent="0.2">
      <c r="B10" s="554" t="s">
        <v>912</v>
      </c>
      <c r="C10" s="1467"/>
      <c r="D10" s="1772"/>
      <c r="E10" s="762"/>
      <c r="F10" s="1367"/>
      <c r="H10" s="1771"/>
      <c r="I10" s="1771"/>
    </row>
    <row r="11" spans="2:10" x14ac:dyDescent="0.2">
      <c r="B11" s="1232" t="s">
        <v>304</v>
      </c>
      <c r="C11" s="565">
        <v>182</v>
      </c>
      <c r="D11" s="1749"/>
      <c r="F11" s="1977">
        <v>1886</v>
      </c>
      <c r="G11" s="1977"/>
      <c r="H11" s="1977">
        <v>5429</v>
      </c>
      <c r="I11" s="1748"/>
      <c r="J11" s="1749"/>
    </row>
    <row r="12" spans="2:10" x14ac:dyDescent="0.2">
      <c r="B12" s="1232" t="s">
        <v>305</v>
      </c>
      <c r="C12" s="565">
        <f>C11+1</f>
        <v>183</v>
      </c>
      <c r="D12" s="1749"/>
      <c r="F12" s="1977">
        <v>1887</v>
      </c>
      <c r="G12" s="1977"/>
      <c r="H12" s="1977">
        <v>5430</v>
      </c>
      <c r="I12" s="1748"/>
      <c r="J12" s="1749"/>
    </row>
    <row r="13" spans="2:10" x14ac:dyDescent="0.2">
      <c r="B13" s="1232" t="s">
        <v>215</v>
      </c>
      <c r="C13" s="565"/>
      <c r="D13" s="1749"/>
      <c r="F13" s="1977"/>
      <c r="G13" s="1977"/>
      <c r="H13" s="1977"/>
      <c r="I13" s="1748"/>
      <c r="J13" s="1749"/>
    </row>
    <row r="14" spans="2:10" x14ac:dyDescent="0.2">
      <c r="B14" s="1232" t="s">
        <v>486</v>
      </c>
      <c r="C14" s="565">
        <f>C12+1</f>
        <v>184</v>
      </c>
      <c r="D14" s="1749"/>
      <c r="F14" s="1977">
        <v>3199</v>
      </c>
      <c r="G14" s="1977"/>
      <c r="H14" s="1977">
        <v>5477</v>
      </c>
      <c r="I14" s="1748"/>
      <c r="J14" s="1749"/>
    </row>
    <row r="15" spans="2:10" x14ac:dyDescent="0.2">
      <c r="B15" s="1232" t="s">
        <v>489</v>
      </c>
      <c r="C15" s="565"/>
      <c r="D15" s="1749"/>
      <c r="F15" s="2028"/>
      <c r="G15" s="1977"/>
      <c r="H15" s="2028"/>
      <c r="I15" s="1748"/>
      <c r="J15" s="1749"/>
    </row>
    <row r="16" spans="2:10" x14ac:dyDescent="0.2">
      <c r="B16" s="1232" t="s">
        <v>375</v>
      </c>
      <c r="C16" s="565"/>
      <c r="D16" s="1749"/>
      <c r="F16" s="2028"/>
      <c r="G16" s="1977"/>
      <c r="H16" s="2028"/>
      <c r="I16" s="1748"/>
      <c r="J16" s="1749"/>
    </row>
    <row r="17" spans="1:10" x14ac:dyDescent="0.2">
      <c r="B17" s="1232" t="s">
        <v>160</v>
      </c>
      <c r="C17" s="565">
        <f>C14+1</f>
        <v>185</v>
      </c>
      <c r="D17" s="1749"/>
      <c r="F17" s="1977">
        <v>3997</v>
      </c>
      <c r="G17" s="1977"/>
      <c r="H17" s="1977">
        <v>5452</v>
      </c>
      <c r="I17" s="1748"/>
      <c r="J17" s="1749"/>
    </row>
    <row r="18" spans="1:10" x14ac:dyDescent="0.2">
      <c r="B18" s="1232" t="s">
        <v>161</v>
      </c>
      <c r="C18" s="565">
        <f t="shared" ref="C18:C28" si="0">C17+1</f>
        <v>186</v>
      </c>
      <c r="D18" s="1749"/>
      <c r="F18" s="1977">
        <v>3998</v>
      </c>
      <c r="G18" s="1977"/>
      <c r="H18" s="1977">
        <v>5453</v>
      </c>
      <c r="I18" s="1748"/>
      <c r="J18" s="1749"/>
    </row>
    <row r="19" spans="1:10" x14ac:dyDescent="0.2">
      <c r="B19" s="1232" t="s">
        <v>162</v>
      </c>
      <c r="C19" s="565">
        <f t="shared" si="0"/>
        <v>187</v>
      </c>
      <c r="D19" s="1749"/>
      <c r="F19" s="1977">
        <v>3999</v>
      </c>
      <c r="G19" s="1977"/>
      <c r="H19" s="1977">
        <v>5454</v>
      </c>
      <c r="I19" s="1748"/>
      <c r="J19" s="1749"/>
    </row>
    <row r="20" spans="1:10" x14ac:dyDescent="0.2">
      <c r="B20" s="1232" t="s">
        <v>223</v>
      </c>
      <c r="C20" s="565">
        <f t="shared" si="0"/>
        <v>188</v>
      </c>
      <c r="D20" s="1749"/>
      <c r="F20" s="1977">
        <v>3995</v>
      </c>
      <c r="G20" s="1977"/>
      <c r="H20" s="1977">
        <v>5455</v>
      </c>
      <c r="I20" s="1748"/>
      <c r="J20" s="1749"/>
    </row>
    <row r="21" spans="1:10" x14ac:dyDescent="0.2">
      <c r="B21" s="1232" t="s">
        <v>747</v>
      </c>
      <c r="C21" s="565">
        <f t="shared" si="0"/>
        <v>189</v>
      </c>
      <c r="D21" s="1749"/>
      <c r="F21" s="1977">
        <v>4505</v>
      </c>
      <c r="G21" s="1977"/>
      <c r="H21" s="1977">
        <v>5478</v>
      </c>
      <c r="I21" s="1748"/>
      <c r="J21" s="1749"/>
    </row>
    <row r="22" spans="1:10" x14ac:dyDescent="0.2">
      <c r="B22" s="1232" t="s">
        <v>216</v>
      </c>
      <c r="C22" s="565">
        <f t="shared" si="0"/>
        <v>190</v>
      </c>
      <c r="D22" s="1749"/>
      <c r="F22" s="1977">
        <v>4508</v>
      </c>
      <c r="G22" s="1977"/>
      <c r="H22" s="1977">
        <v>5432</v>
      </c>
      <c r="I22" s="1748"/>
      <c r="J22" s="1749"/>
    </row>
    <row r="23" spans="1:10" x14ac:dyDescent="0.2">
      <c r="B23" s="1232" t="s">
        <v>217</v>
      </c>
      <c r="C23" s="565">
        <f t="shared" si="0"/>
        <v>191</v>
      </c>
      <c r="D23" s="1749"/>
      <c r="F23" s="1980">
        <v>4511</v>
      </c>
      <c r="G23" s="1977"/>
      <c r="H23" s="1980">
        <v>5433</v>
      </c>
      <c r="I23" s="1694"/>
      <c r="J23" s="1749"/>
    </row>
    <row r="24" spans="1:10" x14ac:dyDescent="0.2">
      <c r="B24" s="1232" t="s">
        <v>291</v>
      </c>
      <c r="C24" s="723"/>
      <c r="D24" s="1749"/>
      <c r="F24" s="2028"/>
      <c r="G24" s="1977"/>
      <c r="H24" s="2028"/>
      <c r="I24" s="1748"/>
      <c r="J24" s="1749"/>
    </row>
    <row r="25" spans="1:10" x14ac:dyDescent="0.2">
      <c r="B25" s="1232" t="s">
        <v>155</v>
      </c>
      <c r="C25" s="723">
        <f>C23+1</f>
        <v>192</v>
      </c>
      <c r="D25" s="1749"/>
      <c r="F25" s="1977">
        <v>4514</v>
      </c>
      <c r="G25" s="1977"/>
      <c r="H25" s="1977">
        <v>5434</v>
      </c>
      <c r="I25" s="1748"/>
      <c r="J25" s="1749"/>
    </row>
    <row r="26" spans="1:10" x14ac:dyDescent="0.2">
      <c r="B26" s="1232" t="s">
        <v>182</v>
      </c>
      <c r="C26" s="565">
        <f>C25+1</f>
        <v>193</v>
      </c>
      <c r="D26" s="1749"/>
      <c r="F26" s="1980">
        <v>1998</v>
      </c>
      <c r="G26" s="1980"/>
      <c r="H26" s="1980">
        <v>5435</v>
      </c>
      <c r="I26" s="1694"/>
      <c r="J26" s="1749"/>
    </row>
    <row r="27" spans="1:10" x14ac:dyDescent="0.2">
      <c r="B27" s="1707" t="s">
        <v>183</v>
      </c>
      <c r="C27" s="583">
        <f t="shared" si="0"/>
        <v>194</v>
      </c>
      <c r="D27" s="1759"/>
      <c r="E27" s="1707"/>
      <c r="F27" s="1979">
        <v>1999</v>
      </c>
      <c r="G27" s="1979"/>
      <c r="H27" s="1979">
        <v>5436</v>
      </c>
      <c r="I27" s="1696"/>
      <c r="J27" s="1759"/>
    </row>
    <row r="28" spans="1:10" ht="13.5" customHeight="1" x14ac:dyDescent="0.2">
      <c r="B28" s="1707"/>
      <c r="C28" s="583">
        <f t="shared" si="0"/>
        <v>195</v>
      </c>
      <c r="D28" s="1759"/>
      <c r="E28" s="1707"/>
      <c r="F28" s="1979">
        <v>5498</v>
      </c>
      <c r="G28" s="1979"/>
      <c r="H28" s="1979">
        <v>5438</v>
      </c>
      <c r="I28" s="1696"/>
      <c r="J28" s="1759"/>
    </row>
    <row r="29" spans="1:10" s="575" customFormat="1" ht="13.5" thickBot="1" x14ac:dyDescent="0.25">
      <c r="A29" s="1686"/>
      <c r="B29" s="551" t="s">
        <v>100</v>
      </c>
      <c r="C29" s="588">
        <f>C28+1</f>
        <v>196</v>
      </c>
      <c r="D29" s="1764"/>
      <c r="E29" s="551"/>
      <c r="F29" s="2033">
        <v>5499</v>
      </c>
      <c r="G29" s="1981"/>
      <c r="H29" s="2033">
        <v>5479</v>
      </c>
      <c r="I29" s="1764"/>
      <c r="J29" s="1764"/>
    </row>
    <row r="30" spans="1:10" s="575" customFormat="1" ht="9" customHeight="1" x14ac:dyDescent="0.2">
      <c r="A30" s="1686"/>
      <c r="B30" s="554"/>
      <c r="C30" s="565"/>
      <c r="D30" s="1749"/>
      <c r="F30" s="1983"/>
      <c r="G30" s="1985"/>
      <c r="H30" s="1983"/>
      <c r="I30" s="1694"/>
      <c r="J30" s="1773"/>
    </row>
    <row r="31" spans="1:10" x14ac:dyDescent="0.2">
      <c r="B31" s="554" t="s">
        <v>913</v>
      </c>
      <c r="C31" s="723"/>
      <c r="D31" s="1774"/>
      <c r="F31" s="2032"/>
      <c r="G31" s="2032"/>
      <c r="H31" s="2042"/>
      <c r="I31" s="1774"/>
      <c r="J31" s="1750"/>
    </row>
    <row r="32" spans="1:10" x14ac:dyDescent="0.2">
      <c r="B32" s="1232" t="s">
        <v>23</v>
      </c>
      <c r="C32" s="565">
        <f>C29+1</f>
        <v>197</v>
      </c>
      <c r="D32" s="1694"/>
      <c r="F32" s="1980">
        <v>5596</v>
      </c>
      <c r="G32" s="1980"/>
      <c r="H32" s="1980">
        <v>5439</v>
      </c>
      <c r="I32" s="1694"/>
      <c r="J32" s="1694"/>
    </row>
    <row r="33" spans="2:10" x14ac:dyDescent="0.2">
      <c r="B33" s="1232" t="s">
        <v>24</v>
      </c>
      <c r="C33" s="565">
        <f>C32+1</f>
        <v>198</v>
      </c>
      <c r="D33" s="1694"/>
      <c r="F33" s="1980">
        <v>5597</v>
      </c>
      <c r="G33" s="1980"/>
      <c r="H33" s="1980">
        <v>5440</v>
      </c>
      <c r="I33" s="1694"/>
      <c r="J33" s="1694"/>
    </row>
    <row r="34" spans="2:10" x14ac:dyDescent="0.2">
      <c r="B34" s="1232" t="s">
        <v>1036</v>
      </c>
      <c r="C34" s="565">
        <f>C33+1</f>
        <v>199</v>
      </c>
      <c r="D34" s="1694"/>
      <c r="F34" s="1980" t="s">
        <v>2231</v>
      </c>
      <c r="G34" s="1980"/>
      <c r="H34" s="1980" t="s">
        <v>2232</v>
      </c>
      <c r="I34" s="1694"/>
      <c r="J34" s="1694"/>
    </row>
    <row r="35" spans="2:10" x14ac:dyDescent="0.2">
      <c r="B35" s="1707" t="s">
        <v>504</v>
      </c>
      <c r="C35" s="583">
        <f>C34+1</f>
        <v>200</v>
      </c>
      <c r="D35" s="1696"/>
      <c r="E35" s="1707"/>
      <c r="F35" s="1979">
        <v>5598</v>
      </c>
      <c r="G35" s="1979"/>
      <c r="H35" s="1979">
        <v>5458</v>
      </c>
      <c r="I35" s="1696"/>
      <c r="J35" s="1696"/>
    </row>
    <row r="36" spans="2:10" ht="13.5" customHeight="1" thickBot="1" x14ac:dyDescent="0.25">
      <c r="B36" s="1569"/>
      <c r="C36" s="588">
        <f>C35+1</f>
        <v>201</v>
      </c>
      <c r="D36" s="1704"/>
      <c r="E36" s="1569"/>
      <c r="F36" s="1981">
        <v>5599</v>
      </c>
      <c r="G36" s="1981"/>
      <c r="H36" s="1981">
        <v>5480</v>
      </c>
      <c r="I36" s="1704"/>
      <c r="J36" s="1704"/>
    </row>
    <row r="37" spans="2:10" ht="8.4499999999999993" customHeight="1" x14ac:dyDescent="0.2">
      <c r="B37" s="1232"/>
      <c r="C37" s="565"/>
      <c r="D37" s="1694"/>
      <c r="F37" s="1986"/>
      <c r="G37" s="2043"/>
      <c r="H37" s="1986"/>
      <c r="I37" s="1694"/>
      <c r="J37" s="1694"/>
    </row>
    <row r="38" spans="2:10" ht="13.5" thickBot="1" x14ac:dyDescent="0.25">
      <c r="B38" s="551" t="s">
        <v>914</v>
      </c>
      <c r="C38" s="588">
        <f>C36+1</f>
        <v>202</v>
      </c>
      <c r="D38" s="1704"/>
      <c r="E38" s="1569"/>
      <c r="F38" s="1981">
        <v>5151</v>
      </c>
      <c r="G38" s="1981"/>
      <c r="H38" s="1981">
        <v>5441</v>
      </c>
      <c r="I38" s="1704"/>
      <c r="J38" s="1704"/>
    </row>
    <row r="39" spans="2:10" ht="13.9" customHeight="1" x14ac:dyDescent="0.2">
      <c r="B39" s="554"/>
      <c r="C39" s="565"/>
      <c r="D39" s="1694"/>
      <c r="F39" s="1983"/>
      <c r="G39" s="2008"/>
      <c r="H39" s="1983"/>
      <c r="I39" s="1694"/>
      <c r="J39" s="1694"/>
    </row>
    <row r="40" spans="2:10" ht="13.9" customHeight="1" x14ac:dyDescent="0.2">
      <c r="B40" s="1252" t="s">
        <v>2842</v>
      </c>
      <c r="C40" s="1368"/>
      <c r="D40" s="1694"/>
      <c r="F40" s="1983"/>
      <c r="G40" s="2008"/>
      <c r="H40" s="1983"/>
      <c r="I40" s="1694"/>
      <c r="J40" s="1694"/>
    </row>
    <row r="41" spans="2:10" ht="13.5" thickBot="1" x14ac:dyDescent="0.25">
      <c r="B41" s="1255" t="s">
        <v>2843</v>
      </c>
      <c r="C41" s="1369">
        <f>C38+1</f>
        <v>203</v>
      </c>
      <c r="D41" s="1704"/>
      <c r="E41" s="1569"/>
      <c r="F41" s="2048" t="s">
        <v>2676</v>
      </c>
      <c r="G41" s="2048"/>
      <c r="H41" s="2048" t="s">
        <v>2696</v>
      </c>
      <c r="I41" s="1704"/>
      <c r="J41" s="1704"/>
    </row>
    <row r="42" spans="2:10" ht="7.9" customHeight="1" x14ac:dyDescent="0.2">
      <c r="B42" s="1232"/>
      <c r="C42" s="565"/>
      <c r="D42" s="1748"/>
      <c r="F42" s="1984"/>
      <c r="G42" s="1983"/>
      <c r="H42" s="1984"/>
      <c r="I42" s="1748"/>
      <c r="J42" s="1694"/>
    </row>
    <row r="43" spans="2:10" ht="15.6" customHeight="1" thickBot="1" x14ac:dyDescent="0.25">
      <c r="B43" s="551" t="s">
        <v>1190</v>
      </c>
      <c r="C43" s="588">
        <f>C41+1</f>
        <v>204</v>
      </c>
      <c r="D43" s="1704"/>
      <c r="E43" s="1569"/>
      <c r="F43" s="1981">
        <v>5152</v>
      </c>
      <c r="G43" s="1981"/>
      <c r="H43" s="1981">
        <v>5442</v>
      </c>
      <c r="I43" s="1704"/>
      <c r="J43" s="1704"/>
    </row>
    <row r="44" spans="2:10" x14ac:dyDescent="0.2">
      <c r="B44" s="554" t="s">
        <v>915</v>
      </c>
      <c r="C44" s="565"/>
      <c r="D44" s="1694"/>
      <c r="E44" s="1232"/>
      <c r="F44" s="1983"/>
      <c r="G44" s="1983"/>
      <c r="H44" s="1983"/>
      <c r="I44" s="1694"/>
      <c r="J44" s="1694"/>
    </row>
    <row r="45" spans="2:10" x14ac:dyDescent="0.2">
      <c r="B45" s="1232" t="s">
        <v>25</v>
      </c>
      <c r="C45" s="723">
        <f>C43+1</f>
        <v>205</v>
      </c>
      <c r="D45" s="1748"/>
      <c r="F45" s="1980" t="s">
        <v>2233</v>
      </c>
      <c r="G45" s="1980"/>
      <c r="H45" s="1980" t="s">
        <v>2234</v>
      </c>
      <c r="I45" s="1694"/>
      <c r="J45" s="1694"/>
    </row>
    <row r="46" spans="2:10" x14ac:dyDescent="0.2">
      <c r="B46" s="1232" t="s">
        <v>26</v>
      </c>
      <c r="C46" s="723"/>
      <c r="D46" s="1748"/>
      <c r="F46" s="1980"/>
      <c r="G46" s="1980"/>
      <c r="H46" s="1980"/>
      <c r="I46" s="1694"/>
      <c r="J46" s="1694"/>
    </row>
    <row r="47" spans="2:10" x14ac:dyDescent="0.2">
      <c r="B47" s="1232" t="s">
        <v>27</v>
      </c>
      <c r="C47" s="723">
        <f>C45+1</f>
        <v>206</v>
      </c>
      <c r="D47" s="1748"/>
      <c r="F47" s="1980" t="s">
        <v>2235</v>
      </c>
      <c r="G47" s="1980"/>
      <c r="H47" s="1980" t="s">
        <v>2236</v>
      </c>
      <c r="I47" s="1694"/>
      <c r="J47" s="1694"/>
    </row>
    <row r="48" spans="2:10" x14ac:dyDescent="0.2">
      <c r="B48" s="1232" t="s">
        <v>1139</v>
      </c>
      <c r="C48" s="723"/>
      <c r="D48" s="1748"/>
      <c r="F48" s="1983"/>
      <c r="G48" s="2008"/>
      <c r="H48" s="1983"/>
      <c r="I48" s="1694"/>
      <c r="J48" s="1694"/>
    </row>
    <row r="49" spans="2:10" x14ac:dyDescent="0.2">
      <c r="B49" s="1232" t="s">
        <v>1138</v>
      </c>
      <c r="C49" s="723">
        <f>C47+1</f>
        <v>207</v>
      </c>
      <c r="D49" s="1748"/>
      <c r="F49" s="1980">
        <v>5345</v>
      </c>
      <c r="G49" s="1980"/>
      <c r="H49" s="1980">
        <v>5483</v>
      </c>
      <c r="I49" s="1694"/>
      <c r="J49" s="1694"/>
    </row>
    <row r="50" spans="2:10" x14ac:dyDescent="0.2">
      <c r="B50" s="1232" t="s">
        <v>28</v>
      </c>
      <c r="C50" s="723">
        <f>C49+1</f>
        <v>208</v>
      </c>
      <c r="D50" s="1748"/>
      <c r="F50" s="1980">
        <v>5346</v>
      </c>
      <c r="G50" s="1980"/>
      <c r="H50" s="1980">
        <v>5445</v>
      </c>
      <c r="I50" s="1694"/>
      <c r="J50" s="1694"/>
    </row>
    <row r="51" spans="2:10" x14ac:dyDescent="0.2">
      <c r="B51" s="1232" t="s">
        <v>29</v>
      </c>
      <c r="C51" s="723"/>
      <c r="D51" s="1748"/>
      <c r="F51" s="1983"/>
      <c r="G51" s="2008"/>
      <c r="H51" s="1983"/>
      <c r="I51" s="1694"/>
      <c r="J51" s="1694"/>
    </row>
    <row r="52" spans="2:10" x14ac:dyDescent="0.2">
      <c r="B52" s="1232" t="s">
        <v>1191</v>
      </c>
      <c r="C52" s="723">
        <f>C50+1</f>
        <v>209</v>
      </c>
      <c r="D52" s="1748"/>
      <c r="F52" s="1985" t="s">
        <v>2694</v>
      </c>
      <c r="G52" s="1985"/>
      <c r="H52" s="1985" t="s">
        <v>2697</v>
      </c>
      <c r="I52" s="1694"/>
      <c r="J52" s="1694"/>
    </row>
    <row r="53" spans="2:10" x14ac:dyDescent="0.2">
      <c r="B53" s="1232" t="s">
        <v>30</v>
      </c>
      <c r="C53" s="723">
        <f>C52+1</f>
        <v>210</v>
      </c>
      <c r="D53" s="1748"/>
      <c r="F53" s="1977">
        <v>5348</v>
      </c>
      <c r="G53" s="1980"/>
      <c r="H53" s="1977">
        <v>5473</v>
      </c>
      <c r="I53" s="1748"/>
      <c r="J53" s="1694"/>
    </row>
    <row r="54" spans="2:10" x14ac:dyDescent="0.2">
      <c r="B54" s="1232" t="s">
        <v>781</v>
      </c>
      <c r="C54" s="723">
        <f>C53+1</f>
        <v>211</v>
      </c>
      <c r="D54" s="1748"/>
      <c r="E54" s="758"/>
      <c r="F54" s="1977" t="s">
        <v>2237</v>
      </c>
      <c r="G54" s="2043"/>
      <c r="H54" s="1977" t="s">
        <v>2238</v>
      </c>
    </row>
    <row r="55" spans="2:10" x14ac:dyDescent="0.2">
      <c r="B55" s="1707" t="s">
        <v>504</v>
      </c>
      <c r="C55" s="583">
        <f>C54+1</f>
        <v>212</v>
      </c>
      <c r="D55" s="1696"/>
      <c r="E55" s="763"/>
      <c r="F55" s="1979">
        <v>5349</v>
      </c>
      <c r="G55" s="1979"/>
      <c r="H55" s="1979">
        <v>5446</v>
      </c>
      <c r="I55" s="1696"/>
      <c r="J55" s="1696"/>
    </row>
    <row r="56" spans="2:10" ht="13.5" thickBot="1" x14ac:dyDescent="0.25">
      <c r="B56" s="1569"/>
      <c r="C56" s="588">
        <f>C55+1</f>
        <v>213</v>
      </c>
      <c r="D56" s="1704"/>
      <c r="E56" s="1775"/>
      <c r="F56" s="1981">
        <v>5150</v>
      </c>
      <c r="G56" s="1981"/>
      <c r="H56" s="1981">
        <v>5447</v>
      </c>
      <c r="I56" s="1704"/>
      <c r="J56" s="1704"/>
    </row>
    <row r="57" spans="2:10" x14ac:dyDescent="0.2">
      <c r="B57" s="575" t="s">
        <v>1192</v>
      </c>
      <c r="F57" s="1975"/>
      <c r="G57" s="1975"/>
      <c r="H57" s="1975"/>
    </row>
    <row r="58" spans="2:10" ht="13.5" thickBot="1" x14ac:dyDescent="0.25">
      <c r="B58" s="551" t="s">
        <v>1193</v>
      </c>
      <c r="C58" s="588">
        <f>C56+1</f>
        <v>214</v>
      </c>
      <c r="D58" s="1569"/>
      <c r="E58" s="1569"/>
      <c r="F58" s="2048" t="s">
        <v>2695</v>
      </c>
      <c r="G58" s="2048"/>
      <c r="H58" s="2048" t="s">
        <v>2698</v>
      </c>
      <c r="I58" s="1569"/>
      <c r="J58" s="1569"/>
    </row>
    <row r="59" spans="2:10" x14ac:dyDescent="0.2">
      <c r="F59" s="1881"/>
      <c r="G59" s="1881"/>
      <c r="H59" s="1881"/>
    </row>
    <row r="60" spans="2:10" x14ac:dyDescent="0.2">
      <c r="B60" s="1865" t="s">
        <v>2900</v>
      </c>
    </row>
    <row r="61" spans="2:10" x14ac:dyDescent="0.2">
      <c r="B61" s="1865" t="s">
        <v>2901</v>
      </c>
    </row>
  </sheetData>
  <mergeCells count="4">
    <mergeCell ref="D6:F6"/>
    <mergeCell ref="H6:J6"/>
    <mergeCell ref="B3:J3"/>
    <mergeCell ref="B4:J4"/>
  </mergeCells>
  <phoneticPr fontId="25" type="noConversion"/>
  <pageMargins left="0.39370078740157483" right="0.39370078740157483" top="0.59055118110236227" bottom="0.39370078740157483" header="0.59055118110236227" footer="0.39370078740157483"/>
  <pageSetup scale="83" orientation="portrait" r:id="rId1"/>
  <headerFooter alignWithMargins="0">
    <oddHeader>&amp;L&amp;9Organisme ________________________________________&amp;R&amp;9Code géographique ____________</oddHeader>
    <oddFooter xml:space="preserve">&amp;LS27-7-G&amp;R
</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dimension ref="A1:N42"/>
  <sheetViews>
    <sheetView showZeros="0" zoomScaleNormal="100" workbookViewId="0">
      <selection sqref="A1:A4"/>
    </sheetView>
  </sheetViews>
  <sheetFormatPr baseColWidth="10" defaultColWidth="11.42578125" defaultRowHeight="12.75" x14ac:dyDescent="0.2"/>
  <cols>
    <col min="1" max="1" width="2.5703125" style="544" customWidth="1"/>
    <col min="2" max="2" width="30" style="544" customWidth="1"/>
    <col min="3" max="3" width="2.85546875" style="544" customWidth="1"/>
    <col min="4" max="4" width="17" style="544" customWidth="1"/>
    <col min="5" max="5" width="1.7109375" style="544" customWidth="1"/>
    <col min="6" max="6" width="15.7109375" style="544" customWidth="1"/>
    <col min="7" max="7" width="1.7109375" style="727" customWidth="1"/>
    <col min="8" max="8" width="16" style="544" customWidth="1"/>
    <col min="9" max="9" width="1.7109375" style="727" customWidth="1"/>
    <col min="10" max="10" width="15.7109375" style="544" customWidth="1"/>
    <col min="11" max="11" width="1.7109375" style="727" customWidth="1"/>
    <col min="12" max="12" width="15.7109375" style="544" customWidth="1"/>
    <col min="13" max="13" width="1.7109375" style="544" customWidth="1"/>
    <col min="14" max="14" width="15.7109375" style="544" customWidth="1"/>
    <col min="15" max="16384" width="11.42578125" style="544"/>
  </cols>
  <sheetData>
    <row r="1" spans="1:14" ht="12" customHeight="1" x14ac:dyDescent="0.2">
      <c r="A1" s="2968" t="s">
        <v>852</v>
      </c>
      <c r="B1" s="117"/>
      <c r="C1" s="916"/>
      <c r="D1" s="916"/>
      <c r="E1" s="916"/>
      <c r="F1" s="916"/>
      <c r="G1" s="275"/>
      <c r="H1" s="879"/>
      <c r="I1" s="728"/>
      <c r="J1" s="648"/>
      <c r="K1" s="728"/>
      <c r="L1" s="601"/>
      <c r="M1" s="601"/>
    </row>
    <row r="2" spans="1:14" ht="12.95" customHeight="1" x14ac:dyDescent="0.2">
      <c r="A2" s="2968"/>
      <c r="B2" s="2904" t="s">
        <v>158</v>
      </c>
      <c r="C2" s="2904"/>
      <c r="D2" s="2904"/>
      <c r="E2" s="2904"/>
      <c r="F2" s="2904"/>
      <c r="G2" s="2904"/>
      <c r="H2" s="2904"/>
      <c r="I2" s="2904"/>
      <c r="J2" s="2904"/>
      <c r="K2" s="2904"/>
      <c r="L2" s="2904"/>
      <c r="M2" s="2904"/>
      <c r="N2" s="2904"/>
    </row>
    <row r="3" spans="1:14" ht="12.95" customHeight="1" x14ac:dyDescent="0.2">
      <c r="A3" s="2968"/>
      <c r="B3" s="2904" t="s">
        <v>1171</v>
      </c>
      <c r="C3" s="2904"/>
      <c r="D3" s="2904"/>
      <c r="E3" s="2904"/>
      <c r="F3" s="2904"/>
      <c r="G3" s="2904"/>
      <c r="H3" s="2904"/>
      <c r="I3" s="2904"/>
      <c r="J3" s="2904"/>
      <c r="K3" s="2904"/>
      <c r="L3" s="2904"/>
      <c r="M3" s="2904"/>
      <c r="N3" s="2904"/>
    </row>
    <row r="4" spans="1:14" ht="13.5" customHeight="1" x14ac:dyDescent="0.2">
      <c r="A4" s="2968"/>
      <c r="B4" s="1690" t="s">
        <v>2898</v>
      </c>
      <c r="C4" s="1467"/>
      <c r="D4" s="1467"/>
      <c r="E4" s="1467"/>
      <c r="F4" s="1467"/>
      <c r="G4" s="1755"/>
      <c r="H4" s="1467"/>
      <c r="I4" s="1755"/>
      <c r="J4" s="1467"/>
      <c r="K4" s="1755"/>
      <c r="L4" s="1467"/>
      <c r="M4" s="1467"/>
      <c r="N4" s="1582"/>
    </row>
    <row r="5" spans="1:14" ht="12" customHeight="1" x14ac:dyDescent="0.2">
      <c r="B5" s="1756" t="s">
        <v>975</v>
      </c>
      <c r="C5" s="1232"/>
      <c r="D5" s="2905" t="s">
        <v>1063</v>
      </c>
      <c r="E5" s="2905"/>
      <c r="F5" s="2905"/>
      <c r="G5" s="2905"/>
      <c r="H5" s="2905"/>
      <c r="I5" s="2905"/>
      <c r="J5" s="2905"/>
      <c r="K5" s="1582"/>
      <c r="L5" s="2905" t="s">
        <v>1064</v>
      </c>
      <c r="M5" s="2905"/>
      <c r="N5" s="2905"/>
    </row>
    <row r="6" spans="1:14" ht="13.5" customHeight="1" x14ac:dyDescent="0.2">
      <c r="B6" s="1582"/>
      <c r="C6" s="1582"/>
      <c r="D6" s="1776" t="s">
        <v>1172</v>
      </c>
      <c r="E6" s="844"/>
      <c r="F6" s="1699"/>
      <c r="G6" s="942"/>
      <c r="H6" s="942" t="s">
        <v>1173</v>
      </c>
      <c r="I6" s="942"/>
      <c r="J6" s="1780"/>
      <c r="K6" s="1232"/>
      <c r="L6" s="1467" t="s">
        <v>570</v>
      </c>
      <c r="M6" s="1467"/>
      <c r="N6" s="534" t="s">
        <v>570</v>
      </c>
    </row>
    <row r="7" spans="1:14" ht="13.5" customHeight="1" x14ac:dyDescent="0.2">
      <c r="B7" s="1232"/>
      <c r="C7" s="1232"/>
      <c r="D7" s="1467" t="s">
        <v>347</v>
      </c>
      <c r="E7" s="626"/>
      <c r="F7" s="1467" t="s">
        <v>347</v>
      </c>
      <c r="G7" s="1467"/>
      <c r="H7" s="1467" t="s">
        <v>1078</v>
      </c>
      <c r="I7" s="1467"/>
      <c r="J7" s="1467" t="s">
        <v>707</v>
      </c>
      <c r="K7" s="1232"/>
      <c r="L7" s="1777">
        <v>2016</v>
      </c>
      <c r="M7" s="1467"/>
      <c r="N7" s="1777">
        <v>2015</v>
      </c>
    </row>
    <row r="8" spans="1:14" ht="13.5" customHeight="1" thickBot="1" x14ac:dyDescent="0.25">
      <c r="B8" s="1569"/>
      <c r="C8" s="1569"/>
      <c r="D8" s="552" t="s">
        <v>348</v>
      </c>
      <c r="E8" s="847"/>
      <c r="F8" s="552" t="s">
        <v>348</v>
      </c>
      <c r="G8" s="552"/>
      <c r="H8" s="552" t="s">
        <v>530</v>
      </c>
      <c r="I8" s="552"/>
      <c r="J8" s="552"/>
      <c r="K8" s="1569"/>
      <c r="L8" s="918"/>
      <c r="M8" s="552"/>
      <c r="N8" s="918"/>
    </row>
    <row r="9" spans="1:14" ht="12.75" customHeight="1" x14ac:dyDescent="0.2">
      <c r="A9" s="574"/>
      <c r="B9" s="554"/>
      <c r="C9" s="554"/>
      <c r="D9" s="754"/>
      <c r="E9" s="754"/>
      <c r="F9" s="1494"/>
      <c r="G9" s="1370"/>
      <c r="H9" s="1494"/>
      <c r="I9" s="1370"/>
      <c r="J9" s="1252"/>
      <c r="K9" s="1370"/>
      <c r="L9" s="1494"/>
      <c r="M9" s="554"/>
      <c r="N9" s="1582"/>
    </row>
    <row r="10" spans="1:14" ht="12.75" customHeight="1" x14ac:dyDescent="0.2">
      <c r="A10" s="574"/>
      <c r="B10" s="554" t="s">
        <v>159</v>
      </c>
      <c r="C10" s="554"/>
      <c r="D10" s="1771"/>
      <c r="E10" s="1771"/>
      <c r="F10" s="1781"/>
      <c r="G10" s="731"/>
      <c r="H10" s="1781"/>
      <c r="I10" s="731"/>
      <c r="J10" s="1781"/>
      <c r="K10" s="731"/>
      <c r="L10" s="1771"/>
      <c r="M10" s="1771"/>
      <c r="N10" s="1582"/>
    </row>
    <row r="11" spans="1:14" ht="12.75" customHeight="1" x14ac:dyDescent="0.2">
      <c r="A11" s="580"/>
      <c r="B11" s="1232" t="s">
        <v>593</v>
      </c>
      <c r="C11" s="723">
        <v>1</v>
      </c>
      <c r="D11" s="1749"/>
      <c r="E11" s="1749"/>
      <c r="F11" s="1977">
        <v>6657</v>
      </c>
      <c r="G11" s="2019"/>
      <c r="H11" s="1977" t="s">
        <v>2239</v>
      </c>
      <c r="I11" s="2019"/>
      <c r="J11" s="1977">
        <v>6000</v>
      </c>
      <c r="K11" s="1977"/>
      <c r="L11" s="1977" t="s">
        <v>2240</v>
      </c>
      <c r="M11" s="1748"/>
      <c r="N11" s="1749"/>
    </row>
    <row r="12" spans="1:14" ht="12.75" customHeight="1" x14ac:dyDescent="0.2">
      <c r="A12" s="580"/>
      <c r="B12" s="1232" t="s">
        <v>1219</v>
      </c>
      <c r="C12" s="723">
        <f t="shared" ref="C12:C19" si="0">C11+1</f>
        <v>2</v>
      </c>
      <c r="D12" s="1749"/>
      <c r="E12" s="1749"/>
      <c r="F12" s="2032" t="s">
        <v>2699</v>
      </c>
      <c r="G12" s="2032"/>
      <c r="H12" s="2032" t="s">
        <v>2700</v>
      </c>
      <c r="I12" s="2032"/>
      <c r="J12" s="2032" t="s">
        <v>2701</v>
      </c>
      <c r="K12" s="2032"/>
      <c r="L12" s="2032" t="s">
        <v>2702</v>
      </c>
      <c r="M12" s="1748"/>
      <c r="N12" s="1749"/>
    </row>
    <row r="13" spans="1:14" ht="12.75" customHeight="1" x14ac:dyDescent="0.2">
      <c r="A13" s="580"/>
      <c r="B13" s="1232" t="s">
        <v>594</v>
      </c>
      <c r="C13" s="723">
        <f t="shared" si="0"/>
        <v>3</v>
      </c>
      <c r="D13" s="1749"/>
      <c r="E13" s="1749"/>
      <c r="F13" s="1977">
        <v>6659</v>
      </c>
      <c r="G13" s="2019"/>
      <c r="H13" s="1977" t="s">
        <v>2241</v>
      </c>
      <c r="I13" s="2019"/>
      <c r="J13" s="1977">
        <v>6002</v>
      </c>
      <c r="K13" s="1977"/>
      <c r="L13" s="1977" t="s">
        <v>2242</v>
      </c>
      <c r="M13" s="1748"/>
      <c r="N13" s="1749"/>
    </row>
    <row r="14" spans="1:14" ht="12.75" customHeight="1" x14ac:dyDescent="0.2">
      <c r="A14" s="580"/>
      <c r="B14" s="1232" t="s">
        <v>238</v>
      </c>
      <c r="C14" s="723">
        <f>C13+1</f>
        <v>4</v>
      </c>
      <c r="D14" s="1749"/>
      <c r="E14" s="1749"/>
      <c r="F14" s="1977">
        <v>6661</v>
      </c>
      <c r="G14" s="2019"/>
      <c r="H14" s="1977" t="s">
        <v>2243</v>
      </c>
      <c r="I14" s="2019"/>
      <c r="J14" s="1977">
        <v>6004</v>
      </c>
      <c r="K14" s="1977"/>
      <c r="L14" s="1977" t="s">
        <v>2244</v>
      </c>
      <c r="M14" s="1748"/>
      <c r="N14" s="1749"/>
    </row>
    <row r="15" spans="1:14" ht="12.75" customHeight="1" x14ac:dyDescent="0.2">
      <c r="A15" s="580"/>
      <c r="B15" s="1232" t="s">
        <v>595</v>
      </c>
      <c r="C15" s="723">
        <f t="shared" si="0"/>
        <v>5</v>
      </c>
      <c r="D15" s="1749"/>
      <c r="E15" s="1749"/>
      <c r="F15" s="1977">
        <v>6662</v>
      </c>
      <c r="G15" s="2019"/>
      <c r="H15" s="1977" t="s">
        <v>2245</v>
      </c>
      <c r="I15" s="2019"/>
      <c r="J15" s="1977">
        <v>6005</v>
      </c>
      <c r="K15" s="1977"/>
      <c r="L15" s="1977" t="s">
        <v>2246</v>
      </c>
      <c r="M15" s="1748"/>
      <c r="N15" s="1749"/>
    </row>
    <row r="16" spans="1:14" ht="12.75" customHeight="1" x14ac:dyDescent="0.2">
      <c r="A16" s="580"/>
      <c r="B16" s="1232" t="s">
        <v>504</v>
      </c>
      <c r="C16" s="723"/>
      <c r="D16" s="1749"/>
      <c r="E16" s="1749"/>
      <c r="F16" s="1983"/>
      <c r="G16" s="2008"/>
      <c r="H16" s="1983"/>
      <c r="I16" s="2008"/>
      <c r="J16" s="1983"/>
      <c r="K16" s="1985"/>
      <c r="L16" s="1983"/>
      <c r="M16" s="1748"/>
      <c r="N16" s="1749"/>
    </row>
    <row r="17" spans="1:14" ht="12.75" customHeight="1" x14ac:dyDescent="0.2">
      <c r="A17" s="580"/>
      <c r="B17" s="1778" t="s">
        <v>868</v>
      </c>
      <c r="C17" s="723">
        <f>C15+1</f>
        <v>6</v>
      </c>
      <c r="D17" s="1749"/>
      <c r="E17" s="1749"/>
      <c r="F17" s="1980">
        <v>6663</v>
      </c>
      <c r="G17" s="2043"/>
      <c r="H17" s="1980" t="s">
        <v>2247</v>
      </c>
      <c r="I17" s="2043"/>
      <c r="J17" s="1980">
        <v>6006</v>
      </c>
      <c r="K17" s="1980"/>
      <c r="L17" s="1980" t="s">
        <v>2248</v>
      </c>
      <c r="M17" s="1748"/>
      <c r="N17" s="1749"/>
    </row>
    <row r="18" spans="1:14" ht="12.75" customHeight="1" x14ac:dyDescent="0.2">
      <c r="A18" s="580"/>
      <c r="B18" s="1779" t="s">
        <v>868</v>
      </c>
      <c r="C18" s="583">
        <f>C17+1</f>
        <v>7</v>
      </c>
      <c r="D18" s="1759"/>
      <c r="E18" s="1759"/>
      <c r="F18" s="2034" t="s">
        <v>2703</v>
      </c>
      <c r="G18" s="2034"/>
      <c r="H18" s="2034" t="s">
        <v>2704</v>
      </c>
      <c r="I18" s="2034"/>
      <c r="J18" s="2034" t="s">
        <v>2705</v>
      </c>
      <c r="K18" s="2034"/>
      <c r="L18" s="2034" t="s">
        <v>2706</v>
      </c>
      <c r="M18" s="1696"/>
      <c r="N18" s="1759"/>
    </row>
    <row r="19" spans="1:14" ht="12.75" customHeight="1" thickBot="1" x14ac:dyDescent="0.25">
      <c r="A19" s="580"/>
      <c r="B19" s="1708"/>
      <c r="C19" s="766">
        <f t="shared" si="0"/>
        <v>8</v>
      </c>
      <c r="D19" s="1782">
        <f>SUM(D11:D18)</f>
        <v>0</v>
      </c>
      <c r="E19" s="1782"/>
      <c r="F19" s="2017">
        <v>6664</v>
      </c>
      <c r="G19" s="2049"/>
      <c r="H19" s="2017" t="s">
        <v>2249</v>
      </c>
      <c r="I19" s="2049"/>
      <c r="J19" s="2017">
        <v>6007</v>
      </c>
      <c r="K19" s="2017"/>
      <c r="L19" s="2017" t="s">
        <v>2250</v>
      </c>
      <c r="M19" s="1783"/>
      <c r="N19" s="1782"/>
    </row>
    <row r="20" spans="1:14" ht="12.75" customHeight="1" x14ac:dyDescent="0.2">
      <c r="A20" s="574"/>
      <c r="B20" s="571"/>
      <c r="C20" s="565"/>
      <c r="D20" s="720"/>
      <c r="E20" s="720"/>
      <c r="F20" s="1983"/>
      <c r="G20" s="2008"/>
      <c r="H20" s="1983"/>
      <c r="I20" s="2008"/>
      <c r="J20" s="1983"/>
      <c r="K20" s="1985"/>
      <c r="L20" s="1983"/>
      <c r="M20" s="566"/>
      <c r="N20" s="720"/>
    </row>
    <row r="21" spans="1:14" ht="12.75" customHeight="1" x14ac:dyDescent="0.2">
      <c r="A21" s="580"/>
      <c r="B21" s="554" t="s">
        <v>944</v>
      </c>
      <c r="C21" s="723"/>
      <c r="D21" s="720"/>
      <c r="E21" s="720"/>
      <c r="F21" s="1984"/>
      <c r="G21" s="1975"/>
      <c r="H21" s="1984"/>
      <c r="I21" s="1975"/>
      <c r="J21" s="1984"/>
      <c r="K21" s="2032"/>
      <c r="L21" s="1984"/>
      <c r="M21" s="573"/>
      <c r="N21" s="720"/>
    </row>
    <row r="22" spans="1:14" ht="12.75" customHeight="1" x14ac:dyDescent="0.2">
      <c r="A22" s="580"/>
      <c r="B22" s="571" t="s">
        <v>239</v>
      </c>
      <c r="C22" s="723">
        <f>C19+1</f>
        <v>9</v>
      </c>
      <c r="D22" s="720"/>
      <c r="E22" s="720"/>
      <c r="F22" s="1977">
        <v>6665</v>
      </c>
      <c r="G22" s="2019"/>
      <c r="H22" s="1977" t="s">
        <v>2251</v>
      </c>
      <c r="I22" s="2019"/>
      <c r="J22" s="1977">
        <v>6008</v>
      </c>
      <c r="K22" s="1977"/>
      <c r="L22" s="1977" t="s">
        <v>2252</v>
      </c>
      <c r="M22" s="573"/>
      <c r="N22" s="720"/>
    </row>
    <row r="23" spans="1:14" ht="12.75" customHeight="1" x14ac:dyDescent="0.2">
      <c r="A23" s="580"/>
      <c r="B23" s="571" t="s">
        <v>920</v>
      </c>
      <c r="C23" s="723">
        <f>C22+1</f>
        <v>10</v>
      </c>
      <c r="D23" s="720"/>
      <c r="E23" s="720"/>
      <c r="F23" s="1977">
        <v>6666</v>
      </c>
      <c r="G23" s="2019"/>
      <c r="H23" s="1977" t="s">
        <v>2253</v>
      </c>
      <c r="I23" s="2019"/>
      <c r="J23" s="1977">
        <v>6009</v>
      </c>
      <c r="K23" s="1977"/>
      <c r="L23" s="1977" t="s">
        <v>2254</v>
      </c>
      <c r="M23" s="573"/>
      <c r="N23" s="720"/>
    </row>
    <row r="24" spans="1:14" ht="12.75" customHeight="1" x14ac:dyDescent="0.2">
      <c r="A24" s="580"/>
      <c r="B24" s="571" t="s">
        <v>921</v>
      </c>
      <c r="C24" s="723">
        <f>C23+1</f>
        <v>11</v>
      </c>
      <c r="D24" s="720"/>
      <c r="E24" s="720"/>
      <c r="F24" s="1977">
        <v>6667</v>
      </c>
      <c r="G24" s="2019"/>
      <c r="H24" s="1977" t="s">
        <v>2255</v>
      </c>
      <c r="I24" s="2019"/>
      <c r="J24" s="1977">
        <v>6010</v>
      </c>
      <c r="K24" s="1977"/>
      <c r="L24" s="1977" t="s">
        <v>2256</v>
      </c>
      <c r="M24" s="573"/>
      <c r="N24" s="720"/>
    </row>
    <row r="25" spans="1:14" ht="12.75" customHeight="1" x14ac:dyDescent="0.2">
      <c r="A25" s="580"/>
      <c r="B25" s="581" t="s">
        <v>504</v>
      </c>
      <c r="C25" s="583">
        <f>C24+1</f>
        <v>12</v>
      </c>
      <c r="D25" s="719"/>
      <c r="E25" s="719"/>
      <c r="F25" s="1979">
        <v>6668</v>
      </c>
      <c r="G25" s="2050"/>
      <c r="H25" s="1979" t="s">
        <v>2257</v>
      </c>
      <c r="I25" s="2050"/>
      <c r="J25" s="1979">
        <v>6011</v>
      </c>
      <c r="K25" s="1979"/>
      <c r="L25" s="1979" t="s">
        <v>2258</v>
      </c>
      <c r="M25" s="584"/>
      <c r="N25" s="719"/>
    </row>
    <row r="26" spans="1:14" ht="12.75" customHeight="1" thickBot="1" x14ac:dyDescent="0.25">
      <c r="A26" s="580"/>
      <c r="B26" s="764"/>
      <c r="C26" s="766">
        <f>C25+1</f>
        <v>13</v>
      </c>
      <c r="D26" s="765">
        <f>SUM(D22:D25)</f>
        <v>0</v>
      </c>
      <c r="E26" s="765"/>
      <c r="F26" s="2017">
        <v>6669</v>
      </c>
      <c r="G26" s="2049"/>
      <c r="H26" s="2017" t="s">
        <v>2259</v>
      </c>
      <c r="I26" s="2049"/>
      <c r="J26" s="2017">
        <v>6012</v>
      </c>
      <c r="K26" s="2017"/>
      <c r="L26" s="2017" t="s">
        <v>2260</v>
      </c>
      <c r="M26" s="767"/>
      <c r="N26" s="765"/>
    </row>
    <row r="27" spans="1:14" ht="12.75" customHeight="1" x14ac:dyDescent="0.2">
      <c r="A27" s="574"/>
      <c r="B27" s="571"/>
      <c r="C27" s="565"/>
      <c r="D27" s="720"/>
      <c r="E27" s="720"/>
      <c r="F27" s="1983"/>
      <c r="G27" s="2008"/>
      <c r="H27" s="1983"/>
      <c r="I27" s="2008"/>
      <c r="J27" s="1983"/>
      <c r="K27" s="1985"/>
      <c r="L27" s="1983"/>
      <c r="M27" s="566"/>
      <c r="N27" s="720"/>
    </row>
    <row r="28" spans="1:14" ht="12.75" customHeight="1" x14ac:dyDescent="0.2">
      <c r="A28" s="574"/>
      <c r="B28" s="554" t="s">
        <v>675</v>
      </c>
      <c r="C28" s="723"/>
      <c r="D28" s="720"/>
      <c r="E28" s="720"/>
      <c r="F28" s="1984"/>
      <c r="G28" s="1975"/>
      <c r="H28" s="1984"/>
      <c r="I28" s="1975"/>
      <c r="J28" s="1984"/>
      <c r="K28" s="2032"/>
      <c r="L28" s="1984"/>
      <c r="M28" s="573"/>
      <c r="N28" s="720"/>
    </row>
    <row r="29" spans="1:14" ht="12.75" customHeight="1" x14ac:dyDescent="0.2">
      <c r="A29" s="574"/>
      <c r="B29" s="571" t="s">
        <v>922</v>
      </c>
      <c r="C29" s="723"/>
      <c r="D29" s="720"/>
      <c r="E29" s="720"/>
      <c r="F29" s="1984"/>
      <c r="G29" s="1975"/>
      <c r="H29" s="1984"/>
      <c r="I29" s="1975"/>
      <c r="J29" s="1984"/>
      <c r="K29" s="2032"/>
      <c r="L29" s="1984"/>
      <c r="M29" s="573"/>
      <c r="N29" s="720"/>
    </row>
    <row r="30" spans="1:14" ht="12.75" customHeight="1" x14ac:dyDescent="0.2">
      <c r="A30" s="580"/>
      <c r="B30" s="571" t="s">
        <v>745</v>
      </c>
      <c r="C30" s="723">
        <f>C26+1</f>
        <v>14</v>
      </c>
      <c r="D30" s="720"/>
      <c r="E30" s="720"/>
      <c r="F30" s="1977">
        <v>6670</v>
      </c>
      <c r="G30" s="2019"/>
      <c r="H30" s="1977" t="s">
        <v>2261</v>
      </c>
      <c r="I30" s="2019"/>
      <c r="J30" s="1977">
        <v>6013</v>
      </c>
      <c r="K30" s="1977"/>
      <c r="L30" s="1977" t="s">
        <v>2262</v>
      </c>
      <c r="M30" s="573"/>
      <c r="N30" s="720"/>
    </row>
    <row r="31" spans="1:14" ht="12.75" customHeight="1" x14ac:dyDescent="0.2">
      <c r="A31" s="580"/>
      <c r="B31" s="571" t="s">
        <v>746</v>
      </c>
      <c r="C31" s="723">
        <f>C30+1</f>
        <v>15</v>
      </c>
      <c r="D31" s="720"/>
      <c r="E31" s="720"/>
      <c r="F31" s="1977">
        <v>6671</v>
      </c>
      <c r="G31" s="2019"/>
      <c r="H31" s="1977" t="s">
        <v>2263</v>
      </c>
      <c r="I31" s="2019"/>
      <c r="J31" s="1977">
        <v>6014</v>
      </c>
      <c r="K31" s="1977"/>
      <c r="L31" s="1977" t="s">
        <v>2264</v>
      </c>
      <c r="M31" s="573"/>
      <c r="N31" s="720"/>
    </row>
    <row r="32" spans="1:14" ht="12.75" customHeight="1" x14ac:dyDescent="0.2">
      <c r="A32" s="580"/>
      <c r="B32" s="571" t="s">
        <v>376</v>
      </c>
      <c r="C32" s="723">
        <f>C31+1</f>
        <v>16</v>
      </c>
      <c r="D32" s="720"/>
      <c r="E32" s="720"/>
      <c r="F32" s="1977">
        <v>6672</v>
      </c>
      <c r="G32" s="2019"/>
      <c r="H32" s="1977" t="s">
        <v>2265</v>
      </c>
      <c r="I32" s="2019"/>
      <c r="J32" s="1977">
        <v>6015</v>
      </c>
      <c r="K32" s="1977"/>
      <c r="L32" s="1977" t="s">
        <v>2266</v>
      </c>
      <c r="M32" s="573"/>
      <c r="N32" s="720"/>
    </row>
    <row r="33" spans="1:14" ht="12.75" customHeight="1" x14ac:dyDescent="0.2">
      <c r="A33" s="580"/>
      <c r="B33" s="571" t="s">
        <v>377</v>
      </c>
      <c r="C33" s="723">
        <f>C32+1</f>
        <v>17</v>
      </c>
      <c r="D33" s="720"/>
      <c r="E33" s="720"/>
      <c r="F33" s="1977">
        <v>6673</v>
      </c>
      <c r="G33" s="2019"/>
      <c r="H33" s="1977" t="s">
        <v>2267</v>
      </c>
      <c r="I33" s="2019"/>
      <c r="J33" s="1977">
        <v>6016</v>
      </c>
      <c r="K33" s="1977"/>
      <c r="L33" s="1977" t="s">
        <v>2268</v>
      </c>
      <c r="M33" s="573"/>
      <c r="N33" s="720"/>
    </row>
    <row r="34" spans="1:14" ht="12.75" customHeight="1" x14ac:dyDescent="0.2">
      <c r="A34" s="574"/>
      <c r="B34" s="571" t="s">
        <v>923</v>
      </c>
      <c r="C34" s="723"/>
      <c r="D34" s="720"/>
      <c r="E34" s="720"/>
      <c r="F34" s="1977"/>
      <c r="G34" s="2019"/>
      <c r="H34" s="1977"/>
      <c r="I34" s="2019"/>
      <c r="J34" s="1977"/>
      <c r="K34" s="1977"/>
      <c r="L34" s="1977"/>
      <c r="M34" s="573"/>
      <c r="N34" s="720"/>
    </row>
    <row r="35" spans="1:14" ht="12.75" customHeight="1" x14ac:dyDescent="0.2">
      <c r="A35" s="580"/>
      <c r="B35" s="571" t="s">
        <v>474</v>
      </c>
      <c r="C35" s="723">
        <f>C33+1</f>
        <v>18</v>
      </c>
      <c r="D35" s="720"/>
      <c r="E35" s="720"/>
      <c r="F35" s="1977">
        <v>6674</v>
      </c>
      <c r="G35" s="2019"/>
      <c r="H35" s="1977" t="s">
        <v>2269</v>
      </c>
      <c r="I35" s="2019"/>
      <c r="J35" s="1977">
        <v>6017</v>
      </c>
      <c r="K35" s="1977"/>
      <c r="L35" s="1977" t="s">
        <v>2270</v>
      </c>
      <c r="M35" s="573"/>
      <c r="N35" s="720"/>
    </row>
    <row r="36" spans="1:14" ht="12.75" customHeight="1" x14ac:dyDescent="0.2">
      <c r="A36" s="580"/>
      <c r="B36" s="571" t="s">
        <v>478</v>
      </c>
      <c r="C36" s="723">
        <f>C35+1</f>
        <v>19</v>
      </c>
      <c r="D36" s="720"/>
      <c r="E36" s="720"/>
      <c r="F36" s="1977">
        <v>6679</v>
      </c>
      <c r="G36" s="2019"/>
      <c r="H36" s="1977" t="s">
        <v>2271</v>
      </c>
      <c r="I36" s="2019"/>
      <c r="J36" s="1977">
        <v>6018</v>
      </c>
      <c r="K36" s="1977"/>
      <c r="L36" s="1977" t="s">
        <v>2272</v>
      </c>
      <c r="M36" s="573"/>
      <c r="N36" s="720"/>
    </row>
    <row r="37" spans="1:14" ht="12.75" customHeight="1" x14ac:dyDescent="0.2">
      <c r="A37" s="580"/>
      <c r="B37" s="571" t="s">
        <v>35</v>
      </c>
      <c r="C37" s="723">
        <f>C36+1</f>
        <v>20</v>
      </c>
      <c r="D37" s="720"/>
      <c r="E37" s="720"/>
      <c r="F37" s="1977">
        <v>6680</v>
      </c>
      <c r="G37" s="2019"/>
      <c r="H37" s="1977" t="s">
        <v>2273</v>
      </c>
      <c r="I37" s="2019"/>
      <c r="J37" s="1977">
        <v>6019</v>
      </c>
      <c r="K37" s="1977"/>
      <c r="L37" s="1977" t="s">
        <v>2274</v>
      </c>
      <c r="M37" s="573"/>
      <c r="N37" s="720"/>
    </row>
    <row r="38" spans="1:14" ht="12.75" customHeight="1" x14ac:dyDescent="0.2">
      <c r="A38" s="580"/>
      <c r="B38" s="581" t="s">
        <v>504</v>
      </c>
      <c r="C38" s="583">
        <f>C37+1</f>
        <v>21</v>
      </c>
      <c r="D38" s="719"/>
      <c r="E38" s="719"/>
      <c r="F38" s="1979">
        <v>6681</v>
      </c>
      <c r="G38" s="2050"/>
      <c r="H38" s="1979" t="s">
        <v>2275</v>
      </c>
      <c r="I38" s="2050"/>
      <c r="J38" s="1979">
        <v>6020</v>
      </c>
      <c r="K38" s="1979"/>
      <c r="L38" s="1979" t="s">
        <v>2276</v>
      </c>
      <c r="M38" s="584"/>
      <c r="N38" s="719"/>
    </row>
    <row r="39" spans="1:14" ht="12.75" customHeight="1" thickBot="1" x14ac:dyDescent="0.25">
      <c r="A39" s="580"/>
      <c r="B39" s="764"/>
      <c r="C39" s="766">
        <f>C38+1</f>
        <v>22</v>
      </c>
      <c r="D39" s="765">
        <f>SUM(D30:D38)</f>
        <v>0</v>
      </c>
      <c r="E39" s="765"/>
      <c r="F39" s="2017">
        <v>6682</v>
      </c>
      <c r="G39" s="2049"/>
      <c r="H39" s="2017" t="s">
        <v>2277</v>
      </c>
      <c r="I39" s="2049"/>
      <c r="J39" s="2017">
        <v>6021</v>
      </c>
      <c r="K39" s="2017"/>
      <c r="L39" s="2017" t="s">
        <v>2278</v>
      </c>
      <c r="M39" s="767"/>
      <c r="N39" s="765"/>
    </row>
    <row r="40" spans="1:14" ht="12.75" customHeight="1" x14ac:dyDescent="0.2">
      <c r="B40" s="571"/>
      <c r="C40" s="565"/>
      <c r="D40" s="720"/>
      <c r="E40" s="720"/>
      <c r="F40" s="2051"/>
      <c r="G40" s="2047"/>
      <c r="H40" s="2051"/>
      <c r="I40" s="2047"/>
      <c r="J40" s="2051"/>
      <c r="K40" s="2052"/>
      <c r="L40" s="2051"/>
      <c r="M40" s="566"/>
      <c r="N40" s="720"/>
    </row>
    <row r="41" spans="1:14" ht="12.75" customHeight="1" x14ac:dyDescent="0.2">
      <c r="B41" s="1865" t="s">
        <v>2902</v>
      </c>
      <c r="C41" s="565"/>
      <c r="D41" s="720"/>
      <c r="E41" s="720"/>
      <c r="F41" s="566"/>
      <c r="G41" s="651"/>
      <c r="H41" s="566"/>
      <c r="I41" s="651"/>
      <c r="J41" s="566"/>
      <c r="K41" s="565"/>
      <c r="L41" s="566"/>
      <c r="M41" s="566"/>
      <c r="N41" s="720"/>
    </row>
    <row r="42" spans="1:14" x14ac:dyDescent="0.2">
      <c r="B42" s="949"/>
      <c r="C42" s="917"/>
      <c r="D42" s="917"/>
    </row>
  </sheetData>
  <mergeCells count="5">
    <mergeCell ref="A1:A4"/>
    <mergeCell ref="B2:N2"/>
    <mergeCell ref="B3:N3"/>
    <mergeCell ref="D5:J5"/>
    <mergeCell ref="L5:N5"/>
  </mergeCells>
  <phoneticPr fontId="25" type="noConversion"/>
  <pageMargins left="0.39370078740157483" right="0.39370078740157483" top="0.59055118110236227" bottom="0.39370078740157483" header="0.39370078740157483" footer="0.39370078740157483"/>
  <pageSetup scale="94" orientation="landscape" r:id="rId1"/>
  <headerFooter alignWithMargins="0">
    <oddHeader>&amp;L&amp;9Organisme ________________________________________&amp;R&amp;9Code géographique ____________</oddHead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9"/>
  <dimension ref="A1:N53"/>
  <sheetViews>
    <sheetView showZeros="0" zoomScaleNormal="100" workbookViewId="0">
      <selection sqref="A1:A4"/>
    </sheetView>
  </sheetViews>
  <sheetFormatPr baseColWidth="10" defaultColWidth="11.42578125" defaultRowHeight="12.75" x14ac:dyDescent="0.2"/>
  <cols>
    <col min="1" max="1" width="2.7109375" style="544" customWidth="1"/>
    <col min="2" max="2" width="42.42578125" style="544" customWidth="1"/>
    <col min="3" max="3" width="2.7109375" style="544" customWidth="1"/>
    <col min="4" max="4" width="16" style="544" customWidth="1"/>
    <col min="5" max="5" width="1.7109375" style="544" customWidth="1"/>
    <col min="6" max="6" width="15.7109375" style="544" customWidth="1"/>
    <col min="7" max="7" width="1.7109375" style="727" customWidth="1"/>
    <col min="8" max="8" width="15.7109375" style="544" customWidth="1"/>
    <col min="9" max="9" width="1.7109375" style="727" customWidth="1"/>
    <col min="10" max="10" width="15.7109375" style="544" customWidth="1"/>
    <col min="11" max="11" width="1.7109375" style="727" customWidth="1"/>
    <col min="12" max="12" width="15.7109375" style="544" customWidth="1"/>
    <col min="13" max="13" width="1.7109375" style="544" customWidth="1"/>
    <col min="14" max="14" width="15.7109375" style="544" customWidth="1"/>
    <col min="15" max="16384" width="11.42578125" style="544"/>
  </cols>
  <sheetData>
    <row r="1" spans="1:14" ht="12.75" customHeight="1" x14ac:dyDescent="0.2">
      <c r="A1" s="2968" t="s">
        <v>517</v>
      </c>
      <c r="B1" s="6"/>
    </row>
    <row r="2" spans="1:14" ht="12.75" customHeight="1" x14ac:dyDescent="0.2">
      <c r="A2" s="2968"/>
      <c r="B2" s="2904" t="s">
        <v>591</v>
      </c>
      <c r="C2" s="2904"/>
      <c r="D2" s="2904"/>
      <c r="E2" s="2904"/>
      <c r="F2" s="2904"/>
      <c r="G2" s="2904"/>
      <c r="H2" s="2904"/>
      <c r="I2" s="2904"/>
      <c r="J2" s="2904"/>
      <c r="K2" s="2904"/>
      <c r="L2" s="2904"/>
      <c r="M2" s="2904"/>
      <c r="N2" s="2904"/>
    </row>
    <row r="3" spans="1:14" ht="12.95" customHeight="1" x14ac:dyDescent="0.2">
      <c r="A3" s="2968"/>
      <c r="B3" s="2904" t="s">
        <v>1171</v>
      </c>
      <c r="C3" s="2904"/>
      <c r="D3" s="2904"/>
      <c r="E3" s="2904"/>
      <c r="F3" s="2904"/>
      <c r="G3" s="2904"/>
      <c r="H3" s="2904"/>
      <c r="I3" s="2904"/>
      <c r="J3" s="2904"/>
      <c r="K3" s="2904"/>
      <c r="L3" s="2904"/>
      <c r="M3" s="2904"/>
      <c r="N3" s="2904"/>
    </row>
    <row r="4" spans="1:14" ht="12.75" customHeight="1" x14ac:dyDescent="0.2">
      <c r="A4" s="2968"/>
      <c r="B4" s="1690" t="s">
        <v>2899</v>
      </c>
      <c r="C4" s="1467"/>
      <c r="D4" s="1467"/>
      <c r="E4" s="1467"/>
      <c r="F4" s="1467"/>
      <c r="G4" s="745"/>
      <c r="H4" s="1467"/>
      <c r="I4" s="745"/>
      <c r="J4" s="1467"/>
      <c r="K4" s="745"/>
      <c r="L4" s="1467"/>
      <c r="M4" s="1467"/>
    </row>
    <row r="5" spans="1:14" ht="12" customHeight="1" x14ac:dyDescent="0.2">
      <c r="B5" s="1015" t="s">
        <v>975</v>
      </c>
      <c r="C5" s="571"/>
      <c r="D5" s="2905" t="s">
        <v>1063</v>
      </c>
      <c r="E5" s="2905"/>
      <c r="F5" s="2905"/>
      <c r="G5" s="2905"/>
      <c r="H5" s="2905"/>
      <c r="I5" s="2905"/>
      <c r="J5" s="2905"/>
      <c r="K5" s="577"/>
      <c r="L5" s="2905" t="s">
        <v>1064</v>
      </c>
      <c r="M5" s="2905"/>
      <c r="N5" s="2905"/>
    </row>
    <row r="6" spans="1:14" ht="13.5" customHeight="1" x14ac:dyDescent="0.2">
      <c r="B6" s="986"/>
      <c r="C6" s="577"/>
      <c r="D6" s="1776" t="s">
        <v>1172</v>
      </c>
      <c r="E6" s="844"/>
      <c r="F6" s="2969" t="s">
        <v>1173</v>
      </c>
      <c r="G6" s="2969"/>
      <c r="H6" s="2969"/>
      <c r="I6" s="2969"/>
      <c r="J6" s="2969"/>
      <c r="K6" s="571"/>
      <c r="L6" s="1467" t="s">
        <v>570</v>
      </c>
      <c r="M6" s="1467"/>
      <c r="N6" s="534" t="s">
        <v>570</v>
      </c>
    </row>
    <row r="7" spans="1:14" ht="13.5" customHeight="1" x14ac:dyDescent="0.2">
      <c r="B7" s="571"/>
      <c r="C7" s="571"/>
      <c r="D7" s="1467" t="s">
        <v>347</v>
      </c>
      <c r="E7" s="626"/>
      <c r="F7" s="1467" t="s">
        <v>347</v>
      </c>
      <c r="G7" s="1467"/>
      <c r="H7" s="1467" t="s">
        <v>1078</v>
      </c>
      <c r="I7" s="1467"/>
      <c r="J7" s="1467" t="s">
        <v>707</v>
      </c>
      <c r="K7" s="571"/>
      <c r="L7" s="1777">
        <v>2016</v>
      </c>
      <c r="M7" s="1467"/>
      <c r="N7" s="1777">
        <v>2015</v>
      </c>
    </row>
    <row r="8" spans="1:14" ht="14.25" customHeight="1" thickBot="1" x14ac:dyDescent="0.25">
      <c r="B8" s="586"/>
      <c r="C8" s="586"/>
      <c r="D8" s="552" t="s">
        <v>348</v>
      </c>
      <c r="E8" s="847"/>
      <c r="F8" s="552" t="s">
        <v>348</v>
      </c>
      <c r="G8" s="552"/>
      <c r="H8" s="552" t="s">
        <v>530</v>
      </c>
      <c r="I8" s="552"/>
      <c r="J8" s="552"/>
      <c r="K8" s="586"/>
      <c r="L8" s="918"/>
      <c r="M8" s="552"/>
      <c r="N8" s="918"/>
    </row>
    <row r="9" spans="1:14" ht="12.75" customHeight="1" x14ac:dyDescent="0.2">
      <c r="A9" s="574"/>
      <c r="B9" s="554" t="s">
        <v>524</v>
      </c>
      <c r="C9" s="565"/>
      <c r="D9" s="720"/>
      <c r="E9" s="720"/>
      <c r="F9" s="1371"/>
      <c r="G9" s="1372"/>
      <c r="H9" s="1371"/>
      <c r="I9" s="1372"/>
      <c r="J9" s="1333"/>
      <c r="K9" s="1373"/>
      <c r="L9" s="1371"/>
      <c r="M9" s="566"/>
      <c r="N9" s="720"/>
    </row>
    <row r="10" spans="1:14" ht="12.75" customHeight="1" x14ac:dyDescent="0.2">
      <c r="A10" s="574"/>
      <c r="B10" s="571" t="s">
        <v>924</v>
      </c>
      <c r="C10" s="723"/>
      <c r="D10" s="720"/>
      <c r="E10" s="720"/>
      <c r="F10" s="573"/>
      <c r="H10" s="573"/>
      <c r="J10" s="573"/>
      <c r="K10" s="723"/>
      <c r="L10" s="573"/>
      <c r="M10" s="573"/>
      <c r="N10" s="720"/>
    </row>
    <row r="11" spans="1:14" ht="12.75" customHeight="1" x14ac:dyDescent="0.2">
      <c r="A11" s="580"/>
      <c r="B11" s="571" t="s">
        <v>36</v>
      </c>
      <c r="C11" s="723">
        <f>'S28-1  Analyse charges-G'!C39+1</f>
        <v>23</v>
      </c>
      <c r="D11" s="720"/>
      <c r="E11" s="720"/>
      <c r="F11" s="1980">
        <v>6683</v>
      </c>
      <c r="G11" s="2019"/>
      <c r="H11" s="1980" t="s">
        <v>2279</v>
      </c>
      <c r="I11" s="2019"/>
      <c r="J11" s="1980">
        <v>6022</v>
      </c>
      <c r="K11" s="1977"/>
      <c r="L11" s="1980" t="s">
        <v>2280</v>
      </c>
      <c r="M11" s="566"/>
      <c r="N11" s="720"/>
    </row>
    <row r="12" spans="1:14" ht="12.75" customHeight="1" x14ac:dyDescent="0.2">
      <c r="A12" s="580"/>
      <c r="B12" s="571" t="s">
        <v>748</v>
      </c>
      <c r="C12" s="723">
        <f>C11+1</f>
        <v>24</v>
      </c>
      <c r="D12" s="720"/>
      <c r="E12" s="720"/>
      <c r="F12" s="1980">
        <v>6684</v>
      </c>
      <c r="G12" s="2019"/>
      <c r="H12" s="1980" t="s">
        <v>2281</v>
      </c>
      <c r="I12" s="2019"/>
      <c r="J12" s="1980">
        <v>6023</v>
      </c>
      <c r="K12" s="1977"/>
      <c r="L12" s="1980" t="s">
        <v>2282</v>
      </c>
      <c r="M12" s="566"/>
      <c r="N12" s="720"/>
    </row>
    <row r="13" spans="1:14" ht="12.75" customHeight="1" x14ac:dyDescent="0.2">
      <c r="A13" s="580"/>
      <c r="B13" s="571" t="s">
        <v>749</v>
      </c>
      <c r="C13" s="723">
        <f>C12+1</f>
        <v>25</v>
      </c>
      <c r="D13" s="720"/>
      <c r="E13" s="720"/>
      <c r="F13" s="1980">
        <v>6685</v>
      </c>
      <c r="G13" s="2019"/>
      <c r="H13" s="1980" t="s">
        <v>2283</v>
      </c>
      <c r="I13" s="2019"/>
      <c r="J13" s="1980">
        <v>6024</v>
      </c>
      <c r="K13" s="1977"/>
      <c r="L13" s="1980" t="s">
        <v>2284</v>
      </c>
      <c r="M13" s="566"/>
      <c r="N13" s="720"/>
    </row>
    <row r="14" spans="1:14" ht="12.75" customHeight="1" x14ac:dyDescent="0.2">
      <c r="A14" s="580"/>
      <c r="B14" s="571" t="s">
        <v>750</v>
      </c>
      <c r="C14" s="723">
        <f>C13+1</f>
        <v>26</v>
      </c>
      <c r="D14" s="720"/>
      <c r="E14" s="720"/>
      <c r="F14" s="1977">
        <v>6686</v>
      </c>
      <c r="G14" s="2019"/>
      <c r="H14" s="1977" t="s">
        <v>2285</v>
      </c>
      <c r="I14" s="2019"/>
      <c r="J14" s="1977">
        <v>6025</v>
      </c>
      <c r="K14" s="1977"/>
      <c r="L14" s="1977" t="s">
        <v>2286</v>
      </c>
      <c r="M14" s="573"/>
      <c r="N14" s="720"/>
    </row>
    <row r="15" spans="1:14" ht="12.75" customHeight="1" x14ac:dyDescent="0.2">
      <c r="A15" s="574"/>
      <c r="B15" s="571" t="s">
        <v>751</v>
      </c>
      <c r="C15" s="723"/>
      <c r="D15" s="720"/>
      <c r="E15" s="720"/>
      <c r="F15" s="1984"/>
      <c r="G15" s="1975"/>
      <c r="H15" s="1984"/>
      <c r="I15" s="1975"/>
      <c r="J15" s="1984"/>
      <c r="K15" s="2032"/>
      <c r="L15" s="1984"/>
      <c r="M15" s="573"/>
      <c r="N15" s="720"/>
    </row>
    <row r="16" spans="1:14" ht="12.75" customHeight="1" x14ac:dyDescent="0.2">
      <c r="A16" s="574"/>
      <c r="B16" s="571" t="s">
        <v>37</v>
      </c>
      <c r="C16" s="753"/>
      <c r="D16" s="720"/>
      <c r="E16" s="720"/>
      <c r="F16" s="1984"/>
      <c r="G16" s="1975"/>
      <c r="H16" s="1984"/>
      <c r="I16" s="1975"/>
      <c r="J16" s="1984"/>
      <c r="K16" s="2032"/>
      <c r="L16" s="1984"/>
      <c r="M16" s="573"/>
      <c r="N16" s="720"/>
    </row>
    <row r="17" spans="1:14" ht="12.75" customHeight="1" x14ac:dyDescent="0.2">
      <c r="A17" s="580"/>
      <c r="B17" s="571" t="s">
        <v>38</v>
      </c>
      <c r="C17" s="723">
        <f>C14+1</f>
        <v>27</v>
      </c>
      <c r="D17" s="720"/>
      <c r="E17" s="720"/>
      <c r="F17" s="1977">
        <v>6687</v>
      </c>
      <c r="G17" s="2019"/>
      <c r="H17" s="1977" t="s">
        <v>2287</v>
      </c>
      <c r="I17" s="2019"/>
      <c r="J17" s="1977">
        <v>6026</v>
      </c>
      <c r="K17" s="1977"/>
      <c r="L17" s="1977" t="s">
        <v>2288</v>
      </c>
      <c r="M17" s="573"/>
      <c r="N17" s="720"/>
    </row>
    <row r="18" spans="1:14" ht="12.75" customHeight="1" x14ac:dyDescent="0.2">
      <c r="A18" s="580"/>
      <c r="B18" s="571" t="s">
        <v>39</v>
      </c>
      <c r="C18" s="723">
        <f>C17+1</f>
        <v>28</v>
      </c>
      <c r="D18" s="720"/>
      <c r="E18" s="720"/>
      <c r="F18" s="1977">
        <v>6688</v>
      </c>
      <c r="G18" s="2019"/>
      <c r="H18" s="1977" t="s">
        <v>2289</v>
      </c>
      <c r="I18" s="2019"/>
      <c r="J18" s="1977">
        <v>6027</v>
      </c>
      <c r="K18" s="1977"/>
      <c r="L18" s="1977" t="s">
        <v>2290</v>
      </c>
      <c r="M18" s="573"/>
      <c r="N18" s="720"/>
    </row>
    <row r="19" spans="1:14" ht="12.75" customHeight="1" x14ac:dyDescent="0.2">
      <c r="A19" s="1"/>
      <c r="B19" s="571" t="s">
        <v>169</v>
      </c>
      <c r="C19" s="753"/>
      <c r="D19" s="720"/>
      <c r="E19" s="720"/>
      <c r="F19" s="1984"/>
      <c r="G19" s="1975"/>
      <c r="H19" s="1984"/>
      <c r="I19" s="1975"/>
      <c r="J19" s="1984"/>
      <c r="K19" s="2032"/>
      <c r="L19" s="1984"/>
      <c r="M19" s="573"/>
      <c r="N19" s="720"/>
    </row>
    <row r="20" spans="1:14" ht="12.75" customHeight="1" x14ac:dyDescent="0.2">
      <c r="A20" s="1"/>
      <c r="B20" s="571" t="s">
        <v>479</v>
      </c>
      <c r="C20" s="723"/>
      <c r="D20" s="720"/>
      <c r="E20" s="720"/>
      <c r="F20" s="1984"/>
      <c r="G20" s="1975"/>
      <c r="H20" s="1984"/>
      <c r="I20" s="1975"/>
      <c r="J20" s="1984"/>
      <c r="K20" s="2032"/>
      <c r="L20" s="1984"/>
      <c r="M20" s="573"/>
      <c r="N20" s="720"/>
    </row>
    <row r="21" spans="1:14" ht="12.75" customHeight="1" x14ac:dyDescent="0.2">
      <c r="A21" s="223"/>
      <c r="B21" s="571" t="s">
        <v>165</v>
      </c>
      <c r="C21" s="723">
        <f>C18+1</f>
        <v>29</v>
      </c>
      <c r="D21" s="720"/>
      <c r="E21" s="720"/>
      <c r="F21" s="1977" t="s">
        <v>2291</v>
      </c>
      <c r="G21" s="2019"/>
      <c r="H21" s="1977" t="s">
        <v>2292</v>
      </c>
      <c r="I21" s="2019"/>
      <c r="J21" s="1977" t="s">
        <v>2293</v>
      </c>
      <c r="K21" s="1977"/>
      <c r="L21" s="1977" t="s">
        <v>2294</v>
      </c>
      <c r="M21" s="573"/>
      <c r="N21" s="720"/>
    </row>
    <row r="22" spans="1:14" ht="12.75" customHeight="1" x14ac:dyDescent="0.2">
      <c r="A22" s="223"/>
      <c r="B22" s="571" t="s">
        <v>480</v>
      </c>
      <c r="C22" s="723">
        <f>C21+1</f>
        <v>30</v>
      </c>
      <c r="D22" s="720"/>
      <c r="E22" s="720"/>
      <c r="F22" s="1977" t="s">
        <v>2295</v>
      </c>
      <c r="G22" s="2019"/>
      <c r="H22" s="1977" t="s">
        <v>2296</v>
      </c>
      <c r="I22" s="2019"/>
      <c r="J22" s="1977" t="s">
        <v>2297</v>
      </c>
      <c r="K22" s="1977"/>
      <c r="L22" s="1977" t="s">
        <v>2298</v>
      </c>
      <c r="M22" s="573"/>
      <c r="N22" s="720"/>
    </row>
    <row r="23" spans="1:14" ht="12.75" customHeight="1" x14ac:dyDescent="0.2">
      <c r="A23" s="223"/>
      <c r="B23" s="571" t="s">
        <v>40</v>
      </c>
      <c r="C23" s="723"/>
      <c r="D23" s="720"/>
      <c r="E23" s="720"/>
      <c r="F23" s="1984"/>
      <c r="G23" s="1975"/>
      <c r="H23" s="1984"/>
      <c r="I23" s="1975"/>
      <c r="J23" s="1984"/>
      <c r="K23" s="2032"/>
      <c r="L23" s="1984"/>
      <c r="M23" s="573"/>
      <c r="N23" s="720"/>
    </row>
    <row r="24" spans="1:14" ht="12.75" customHeight="1" x14ac:dyDescent="0.2">
      <c r="A24" s="223"/>
      <c r="B24" s="571" t="s">
        <v>165</v>
      </c>
      <c r="C24" s="723">
        <f>C22+1</f>
        <v>31</v>
      </c>
      <c r="D24" s="720"/>
      <c r="E24" s="720"/>
      <c r="F24" s="1977" t="s">
        <v>2299</v>
      </c>
      <c r="G24" s="2019"/>
      <c r="H24" s="1977" t="s">
        <v>2300</v>
      </c>
      <c r="I24" s="2019"/>
      <c r="J24" s="1977" t="s">
        <v>2301</v>
      </c>
      <c r="K24" s="1977"/>
      <c r="L24" s="1977" t="s">
        <v>2302</v>
      </c>
      <c r="M24" s="573"/>
      <c r="N24" s="720"/>
    </row>
    <row r="25" spans="1:14" ht="12.75" customHeight="1" x14ac:dyDescent="0.2">
      <c r="A25" s="223"/>
      <c r="B25" s="571" t="s">
        <v>41</v>
      </c>
      <c r="C25" s="723">
        <f t="shared" ref="C25:C33" si="0">C24+1</f>
        <v>32</v>
      </c>
      <c r="D25" s="720"/>
      <c r="E25" s="720"/>
      <c r="F25" s="1977" t="s">
        <v>2303</v>
      </c>
      <c r="G25" s="2019"/>
      <c r="H25" s="1977" t="s">
        <v>2304</v>
      </c>
      <c r="I25" s="2019"/>
      <c r="J25" s="1977" t="s">
        <v>2305</v>
      </c>
      <c r="K25" s="1977"/>
      <c r="L25" s="1977" t="s">
        <v>2306</v>
      </c>
      <c r="M25" s="573"/>
      <c r="N25" s="720"/>
    </row>
    <row r="26" spans="1:14" ht="12.75" customHeight="1" x14ac:dyDescent="0.2">
      <c r="A26" s="223"/>
      <c r="B26" s="17" t="s">
        <v>42</v>
      </c>
      <c r="C26" s="723">
        <f t="shared" si="0"/>
        <v>33</v>
      </c>
      <c r="D26" s="720"/>
      <c r="E26" s="720"/>
      <c r="F26" s="1977">
        <v>6691</v>
      </c>
      <c r="G26" s="2019"/>
      <c r="H26" s="1977" t="s">
        <v>2307</v>
      </c>
      <c r="I26" s="2019"/>
      <c r="J26" s="1977">
        <v>6030</v>
      </c>
      <c r="K26" s="1977"/>
      <c r="L26" s="1977" t="s">
        <v>2308</v>
      </c>
      <c r="M26" s="573"/>
      <c r="N26" s="720"/>
    </row>
    <row r="27" spans="1:14" ht="12.75" customHeight="1" x14ac:dyDescent="0.2">
      <c r="A27" s="223"/>
      <c r="B27" s="17" t="s">
        <v>223</v>
      </c>
      <c r="C27" s="723">
        <f t="shared" si="0"/>
        <v>34</v>
      </c>
      <c r="D27" s="720"/>
      <c r="E27" s="720"/>
      <c r="F27" s="1977" t="s">
        <v>2309</v>
      </c>
      <c r="G27" s="2019"/>
      <c r="H27" s="1977" t="s">
        <v>2310</v>
      </c>
      <c r="I27" s="2019"/>
      <c r="J27" s="1977" t="s">
        <v>2311</v>
      </c>
      <c r="K27" s="1977"/>
      <c r="L27" s="1977" t="s">
        <v>2312</v>
      </c>
      <c r="M27" s="573"/>
      <c r="N27" s="720"/>
    </row>
    <row r="28" spans="1:14" ht="12.75" customHeight="1" x14ac:dyDescent="0.2">
      <c r="A28" s="580"/>
      <c r="B28" s="571" t="s">
        <v>43</v>
      </c>
      <c r="C28" s="723">
        <f t="shared" si="0"/>
        <v>35</v>
      </c>
      <c r="D28" s="720"/>
      <c r="E28" s="720"/>
      <c r="F28" s="1977">
        <v>6692</v>
      </c>
      <c r="G28" s="2019"/>
      <c r="H28" s="1977" t="s">
        <v>2313</v>
      </c>
      <c r="I28" s="2019"/>
      <c r="J28" s="1977">
        <v>6073</v>
      </c>
      <c r="K28" s="1977"/>
      <c r="L28" s="1977" t="s">
        <v>2314</v>
      </c>
      <c r="M28" s="573"/>
      <c r="N28" s="720"/>
    </row>
    <row r="29" spans="1:14" ht="12.75" customHeight="1" x14ac:dyDescent="0.2">
      <c r="A29" s="580"/>
      <c r="B29" s="571" t="s">
        <v>747</v>
      </c>
      <c r="C29" s="723">
        <f t="shared" si="0"/>
        <v>36</v>
      </c>
      <c r="D29" s="720"/>
      <c r="E29" s="720"/>
      <c r="F29" s="1977" t="s">
        <v>2315</v>
      </c>
      <c r="G29" s="2019"/>
      <c r="H29" s="1977" t="s">
        <v>2316</v>
      </c>
      <c r="I29" s="2019"/>
      <c r="J29" s="1977" t="s">
        <v>2317</v>
      </c>
      <c r="K29" s="1977"/>
      <c r="L29" s="1977" t="s">
        <v>2318</v>
      </c>
      <c r="M29" s="573"/>
      <c r="N29" s="720"/>
    </row>
    <row r="30" spans="1:14" ht="12.75" customHeight="1" x14ac:dyDescent="0.2">
      <c r="A30" s="580"/>
      <c r="B30" s="571" t="s">
        <v>925</v>
      </c>
      <c r="C30" s="723">
        <f t="shared" si="0"/>
        <v>37</v>
      </c>
      <c r="D30" s="720"/>
      <c r="E30" s="720"/>
      <c r="F30" s="1977">
        <v>6693</v>
      </c>
      <c r="G30" s="2019"/>
      <c r="H30" s="1977" t="s">
        <v>2319</v>
      </c>
      <c r="I30" s="2019"/>
      <c r="J30" s="1977">
        <v>6031</v>
      </c>
      <c r="K30" s="1977"/>
      <c r="L30" s="1977" t="s">
        <v>2320</v>
      </c>
      <c r="M30" s="573"/>
      <c r="N30" s="720"/>
    </row>
    <row r="31" spans="1:14" ht="12.75" customHeight="1" x14ac:dyDescent="0.2">
      <c r="A31" s="580"/>
      <c r="B31" s="571" t="s">
        <v>926</v>
      </c>
      <c r="C31" s="723">
        <f t="shared" si="0"/>
        <v>38</v>
      </c>
      <c r="D31" s="720"/>
      <c r="E31" s="720"/>
      <c r="F31" s="1977">
        <v>6694</v>
      </c>
      <c r="G31" s="2019"/>
      <c r="H31" s="1977" t="s">
        <v>2321</v>
      </c>
      <c r="I31" s="2019"/>
      <c r="J31" s="1977">
        <v>6032</v>
      </c>
      <c r="K31" s="1977"/>
      <c r="L31" s="1977" t="s">
        <v>2322</v>
      </c>
      <c r="M31" s="573"/>
      <c r="N31" s="720"/>
    </row>
    <row r="32" spans="1:14" ht="12.75" customHeight="1" x14ac:dyDescent="0.2">
      <c r="A32" s="580"/>
      <c r="B32" s="581" t="s">
        <v>504</v>
      </c>
      <c r="C32" s="583">
        <f t="shared" si="0"/>
        <v>39</v>
      </c>
      <c r="D32" s="719"/>
      <c r="E32" s="719"/>
      <c r="F32" s="1979">
        <v>6695</v>
      </c>
      <c r="G32" s="2050"/>
      <c r="H32" s="1979" t="s">
        <v>2323</v>
      </c>
      <c r="I32" s="2050"/>
      <c r="J32" s="1979">
        <v>6033</v>
      </c>
      <c r="K32" s="1979"/>
      <c r="L32" s="1979" t="s">
        <v>2324</v>
      </c>
      <c r="M32" s="584"/>
      <c r="N32" s="719"/>
    </row>
    <row r="33" spans="1:14" ht="12.75" customHeight="1" thickBot="1" x14ac:dyDescent="0.25">
      <c r="A33" s="580"/>
      <c r="B33" s="764"/>
      <c r="C33" s="766">
        <f t="shared" si="0"/>
        <v>40</v>
      </c>
      <c r="D33" s="765">
        <f>SUM(D11:D32)</f>
        <v>0</v>
      </c>
      <c r="E33" s="765"/>
      <c r="F33" s="2017">
        <v>6696</v>
      </c>
      <c r="G33" s="2049"/>
      <c r="H33" s="2017" t="s">
        <v>2325</v>
      </c>
      <c r="I33" s="2049"/>
      <c r="J33" s="2017">
        <v>6034</v>
      </c>
      <c r="K33" s="2017"/>
      <c r="L33" s="2017" t="s">
        <v>2326</v>
      </c>
      <c r="M33" s="767"/>
      <c r="N33" s="765"/>
    </row>
    <row r="34" spans="1:14" ht="12.75" customHeight="1" x14ac:dyDescent="0.2">
      <c r="A34" s="574"/>
      <c r="B34" s="554" t="s">
        <v>862</v>
      </c>
      <c r="C34" s="554"/>
      <c r="D34" s="578"/>
      <c r="E34" s="578"/>
      <c r="F34" s="2008"/>
      <c r="G34" s="2008"/>
      <c r="H34" s="2008"/>
      <c r="I34" s="2008"/>
      <c r="J34" s="2008"/>
      <c r="K34" s="2008"/>
      <c r="L34" s="2008"/>
      <c r="M34" s="578"/>
    </row>
    <row r="35" spans="1:14" ht="12.75" customHeight="1" x14ac:dyDescent="0.2">
      <c r="A35" s="580"/>
      <c r="B35" s="571" t="s">
        <v>927</v>
      </c>
      <c r="C35" s="723">
        <v>41</v>
      </c>
      <c r="D35" s="720"/>
      <c r="E35" s="720"/>
      <c r="F35" s="1977">
        <v>5389</v>
      </c>
      <c r="G35" s="2019"/>
      <c r="H35" s="1977" t="s">
        <v>2327</v>
      </c>
      <c r="I35" s="2019"/>
      <c r="J35" s="1977">
        <v>6036</v>
      </c>
      <c r="K35" s="1977"/>
      <c r="L35" s="1977" t="s">
        <v>2328</v>
      </c>
      <c r="M35" s="573"/>
      <c r="N35" s="720"/>
    </row>
    <row r="36" spans="1:14" ht="12.75" customHeight="1" x14ac:dyDescent="0.2">
      <c r="A36" s="580"/>
      <c r="B36" s="571" t="s">
        <v>416</v>
      </c>
      <c r="C36" s="723">
        <f>C35+1</f>
        <v>42</v>
      </c>
      <c r="D36" s="720"/>
      <c r="E36" s="720"/>
      <c r="F36" s="1977">
        <v>5390</v>
      </c>
      <c r="G36" s="2019"/>
      <c r="H36" s="1977" t="s">
        <v>2329</v>
      </c>
      <c r="I36" s="2019"/>
      <c r="J36" s="1977">
        <v>6082</v>
      </c>
      <c r="K36" s="1977"/>
      <c r="L36" s="1977" t="s">
        <v>2330</v>
      </c>
      <c r="M36" s="573"/>
      <c r="N36" s="720"/>
    </row>
    <row r="37" spans="1:14" ht="12.75" customHeight="1" x14ac:dyDescent="0.2">
      <c r="A37" s="580"/>
      <c r="B37" s="581" t="s">
        <v>504</v>
      </c>
      <c r="C37" s="583">
        <f>C36+1</f>
        <v>43</v>
      </c>
      <c r="D37" s="719"/>
      <c r="E37" s="719"/>
      <c r="F37" s="1979">
        <v>5391</v>
      </c>
      <c r="G37" s="2050"/>
      <c r="H37" s="1979" t="s">
        <v>2331</v>
      </c>
      <c r="I37" s="2050"/>
      <c r="J37" s="1979">
        <v>6037</v>
      </c>
      <c r="K37" s="1979"/>
      <c r="L37" s="1979" t="s">
        <v>2332</v>
      </c>
      <c r="M37" s="584"/>
      <c r="N37" s="719"/>
    </row>
    <row r="38" spans="1:14" ht="12.75" customHeight="1" thickBot="1" x14ac:dyDescent="0.25">
      <c r="A38" s="580"/>
      <c r="B38" s="768"/>
      <c r="C38" s="766">
        <f>C37+1</f>
        <v>44</v>
      </c>
      <c r="D38" s="765">
        <f>SUM(D35:D37)</f>
        <v>0</v>
      </c>
      <c r="E38" s="765"/>
      <c r="F38" s="2017">
        <v>5392</v>
      </c>
      <c r="G38" s="2049"/>
      <c r="H38" s="2017" t="s">
        <v>2333</v>
      </c>
      <c r="I38" s="2049"/>
      <c r="J38" s="2017">
        <v>6038</v>
      </c>
      <c r="K38" s="2017"/>
      <c r="L38" s="2017" t="s">
        <v>2334</v>
      </c>
      <c r="M38" s="767"/>
      <c r="N38" s="765"/>
    </row>
    <row r="39" spans="1:14" ht="12.75" customHeight="1" x14ac:dyDescent="0.2">
      <c r="A39" s="574"/>
      <c r="B39" s="554" t="s">
        <v>152</v>
      </c>
      <c r="C39" s="723"/>
      <c r="D39" s="769"/>
      <c r="E39" s="769"/>
      <c r="F39" s="1984"/>
      <c r="G39" s="1975"/>
      <c r="H39" s="1984"/>
      <c r="I39" s="1975"/>
      <c r="J39" s="1984"/>
      <c r="K39" s="2032"/>
      <c r="L39" s="1984"/>
      <c r="M39" s="573"/>
      <c r="N39" s="720"/>
    </row>
    <row r="40" spans="1:14" ht="12.75" customHeight="1" x14ac:dyDescent="0.2">
      <c r="A40" s="574"/>
      <c r="B40" s="554" t="s">
        <v>153</v>
      </c>
      <c r="C40" s="723"/>
      <c r="D40" s="769"/>
      <c r="E40" s="769"/>
      <c r="F40" s="1984"/>
      <c r="G40" s="1975"/>
      <c r="H40" s="1984"/>
      <c r="I40" s="1975"/>
      <c r="J40" s="1984"/>
      <c r="K40" s="2032"/>
      <c r="L40" s="1984"/>
      <c r="M40" s="573"/>
      <c r="N40" s="720"/>
    </row>
    <row r="41" spans="1:14" ht="12.75" customHeight="1" x14ac:dyDescent="0.2">
      <c r="A41" s="580"/>
      <c r="B41" s="571" t="s">
        <v>928</v>
      </c>
      <c r="C41" s="723">
        <f>C38+1</f>
        <v>45</v>
      </c>
      <c r="D41" s="720"/>
      <c r="E41" s="720"/>
      <c r="F41" s="1977">
        <v>5393</v>
      </c>
      <c r="G41" s="2019"/>
      <c r="H41" s="1977" t="s">
        <v>2335</v>
      </c>
      <c r="I41" s="2019"/>
      <c r="J41" s="1977">
        <v>6039</v>
      </c>
      <c r="K41" s="1977"/>
      <c r="L41" s="1977" t="s">
        <v>2336</v>
      </c>
      <c r="M41" s="573"/>
      <c r="N41" s="720"/>
    </row>
    <row r="42" spans="1:14" ht="12.75" customHeight="1" x14ac:dyDescent="0.2">
      <c r="A42" s="574"/>
      <c r="B42" s="571" t="s">
        <v>929</v>
      </c>
      <c r="C42" s="753"/>
      <c r="D42" s="720"/>
      <c r="E42" s="720"/>
      <c r="F42" s="1977"/>
      <c r="G42" s="2019"/>
      <c r="H42" s="1977"/>
      <c r="I42" s="2019"/>
      <c r="J42" s="1977"/>
      <c r="K42" s="1977"/>
      <c r="L42" s="1977"/>
      <c r="M42" s="573"/>
      <c r="N42" s="720"/>
    </row>
    <row r="43" spans="1:14" ht="12.75" customHeight="1" x14ac:dyDescent="0.2">
      <c r="A43" s="580"/>
      <c r="B43" s="571" t="s">
        <v>44</v>
      </c>
      <c r="C43" s="723">
        <f>C41+1</f>
        <v>46</v>
      </c>
      <c r="D43" s="720"/>
      <c r="E43" s="720"/>
      <c r="F43" s="1980">
        <v>5394</v>
      </c>
      <c r="G43" s="2019"/>
      <c r="H43" s="1980" t="s">
        <v>2337</v>
      </c>
      <c r="I43" s="2019"/>
      <c r="J43" s="1980">
        <v>6040</v>
      </c>
      <c r="K43" s="1977"/>
      <c r="L43" s="1980" t="s">
        <v>2338</v>
      </c>
      <c r="M43" s="573"/>
      <c r="N43" s="720"/>
    </row>
    <row r="44" spans="1:14" ht="12.75" customHeight="1" x14ac:dyDescent="0.2">
      <c r="A44" s="580"/>
      <c r="B44" s="571" t="s">
        <v>45</v>
      </c>
      <c r="C44" s="723">
        <f>C43+1</f>
        <v>47</v>
      </c>
      <c r="D44" s="720"/>
      <c r="E44" s="720"/>
      <c r="F44" s="1977">
        <v>5395</v>
      </c>
      <c r="G44" s="2019"/>
      <c r="H44" s="1977" t="s">
        <v>2339</v>
      </c>
      <c r="I44" s="2019"/>
      <c r="J44" s="1977">
        <v>6041</v>
      </c>
      <c r="K44" s="1977"/>
      <c r="L44" s="1977" t="s">
        <v>2340</v>
      </c>
      <c r="M44" s="573"/>
      <c r="N44" s="720"/>
    </row>
    <row r="45" spans="1:14" ht="12.75" customHeight="1" x14ac:dyDescent="0.2">
      <c r="A45" s="574"/>
      <c r="B45" s="571" t="s">
        <v>930</v>
      </c>
      <c r="C45" s="723"/>
      <c r="D45" s="720"/>
      <c r="E45" s="720"/>
      <c r="F45" s="1977"/>
      <c r="G45" s="2019"/>
      <c r="H45" s="1977"/>
      <c r="I45" s="2019"/>
      <c r="J45" s="1977"/>
      <c r="K45" s="1977"/>
      <c r="L45" s="1977"/>
      <c r="M45" s="573"/>
      <c r="N45" s="720"/>
    </row>
    <row r="46" spans="1:14" ht="12.75" customHeight="1" x14ac:dyDescent="0.2">
      <c r="A46" s="580"/>
      <c r="B46" s="571" t="s">
        <v>46</v>
      </c>
      <c r="C46" s="723">
        <f>C44+1</f>
        <v>48</v>
      </c>
      <c r="D46" s="720"/>
      <c r="E46" s="720"/>
      <c r="F46" s="1977">
        <v>5396</v>
      </c>
      <c r="G46" s="2019"/>
      <c r="H46" s="1977" t="s">
        <v>2341</v>
      </c>
      <c r="I46" s="2019"/>
      <c r="J46" s="1977">
        <v>6042</v>
      </c>
      <c r="K46" s="1977"/>
      <c r="L46" s="1977" t="s">
        <v>2342</v>
      </c>
      <c r="M46" s="573"/>
      <c r="N46" s="720"/>
    </row>
    <row r="47" spans="1:14" ht="12.75" customHeight="1" x14ac:dyDescent="0.2">
      <c r="A47" s="580"/>
      <c r="B47" s="571" t="s">
        <v>47</v>
      </c>
      <c r="C47" s="723">
        <f>C46+1</f>
        <v>49</v>
      </c>
      <c r="D47" s="720"/>
      <c r="E47" s="720"/>
      <c r="F47" s="1977">
        <v>5397</v>
      </c>
      <c r="G47" s="2019"/>
      <c r="H47" s="1977" t="s">
        <v>2343</v>
      </c>
      <c r="I47" s="2019"/>
      <c r="J47" s="1977">
        <v>6043</v>
      </c>
      <c r="K47" s="1977"/>
      <c r="L47" s="1977" t="s">
        <v>2344</v>
      </c>
      <c r="M47" s="573"/>
      <c r="N47" s="720"/>
    </row>
    <row r="48" spans="1:14" ht="12.75" customHeight="1" x14ac:dyDescent="0.2">
      <c r="A48" s="580"/>
      <c r="B48" s="571" t="s">
        <v>747</v>
      </c>
      <c r="C48" s="723">
        <f>C47+1</f>
        <v>50</v>
      </c>
      <c r="D48" s="720"/>
      <c r="E48" s="720"/>
      <c r="F48" s="1977">
        <v>5398</v>
      </c>
      <c r="G48" s="2019"/>
      <c r="H48" s="1977" t="s">
        <v>2345</v>
      </c>
      <c r="I48" s="2019"/>
      <c r="J48" s="1977">
        <v>6044</v>
      </c>
      <c r="K48" s="1977"/>
      <c r="L48" s="1977" t="s">
        <v>2346</v>
      </c>
      <c r="M48" s="573"/>
      <c r="N48" s="720"/>
    </row>
    <row r="49" spans="1:14" ht="12.75" customHeight="1" x14ac:dyDescent="0.2">
      <c r="A49" s="580"/>
      <c r="B49" s="581" t="s">
        <v>504</v>
      </c>
      <c r="C49" s="583">
        <f>C48+1</f>
        <v>51</v>
      </c>
      <c r="D49" s="719"/>
      <c r="E49" s="719"/>
      <c r="F49" s="1979">
        <v>5399</v>
      </c>
      <c r="G49" s="2050"/>
      <c r="H49" s="1979" t="s">
        <v>2347</v>
      </c>
      <c r="I49" s="2050"/>
      <c r="J49" s="1979">
        <v>6045</v>
      </c>
      <c r="K49" s="1979"/>
      <c r="L49" s="1979" t="s">
        <v>2348</v>
      </c>
      <c r="M49" s="584"/>
      <c r="N49" s="719"/>
    </row>
    <row r="50" spans="1:14" ht="12.75" customHeight="1" thickBot="1" x14ac:dyDescent="0.25">
      <c r="A50" s="574"/>
      <c r="B50" s="764"/>
      <c r="C50" s="766">
        <f>C49+1</f>
        <v>52</v>
      </c>
      <c r="D50" s="765">
        <f>SUM(D41:D49)</f>
        <v>0</v>
      </c>
      <c r="E50" s="765"/>
      <c r="F50" s="2017">
        <v>6099</v>
      </c>
      <c r="G50" s="2049"/>
      <c r="H50" s="2017" t="s">
        <v>2349</v>
      </c>
      <c r="I50" s="2049"/>
      <c r="J50" s="2017">
        <v>6046</v>
      </c>
      <c r="K50" s="2017"/>
      <c r="L50" s="2017" t="s">
        <v>2350</v>
      </c>
      <c r="M50" s="767"/>
      <c r="N50" s="765"/>
    </row>
    <row r="51" spans="1:14" x14ac:dyDescent="0.2">
      <c r="B51" s="902"/>
      <c r="F51" s="1975"/>
      <c r="G51" s="1975"/>
      <c r="H51" s="1975"/>
      <c r="I51" s="1975"/>
      <c r="J51" s="1975"/>
      <c r="K51" s="1975"/>
      <c r="L51" s="1975"/>
    </row>
    <row r="52" spans="1:14" x14ac:dyDescent="0.2">
      <c r="B52" s="1865" t="s">
        <v>2902</v>
      </c>
    </row>
    <row r="53" spans="1:14" x14ac:dyDescent="0.2">
      <c r="C53" s="1"/>
      <c r="D53" s="1"/>
      <c r="E53" s="1"/>
    </row>
  </sheetData>
  <mergeCells count="6">
    <mergeCell ref="A1:A4"/>
    <mergeCell ref="F6:J6"/>
    <mergeCell ref="D5:J5"/>
    <mergeCell ref="L5:N5"/>
    <mergeCell ref="B2:N2"/>
    <mergeCell ref="B3:N3"/>
  </mergeCells>
  <phoneticPr fontId="25" type="noConversion"/>
  <pageMargins left="0.39370078740157483" right="0.39370078740157483" top="0.59055118110236227" bottom="0.39370078740157483" header="0.39370078740157483" footer="0.39370078740157483"/>
  <pageSetup scale="83" orientation="landscape" r:id="rId1"/>
  <headerFooter alignWithMargins="0">
    <oddHeader>&amp;L&amp;9Organisme ________________________________________&amp;R&amp;9Code géographique ____________</oddHead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dimension ref="A1:AB46"/>
  <sheetViews>
    <sheetView showZeros="0" zoomScaleNormal="100" workbookViewId="0">
      <selection sqref="A1:A4"/>
    </sheetView>
  </sheetViews>
  <sheetFormatPr baseColWidth="10" defaultColWidth="11.42578125" defaultRowHeight="12.75" x14ac:dyDescent="0.2"/>
  <cols>
    <col min="1" max="1" width="2.5703125" style="1582" customWidth="1"/>
    <col min="2" max="2" width="32.42578125" style="1582" customWidth="1"/>
    <col min="3" max="3" width="2.85546875" style="1582" customWidth="1"/>
    <col min="4" max="4" width="16.28515625" style="1582" customWidth="1"/>
    <col min="5" max="5" width="1.7109375" style="1582" customWidth="1"/>
    <col min="6" max="6" width="15.7109375" style="1582" customWidth="1"/>
    <col min="7" max="7" width="1.7109375" style="727" customWidth="1"/>
    <col min="8" max="8" width="15.7109375" style="1582" customWidth="1"/>
    <col min="9" max="9" width="1.7109375" style="727" customWidth="1"/>
    <col min="10" max="10" width="15.7109375" style="1582" customWidth="1"/>
    <col min="11" max="11" width="1.7109375" style="727" customWidth="1"/>
    <col min="12" max="12" width="15.7109375" style="1582" customWidth="1"/>
    <col min="13" max="13" width="1.7109375" style="1582" customWidth="1"/>
    <col min="14" max="14" width="15.7109375" style="1582" customWidth="1"/>
    <col min="15" max="16384" width="11.42578125" style="1582"/>
  </cols>
  <sheetData>
    <row r="1" spans="1:14" ht="12.75" customHeight="1" x14ac:dyDescent="0.2">
      <c r="A1" s="2970" t="s">
        <v>518</v>
      </c>
      <c r="B1" s="1458"/>
    </row>
    <row r="2" spans="1:14" ht="12.75" customHeight="1" x14ac:dyDescent="0.2">
      <c r="A2" s="2970"/>
      <c r="B2" s="2904" t="s">
        <v>591</v>
      </c>
      <c r="C2" s="2904"/>
      <c r="D2" s="2904"/>
      <c r="E2" s="2904"/>
      <c r="F2" s="2904"/>
      <c r="G2" s="2904"/>
      <c r="H2" s="2904"/>
      <c r="I2" s="2904"/>
      <c r="J2" s="2904"/>
      <c r="K2" s="2904"/>
      <c r="L2" s="2904"/>
      <c r="M2" s="2904"/>
      <c r="N2" s="2904"/>
    </row>
    <row r="3" spans="1:14" ht="12.95" customHeight="1" x14ac:dyDescent="0.2">
      <c r="A3" s="2970"/>
      <c r="B3" s="2904" t="s">
        <v>1171</v>
      </c>
      <c r="C3" s="2904"/>
      <c r="D3" s="2904"/>
      <c r="E3" s="2904"/>
      <c r="F3" s="2904"/>
      <c r="G3" s="2904"/>
      <c r="H3" s="2904"/>
      <c r="I3" s="2904"/>
      <c r="J3" s="2904"/>
      <c r="K3" s="2904"/>
      <c r="L3" s="2904"/>
      <c r="M3" s="2904"/>
      <c r="N3" s="2904"/>
    </row>
    <row r="4" spans="1:14" ht="12.75" customHeight="1" x14ac:dyDescent="0.2">
      <c r="A4" s="2970"/>
      <c r="B4" s="1690" t="s">
        <v>2899</v>
      </c>
      <c r="C4" s="1467"/>
      <c r="D4" s="1467"/>
      <c r="E4" s="1467"/>
      <c r="F4" s="1467"/>
      <c r="G4" s="1755"/>
      <c r="H4" s="1467"/>
      <c r="I4" s="1755"/>
      <c r="J4" s="1467"/>
      <c r="K4" s="1755"/>
      <c r="L4" s="1467"/>
      <c r="M4" s="1467"/>
    </row>
    <row r="5" spans="1:14" ht="12" customHeight="1" x14ac:dyDescent="0.2">
      <c r="B5" s="1756" t="s">
        <v>975</v>
      </c>
      <c r="C5" s="1232"/>
      <c r="D5" s="2905" t="s">
        <v>1063</v>
      </c>
      <c r="E5" s="2905"/>
      <c r="F5" s="2905"/>
      <c r="G5" s="2905"/>
      <c r="H5" s="2905"/>
      <c r="I5" s="2905"/>
      <c r="J5" s="2905"/>
      <c r="K5" s="1582"/>
      <c r="L5" s="2905" t="s">
        <v>1064</v>
      </c>
      <c r="M5" s="2905"/>
      <c r="N5" s="2905"/>
    </row>
    <row r="6" spans="1:14" ht="13.5" customHeight="1" x14ac:dyDescent="0.2">
      <c r="D6" s="1776" t="s">
        <v>1172</v>
      </c>
      <c r="E6" s="844"/>
      <c r="F6" s="2969" t="s">
        <v>1173</v>
      </c>
      <c r="G6" s="2969"/>
      <c r="H6" s="2969"/>
      <c r="I6" s="2969"/>
      <c r="J6" s="2969"/>
      <c r="K6" s="1232"/>
      <c r="L6" s="1467" t="s">
        <v>570</v>
      </c>
      <c r="M6" s="1467"/>
      <c r="N6" s="534" t="s">
        <v>570</v>
      </c>
    </row>
    <row r="7" spans="1:14" ht="13.5" customHeight="1" x14ac:dyDescent="0.2">
      <c r="B7" s="1232"/>
      <c r="C7" s="1232"/>
      <c r="D7" s="1467" t="s">
        <v>347</v>
      </c>
      <c r="E7" s="626"/>
      <c r="F7" s="1467" t="s">
        <v>347</v>
      </c>
      <c r="G7" s="1467"/>
      <c r="H7" s="1467" t="s">
        <v>1078</v>
      </c>
      <c r="I7" s="1467"/>
      <c r="J7" s="1467" t="s">
        <v>707</v>
      </c>
      <c r="K7" s="1232"/>
      <c r="L7" s="1777">
        <v>2016</v>
      </c>
      <c r="M7" s="1467"/>
      <c r="N7" s="1777">
        <v>2015</v>
      </c>
    </row>
    <row r="8" spans="1:14" ht="14.25" customHeight="1" thickBot="1" x14ac:dyDescent="0.25">
      <c r="B8" s="1569"/>
      <c r="C8" s="1569"/>
      <c r="D8" s="552" t="s">
        <v>348</v>
      </c>
      <c r="E8" s="847"/>
      <c r="F8" s="552" t="s">
        <v>348</v>
      </c>
      <c r="G8" s="552"/>
      <c r="H8" s="552" t="s">
        <v>530</v>
      </c>
      <c r="I8" s="552"/>
      <c r="J8" s="552"/>
      <c r="K8" s="1569"/>
      <c r="L8" s="918"/>
      <c r="M8" s="552"/>
      <c r="N8" s="918"/>
    </row>
    <row r="9" spans="1:14" ht="12.75" customHeight="1" x14ac:dyDescent="0.2">
      <c r="A9" s="1686"/>
      <c r="B9" s="554"/>
      <c r="C9" s="554"/>
      <c r="D9" s="754"/>
      <c r="E9" s="754"/>
      <c r="F9" s="1374"/>
      <c r="G9" s="1372"/>
      <c r="H9" s="1374"/>
      <c r="I9" s="1372"/>
      <c r="J9" s="1333"/>
      <c r="K9" s="1375"/>
      <c r="L9" s="1374"/>
      <c r="M9" s="754"/>
    </row>
    <row r="10" spans="1:14" ht="12.75" customHeight="1" x14ac:dyDescent="0.2">
      <c r="A10" s="1686"/>
      <c r="B10" s="554" t="s">
        <v>240</v>
      </c>
      <c r="C10" s="723"/>
      <c r="D10" s="1749"/>
      <c r="E10" s="1749"/>
      <c r="F10" s="1748"/>
      <c r="H10" s="1748"/>
      <c r="J10" s="1748"/>
      <c r="K10" s="723"/>
      <c r="L10" s="1748"/>
      <c r="M10" s="1748"/>
      <c r="N10" s="1749"/>
    </row>
    <row r="11" spans="1:14" ht="12.75" customHeight="1" x14ac:dyDescent="0.2">
      <c r="A11" s="1686"/>
      <c r="B11" s="1232" t="s">
        <v>420</v>
      </c>
      <c r="C11" s="723"/>
      <c r="D11" s="1749"/>
      <c r="E11" s="1749"/>
      <c r="F11" s="1748"/>
      <c r="H11" s="1748"/>
      <c r="J11" s="1748"/>
      <c r="K11" s="723"/>
      <c r="L11" s="1748"/>
      <c r="M11" s="1748"/>
      <c r="N11" s="1749"/>
    </row>
    <row r="12" spans="1:14" ht="12.75" customHeight="1" x14ac:dyDescent="0.2">
      <c r="A12" s="1686"/>
      <c r="B12" s="1232" t="s">
        <v>255</v>
      </c>
      <c r="C12" s="723">
        <f>'S28-2  Analyse charges (2)-G'!C50+1</f>
        <v>53</v>
      </c>
      <c r="D12" s="1749"/>
      <c r="E12" s="1749"/>
      <c r="F12" s="1977">
        <v>5198</v>
      </c>
      <c r="G12" s="2019"/>
      <c r="H12" s="1977" t="s">
        <v>2351</v>
      </c>
      <c r="I12" s="2019"/>
      <c r="J12" s="1977">
        <v>6047</v>
      </c>
      <c r="K12" s="1977"/>
      <c r="L12" s="1977" t="s">
        <v>2352</v>
      </c>
      <c r="M12" s="1748"/>
      <c r="N12" s="1749"/>
    </row>
    <row r="13" spans="1:14" ht="12.75" customHeight="1" x14ac:dyDescent="0.2">
      <c r="A13" s="1686"/>
      <c r="B13" s="1232" t="s">
        <v>650</v>
      </c>
      <c r="C13" s="723">
        <f t="shared" ref="C13:C19" si="0">C12+1</f>
        <v>54</v>
      </c>
      <c r="D13" s="1749"/>
      <c r="E13" s="1749"/>
      <c r="F13" s="1977">
        <v>5199</v>
      </c>
      <c r="G13" s="2019"/>
      <c r="H13" s="1977" t="s">
        <v>2353</v>
      </c>
      <c r="I13" s="2019"/>
      <c r="J13" s="1977">
        <v>6048</v>
      </c>
      <c r="K13" s="1977"/>
      <c r="L13" s="1977" t="s">
        <v>2354</v>
      </c>
      <c r="M13" s="1748"/>
      <c r="N13" s="1749"/>
    </row>
    <row r="14" spans="1:14" ht="12.75" customHeight="1" x14ac:dyDescent="0.2">
      <c r="A14" s="1686"/>
      <c r="B14" s="1232" t="s">
        <v>651</v>
      </c>
      <c r="C14" s="723">
        <f t="shared" si="0"/>
        <v>55</v>
      </c>
      <c r="D14" s="1749"/>
      <c r="E14" s="1749"/>
      <c r="F14" s="1977">
        <v>5200</v>
      </c>
      <c r="G14" s="2019"/>
      <c r="H14" s="1977" t="s">
        <v>2355</v>
      </c>
      <c r="I14" s="2019"/>
      <c r="J14" s="1977">
        <v>6049</v>
      </c>
      <c r="K14" s="1977"/>
      <c r="L14" s="1977" t="s">
        <v>2356</v>
      </c>
      <c r="M14" s="1748"/>
      <c r="N14" s="1749"/>
    </row>
    <row r="15" spans="1:14" ht="12.75" customHeight="1" x14ac:dyDescent="0.2">
      <c r="A15" s="1686"/>
      <c r="B15" s="1232" t="s">
        <v>652</v>
      </c>
      <c r="C15" s="723">
        <f t="shared" si="0"/>
        <v>56</v>
      </c>
      <c r="D15" s="1749"/>
      <c r="E15" s="1749"/>
      <c r="F15" s="1977">
        <v>5201</v>
      </c>
      <c r="G15" s="2019"/>
      <c r="H15" s="1977" t="s">
        <v>2357</v>
      </c>
      <c r="I15" s="2019"/>
      <c r="J15" s="1977">
        <v>6050</v>
      </c>
      <c r="K15" s="1977"/>
      <c r="L15" s="1977" t="s">
        <v>2358</v>
      </c>
      <c r="M15" s="1748"/>
      <c r="N15" s="1749"/>
    </row>
    <row r="16" spans="1:14" ht="12.75" customHeight="1" x14ac:dyDescent="0.2">
      <c r="A16" s="1686"/>
      <c r="B16" s="1232" t="s">
        <v>653</v>
      </c>
      <c r="C16" s="723">
        <f t="shared" si="0"/>
        <v>57</v>
      </c>
      <c r="D16" s="1749"/>
      <c r="E16" s="1749"/>
      <c r="F16" s="1977">
        <v>5202</v>
      </c>
      <c r="G16" s="2019"/>
      <c r="H16" s="1977" t="s">
        <v>2359</v>
      </c>
      <c r="I16" s="2019"/>
      <c r="J16" s="1977">
        <v>6071</v>
      </c>
      <c r="K16" s="1977"/>
      <c r="L16" s="1977" t="s">
        <v>2360</v>
      </c>
      <c r="M16" s="1748"/>
      <c r="N16" s="1749"/>
    </row>
    <row r="17" spans="1:14" ht="12.75" customHeight="1" x14ac:dyDescent="0.2">
      <c r="A17" s="1686"/>
      <c r="B17" s="1232" t="s">
        <v>654</v>
      </c>
      <c r="C17" s="723">
        <f t="shared" si="0"/>
        <v>58</v>
      </c>
      <c r="D17" s="1749"/>
      <c r="E17" s="1749"/>
      <c r="F17" s="1977">
        <v>5203</v>
      </c>
      <c r="G17" s="2019"/>
      <c r="H17" s="1977" t="s">
        <v>2361</v>
      </c>
      <c r="I17" s="2019"/>
      <c r="J17" s="1977">
        <v>6051</v>
      </c>
      <c r="K17" s="1977"/>
      <c r="L17" s="1977" t="s">
        <v>2362</v>
      </c>
      <c r="M17" s="1748"/>
      <c r="N17" s="1749"/>
    </row>
    <row r="18" spans="1:14" ht="12.75" customHeight="1" x14ac:dyDescent="0.2">
      <c r="A18" s="1686"/>
      <c r="B18" s="1707" t="s">
        <v>747</v>
      </c>
      <c r="C18" s="583">
        <f t="shared" si="0"/>
        <v>59</v>
      </c>
      <c r="D18" s="1759"/>
      <c r="E18" s="1759"/>
      <c r="F18" s="1979">
        <v>5204</v>
      </c>
      <c r="G18" s="2050"/>
      <c r="H18" s="1979" t="s">
        <v>2363</v>
      </c>
      <c r="I18" s="2050"/>
      <c r="J18" s="1979">
        <v>6052</v>
      </c>
      <c r="K18" s="1979"/>
      <c r="L18" s="1979" t="s">
        <v>2364</v>
      </c>
      <c r="M18" s="1696"/>
      <c r="N18" s="1759"/>
    </row>
    <row r="19" spans="1:14" ht="12.75" customHeight="1" x14ac:dyDescent="0.2">
      <c r="A19" s="1686"/>
      <c r="B19" s="1699"/>
      <c r="C19" s="760">
        <f t="shared" si="0"/>
        <v>60</v>
      </c>
      <c r="D19" s="1763">
        <f>SUM(D12:D18)</f>
        <v>0</v>
      </c>
      <c r="E19" s="1759"/>
      <c r="F19" s="2038">
        <v>6493</v>
      </c>
      <c r="G19" s="2050"/>
      <c r="H19" s="2038" t="s">
        <v>2365</v>
      </c>
      <c r="I19" s="2050"/>
      <c r="J19" s="2038">
        <v>6053</v>
      </c>
      <c r="K19" s="2038"/>
      <c r="L19" s="2038" t="s">
        <v>2366</v>
      </c>
      <c r="M19" s="1701"/>
      <c r="N19" s="1763"/>
    </row>
    <row r="20" spans="1:14" ht="12.75" customHeight="1" x14ac:dyDescent="0.2">
      <c r="A20" s="1686"/>
      <c r="B20" s="1232" t="s">
        <v>421</v>
      </c>
      <c r="C20" s="565"/>
      <c r="D20" s="1749"/>
      <c r="E20" s="1749"/>
      <c r="F20" s="1983"/>
      <c r="G20" s="1975"/>
      <c r="H20" s="1983"/>
      <c r="I20" s="1975"/>
      <c r="J20" s="1983"/>
      <c r="K20" s="1985"/>
      <c r="L20" s="1983"/>
      <c r="M20" s="1694"/>
      <c r="N20" s="1749"/>
    </row>
    <row r="21" spans="1:14" ht="12.75" customHeight="1" x14ac:dyDescent="0.2">
      <c r="A21" s="1686"/>
      <c r="B21" s="1232" t="s">
        <v>255</v>
      </c>
      <c r="C21" s="723">
        <f>C19+1</f>
        <v>61</v>
      </c>
      <c r="D21" s="1749"/>
      <c r="E21" s="1749"/>
      <c r="F21" s="1977">
        <v>7744</v>
      </c>
      <c r="G21" s="2019"/>
      <c r="H21" s="1977" t="s">
        <v>2367</v>
      </c>
      <c r="I21" s="2019"/>
      <c r="J21" s="1977">
        <v>6054</v>
      </c>
      <c r="K21" s="1977"/>
      <c r="L21" s="1977" t="s">
        <v>2368</v>
      </c>
      <c r="M21" s="1748"/>
      <c r="N21" s="1749"/>
    </row>
    <row r="22" spans="1:14" ht="12.75" customHeight="1" x14ac:dyDescent="0.2">
      <c r="A22" s="1686"/>
      <c r="B22" s="1232" t="s">
        <v>481</v>
      </c>
      <c r="C22" s="723">
        <f>C21+1</f>
        <v>62</v>
      </c>
      <c r="D22" s="1749"/>
      <c r="E22" s="1749"/>
      <c r="F22" s="1980">
        <v>7745</v>
      </c>
      <c r="G22" s="2019"/>
      <c r="H22" s="1980" t="s">
        <v>2369</v>
      </c>
      <c r="I22" s="2019"/>
      <c r="J22" s="1980">
        <v>6055</v>
      </c>
      <c r="K22" s="1977"/>
      <c r="L22" s="1980" t="s">
        <v>2370</v>
      </c>
      <c r="M22" s="1694"/>
      <c r="N22" s="1749"/>
    </row>
    <row r="23" spans="1:14" ht="12.75" customHeight="1" x14ac:dyDescent="0.2">
      <c r="A23" s="1686"/>
      <c r="B23" s="1232" t="s">
        <v>655</v>
      </c>
      <c r="C23" s="723"/>
      <c r="D23" s="1749"/>
      <c r="E23" s="1749"/>
      <c r="F23" s="1980"/>
      <c r="G23" s="2019"/>
      <c r="H23" s="1980"/>
      <c r="I23" s="2019"/>
      <c r="J23" s="1980"/>
      <c r="K23" s="1977"/>
      <c r="L23" s="1980"/>
      <c r="M23" s="1694"/>
      <c r="N23" s="1749"/>
    </row>
    <row r="24" spans="1:14" ht="12.75" customHeight="1" x14ac:dyDescent="0.2">
      <c r="A24" s="1686"/>
      <c r="B24" s="1232" t="s">
        <v>656</v>
      </c>
      <c r="C24" s="723">
        <f>C22+1</f>
        <v>63</v>
      </c>
      <c r="D24" s="1749"/>
      <c r="E24" s="1749"/>
      <c r="F24" s="1980">
        <v>6497</v>
      </c>
      <c r="G24" s="2019"/>
      <c r="H24" s="1980" t="s">
        <v>2371</v>
      </c>
      <c r="I24" s="2019"/>
      <c r="J24" s="1980">
        <v>6056</v>
      </c>
      <c r="K24" s="1977"/>
      <c r="L24" s="1980" t="s">
        <v>2372</v>
      </c>
      <c r="M24" s="1694"/>
      <c r="N24" s="1749"/>
    </row>
    <row r="25" spans="1:14" ht="12.75" customHeight="1" x14ac:dyDescent="0.2">
      <c r="A25" s="1686"/>
      <c r="B25" s="1232" t="s">
        <v>657</v>
      </c>
      <c r="C25" s="723">
        <f>C24+1</f>
        <v>64</v>
      </c>
      <c r="D25" s="1749"/>
      <c r="E25" s="1749"/>
      <c r="F25" s="1980">
        <v>6498</v>
      </c>
      <c r="G25" s="2019"/>
      <c r="H25" s="1980" t="s">
        <v>2373</v>
      </c>
      <c r="I25" s="2019"/>
      <c r="J25" s="1980">
        <v>6057</v>
      </c>
      <c r="K25" s="1977"/>
      <c r="L25" s="1980" t="s">
        <v>2374</v>
      </c>
      <c r="M25" s="1694"/>
      <c r="N25" s="1749"/>
    </row>
    <row r="26" spans="1:14" ht="12.75" customHeight="1" x14ac:dyDescent="0.2">
      <c r="A26" s="1686"/>
      <c r="B26" s="1707" t="s">
        <v>747</v>
      </c>
      <c r="C26" s="583">
        <f>C25+1</f>
        <v>65</v>
      </c>
      <c r="D26" s="1759"/>
      <c r="E26" s="1759"/>
      <c r="F26" s="1979">
        <v>6499</v>
      </c>
      <c r="G26" s="2050"/>
      <c r="H26" s="1979" t="s">
        <v>2375</v>
      </c>
      <c r="I26" s="2050"/>
      <c r="J26" s="1979">
        <v>6058</v>
      </c>
      <c r="K26" s="1979"/>
      <c r="L26" s="1979" t="s">
        <v>2376</v>
      </c>
      <c r="M26" s="1696"/>
      <c r="N26" s="1759"/>
    </row>
    <row r="27" spans="1:14" ht="12.75" customHeight="1" x14ac:dyDescent="0.2">
      <c r="A27" s="1686"/>
      <c r="B27" s="1707"/>
      <c r="C27" s="583">
        <f>C26+1</f>
        <v>66</v>
      </c>
      <c r="D27" s="1759">
        <f>SUM(D21:D26)</f>
        <v>0</v>
      </c>
      <c r="E27" s="1759"/>
      <c r="F27" s="1979">
        <v>6513</v>
      </c>
      <c r="G27" s="2050"/>
      <c r="H27" s="1979" t="s">
        <v>2377</v>
      </c>
      <c r="I27" s="2050"/>
      <c r="J27" s="1979">
        <v>6059</v>
      </c>
      <c r="K27" s="1979"/>
      <c r="L27" s="1979" t="s">
        <v>2378</v>
      </c>
      <c r="M27" s="1696"/>
      <c r="N27" s="1759"/>
    </row>
    <row r="28" spans="1:14" ht="12.75" customHeight="1" thickBot="1" x14ac:dyDescent="0.25">
      <c r="A28" s="1686"/>
      <c r="B28" s="1708"/>
      <c r="C28" s="766">
        <f>C27+1</f>
        <v>67</v>
      </c>
      <c r="D28" s="1782">
        <f>D19+D27</f>
        <v>0</v>
      </c>
      <c r="E28" s="1782"/>
      <c r="F28" s="2053">
        <v>6565</v>
      </c>
      <c r="G28" s="2049"/>
      <c r="H28" s="2053" t="s">
        <v>2379</v>
      </c>
      <c r="I28" s="2049"/>
      <c r="J28" s="2053">
        <v>6060</v>
      </c>
      <c r="K28" s="2017"/>
      <c r="L28" s="2053" t="s">
        <v>2380</v>
      </c>
      <c r="M28" s="1782"/>
      <c r="N28" s="1782"/>
    </row>
    <row r="29" spans="1:14" ht="12.75" customHeight="1" x14ac:dyDescent="0.2">
      <c r="A29" s="1686"/>
      <c r="B29" s="556"/>
      <c r="C29" s="565"/>
      <c r="D29" s="1749"/>
      <c r="E29" s="1749"/>
      <c r="F29" s="1980"/>
      <c r="G29" s="2019"/>
      <c r="H29" s="1980"/>
      <c r="I29" s="2019"/>
      <c r="J29" s="1980"/>
      <c r="K29" s="1980"/>
      <c r="L29" s="1980"/>
      <c r="M29" s="1694"/>
      <c r="N29" s="1749"/>
    </row>
    <row r="30" spans="1:14" ht="12.75" customHeight="1" thickBot="1" x14ac:dyDescent="0.25">
      <c r="A30" s="1686"/>
      <c r="B30" s="551" t="s">
        <v>909</v>
      </c>
      <c r="C30" s="588">
        <f>C28+1</f>
        <v>68</v>
      </c>
      <c r="D30" s="1764"/>
      <c r="E30" s="1764"/>
      <c r="F30" s="1981">
        <v>5157</v>
      </c>
      <c r="G30" s="2054"/>
      <c r="H30" s="1981" t="s">
        <v>2381</v>
      </c>
      <c r="I30" s="2054"/>
      <c r="J30" s="1981">
        <v>6061</v>
      </c>
      <c r="K30" s="1981"/>
      <c r="L30" s="1981" t="s">
        <v>2382</v>
      </c>
      <c r="M30" s="1704"/>
      <c r="N30" s="1764"/>
    </row>
    <row r="31" spans="1:14" ht="12.75" customHeight="1" x14ac:dyDescent="0.2">
      <c r="A31" s="1686"/>
      <c r="B31" s="554"/>
      <c r="C31" s="565"/>
      <c r="D31" s="1749"/>
      <c r="E31" s="1749"/>
      <c r="F31" s="1983"/>
      <c r="G31" s="1975"/>
      <c r="H31" s="1983"/>
      <c r="I31" s="1975"/>
      <c r="J31" s="1983"/>
      <c r="K31" s="1985"/>
      <c r="L31" s="1983"/>
      <c r="M31" s="1694"/>
      <c r="N31" s="1749"/>
    </row>
    <row r="32" spans="1:14" ht="12.75" customHeight="1" x14ac:dyDescent="0.2">
      <c r="A32" s="1686"/>
      <c r="B32" s="554" t="s">
        <v>910</v>
      </c>
      <c r="C32" s="723"/>
      <c r="D32" s="1749"/>
      <c r="E32" s="1749"/>
      <c r="F32" s="2055"/>
      <c r="G32" s="2056"/>
      <c r="H32" s="2055"/>
      <c r="I32" s="2056"/>
      <c r="J32" s="2055"/>
      <c r="K32" s="2057"/>
      <c r="L32" s="2055"/>
      <c r="M32" s="1748"/>
      <c r="N32" s="1749"/>
    </row>
    <row r="33" spans="1:28" ht="12.75" customHeight="1" x14ac:dyDescent="0.2">
      <c r="A33" s="1686"/>
      <c r="B33" s="1232" t="s">
        <v>495</v>
      </c>
      <c r="C33" s="723"/>
      <c r="D33" s="1749"/>
      <c r="E33" s="1749"/>
      <c r="F33" s="2055"/>
      <c r="G33" s="2056"/>
      <c r="H33" s="2055"/>
      <c r="I33" s="2056"/>
      <c r="J33" s="2055"/>
      <c r="K33" s="2057"/>
      <c r="L33" s="2055"/>
      <c r="M33" s="1748"/>
      <c r="N33" s="1749"/>
    </row>
    <row r="34" spans="1:28" ht="12.75" customHeight="1" x14ac:dyDescent="0.2">
      <c r="A34" s="1686"/>
      <c r="B34" s="1232" t="s">
        <v>426</v>
      </c>
      <c r="C34" s="723">
        <f>C30+1</f>
        <v>69</v>
      </c>
      <c r="D34" s="1749"/>
      <c r="E34" s="1749"/>
      <c r="F34" s="1980">
        <v>7784</v>
      </c>
      <c r="G34" s="1975"/>
      <c r="H34" s="2058"/>
      <c r="I34" s="1975"/>
      <c r="J34" s="1980">
        <v>6062</v>
      </c>
      <c r="K34" s="1977"/>
      <c r="L34" s="1980" t="s">
        <v>2383</v>
      </c>
      <c r="M34" s="1694"/>
      <c r="N34" s="1749"/>
    </row>
    <row r="35" spans="1:28" ht="12.75" customHeight="1" x14ac:dyDescent="0.2">
      <c r="A35" s="1686"/>
      <c r="B35" s="1232" t="s">
        <v>658</v>
      </c>
      <c r="C35" s="723">
        <f>C34+1</f>
        <v>70</v>
      </c>
      <c r="D35" s="1749"/>
      <c r="E35" s="1749"/>
      <c r="F35" s="1980">
        <v>7785</v>
      </c>
      <c r="G35" s="1975"/>
      <c r="H35" s="2058"/>
      <c r="I35" s="1975"/>
      <c r="J35" s="1980">
        <v>6063</v>
      </c>
      <c r="K35" s="1977"/>
      <c r="L35" s="1980" t="s">
        <v>2384</v>
      </c>
      <c r="M35" s="1694"/>
      <c r="N35" s="1749"/>
    </row>
    <row r="36" spans="1:28" ht="12.75" customHeight="1" x14ac:dyDescent="0.2">
      <c r="A36" s="1686"/>
      <c r="B36" s="1232" t="s">
        <v>154</v>
      </c>
      <c r="C36" s="565"/>
      <c r="D36" s="1749"/>
      <c r="E36" s="1749"/>
      <c r="F36" s="1980"/>
      <c r="G36" s="1975"/>
      <c r="H36" s="1983"/>
      <c r="I36" s="1975"/>
      <c r="J36" s="1980"/>
      <c r="K36" s="1980"/>
      <c r="L36" s="1980"/>
      <c r="M36" s="1694"/>
      <c r="N36" s="1749"/>
    </row>
    <row r="37" spans="1:28" ht="12.75" customHeight="1" x14ac:dyDescent="0.2">
      <c r="A37" s="1686"/>
      <c r="B37" s="1232" t="s">
        <v>659</v>
      </c>
      <c r="C37" s="565">
        <f>C35+1</f>
        <v>71</v>
      </c>
      <c r="D37" s="1749"/>
      <c r="E37" s="1749"/>
      <c r="F37" s="1980">
        <v>6697</v>
      </c>
      <c r="G37" s="1975"/>
      <c r="H37" s="2058"/>
      <c r="I37" s="1975"/>
      <c r="J37" s="1980">
        <v>6083</v>
      </c>
      <c r="K37" s="1980"/>
      <c r="L37" s="1980" t="s">
        <v>2385</v>
      </c>
      <c r="M37" s="1694"/>
      <c r="N37" s="1749"/>
    </row>
    <row r="38" spans="1:28" ht="12.75" customHeight="1" x14ac:dyDescent="0.2">
      <c r="A38" s="1686"/>
      <c r="B38" s="1707" t="s">
        <v>747</v>
      </c>
      <c r="C38" s="583">
        <f>C37+1</f>
        <v>72</v>
      </c>
      <c r="D38" s="1759"/>
      <c r="E38" s="1759"/>
      <c r="F38" s="1979">
        <v>6698</v>
      </c>
      <c r="G38" s="2059"/>
      <c r="H38" s="2060"/>
      <c r="I38" s="2059"/>
      <c r="J38" s="1979">
        <v>6064</v>
      </c>
      <c r="K38" s="1979"/>
      <c r="L38" s="1979" t="s">
        <v>2386</v>
      </c>
      <c r="M38" s="1696"/>
      <c r="N38" s="1759"/>
    </row>
    <row r="39" spans="1:28" ht="12.75" customHeight="1" thickBot="1" x14ac:dyDescent="0.25">
      <c r="A39" s="1686"/>
      <c r="B39" s="1708"/>
      <c r="C39" s="766">
        <f>C38+1</f>
        <v>73</v>
      </c>
      <c r="D39" s="1782">
        <f>SUM(D34:D38)</f>
        <v>0</v>
      </c>
      <c r="E39" s="1782"/>
      <c r="F39" s="2017">
        <v>6699</v>
      </c>
      <c r="G39" s="2061"/>
      <c r="H39" s="2062">
        <f>SUM(H34:H38)</f>
        <v>0</v>
      </c>
      <c r="I39" s="2061"/>
      <c r="J39" s="2017">
        <v>6065</v>
      </c>
      <c r="K39" s="2017"/>
      <c r="L39" s="2017" t="s">
        <v>2387</v>
      </c>
      <c r="M39" s="1783"/>
      <c r="N39" s="1782"/>
    </row>
    <row r="40" spans="1:28" s="1458" customFormat="1" ht="12.75" customHeight="1" x14ac:dyDescent="0.2">
      <c r="A40" s="1539"/>
      <c r="B40" s="1470" t="s">
        <v>1192</v>
      </c>
      <c r="C40" s="259"/>
      <c r="D40" s="1470"/>
      <c r="E40" s="187"/>
      <c r="F40" s="1926"/>
      <c r="G40" s="1891"/>
      <c r="H40" s="2063"/>
      <c r="I40" s="1891"/>
      <c r="J40" s="1956"/>
      <c r="K40" s="1918"/>
      <c r="L40" s="1903"/>
      <c r="M40" s="259"/>
      <c r="N40" s="108"/>
      <c r="O40" s="187"/>
      <c r="P40" s="1464"/>
      <c r="Q40" s="259"/>
      <c r="R40" s="121"/>
      <c r="S40" s="187"/>
      <c r="T40" s="1464"/>
      <c r="U40" s="259"/>
      <c r="V40" s="1539"/>
      <c r="W40" s="187"/>
      <c r="X40" s="1464"/>
      <c r="Y40" s="259"/>
      <c r="Z40" s="1785"/>
      <c r="AA40" s="187"/>
      <c r="AB40" s="435"/>
    </row>
    <row r="41" spans="1:28" s="1458" customFormat="1" ht="12.75" customHeight="1" thickBot="1" x14ac:dyDescent="0.25">
      <c r="A41" s="1539"/>
      <c r="B41" s="1784" t="s">
        <v>1193</v>
      </c>
      <c r="C41" s="209">
        <f>C39+1</f>
        <v>74</v>
      </c>
      <c r="D41" s="1784"/>
      <c r="E41" s="188"/>
      <c r="F41" s="1935" t="s">
        <v>2707</v>
      </c>
      <c r="G41" s="1935"/>
      <c r="H41" s="2064"/>
      <c r="I41" s="1935"/>
      <c r="J41" s="1935" t="s">
        <v>2708</v>
      </c>
      <c r="K41" s="1935"/>
      <c r="L41" s="1935" t="s">
        <v>2709</v>
      </c>
      <c r="M41" s="267"/>
      <c r="N41" s="266"/>
      <c r="O41" s="187"/>
      <c r="P41" s="1464"/>
      <c r="Q41" s="259"/>
      <c r="R41" s="121"/>
      <c r="S41" s="187"/>
      <c r="T41" s="1464"/>
      <c r="U41" s="259"/>
      <c r="V41" s="1539"/>
      <c r="W41" s="187"/>
      <c r="X41" s="1464"/>
      <c r="Y41" s="259"/>
      <c r="Z41" s="1785"/>
      <c r="AA41" s="187"/>
      <c r="AB41" s="435"/>
    </row>
    <row r="42" spans="1:28" s="1458" customFormat="1" ht="14.25" customHeight="1" x14ac:dyDescent="0.2">
      <c r="A42" s="1539"/>
      <c r="B42" s="1517"/>
      <c r="C42" s="259"/>
      <c r="D42" s="1470"/>
      <c r="E42" s="187"/>
      <c r="F42" s="1926"/>
      <c r="G42" s="1891"/>
      <c r="H42" s="1956"/>
      <c r="I42" s="1891"/>
      <c r="J42" s="1956"/>
      <c r="K42" s="1918"/>
      <c r="L42" s="1903"/>
      <c r="M42" s="259"/>
      <c r="N42" s="108"/>
      <c r="O42" s="187"/>
      <c r="P42" s="1464"/>
      <c r="Q42" s="259"/>
      <c r="R42" s="121"/>
      <c r="S42" s="187"/>
      <c r="T42" s="1464"/>
      <c r="U42" s="259"/>
      <c r="V42" s="1539"/>
      <c r="W42" s="187"/>
      <c r="X42" s="1464"/>
      <c r="Y42" s="259"/>
      <c r="Z42" s="1785"/>
      <c r="AA42" s="187"/>
      <c r="AB42" s="435"/>
    </row>
    <row r="43" spans="1:28" ht="12.75" customHeight="1" x14ac:dyDescent="0.2">
      <c r="A43" s="1686"/>
      <c r="B43" s="554" t="s">
        <v>166</v>
      </c>
      <c r="D43" s="754"/>
      <c r="E43" s="754"/>
      <c r="F43" s="2065"/>
      <c r="G43" s="1975"/>
      <c r="H43" s="2065"/>
      <c r="I43" s="1975"/>
      <c r="J43" s="2065"/>
      <c r="K43" s="2065"/>
      <c r="L43" s="2065"/>
      <c r="M43" s="554"/>
      <c r="N43" s="1232"/>
    </row>
    <row r="44" spans="1:28" ht="12.75" customHeight="1" thickBot="1" x14ac:dyDescent="0.25">
      <c r="A44" s="1686"/>
      <c r="B44" s="551" t="s">
        <v>1065</v>
      </c>
      <c r="C44" s="588">
        <f>C41+1</f>
        <v>75</v>
      </c>
      <c r="D44" s="846"/>
      <c r="E44" s="846"/>
      <c r="F44" s="1981" t="s">
        <v>2388</v>
      </c>
      <c r="G44" s="2066" t="s">
        <v>820</v>
      </c>
      <c r="H44" s="1981" t="s">
        <v>2389</v>
      </c>
      <c r="I44" s="2067" t="s">
        <v>821</v>
      </c>
      <c r="J44" s="2068"/>
      <c r="K44" s="2069"/>
      <c r="L44" s="2068"/>
      <c r="M44" s="551"/>
      <c r="N44" s="1786"/>
    </row>
    <row r="45" spans="1:28" ht="12.75" customHeight="1" x14ac:dyDescent="0.2">
      <c r="B45" s="554"/>
      <c r="C45" s="554"/>
      <c r="D45" s="754"/>
      <c r="E45" s="754"/>
      <c r="F45" s="554"/>
      <c r="G45" s="1765"/>
      <c r="H45" s="554"/>
      <c r="I45" s="1765"/>
      <c r="J45" s="554"/>
      <c r="K45" s="1765"/>
      <c r="L45" s="554"/>
      <c r="M45" s="554"/>
    </row>
    <row r="46" spans="1:28" x14ac:dyDescent="0.2">
      <c r="B46" s="1865" t="s">
        <v>2902</v>
      </c>
    </row>
  </sheetData>
  <mergeCells count="6">
    <mergeCell ref="A1:A4"/>
    <mergeCell ref="F6:J6"/>
    <mergeCell ref="D5:J5"/>
    <mergeCell ref="L5:N5"/>
    <mergeCell ref="B2:N2"/>
    <mergeCell ref="B3:N3"/>
  </mergeCells>
  <phoneticPr fontId="25" type="noConversion"/>
  <pageMargins left="0.39370078740157483" right="0.39370078740157483" top="0.59055118110236227" bottom="0.39370078740157483" header="0.39370078740157483" footer="0.39370078740157483"/>
  <pageSetup scale="94" orientation="landscape" r:id="rId1"/>
  <headerFooter alignWithMargins="0">
    <oddHeader>&amp;L&amp;9Organisme ________________________________________&amp;R&amp;9Code géographique ____________</oddHead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G47"/>
  <sheetViews>
    <sheetView zoomScaleNormal="100" workbookViewId="0"/>
  </sheetViews>
  <sheetFormatPr baseColWidth="10" defaultColWidth="11.42578125" defaultRowHeight="12.75" x14ac:dyDescent="0.2"/>
  <cols>
    <col min="1" max="6" width="11.42578125" style="1"/>
    <col min="7" max="7" width="15.7109375" style="1" customWidth="1"/>
    <col min="8" max="16384" width="11.42578125" style="1"/>
  </cols>
  <sheetData>
    <row r="1" spans="1:7" ht="14.1" customHeight="1" x14ac:dyDescent="0.2"/>
    <row r="2" spans="1:7" x14ac:dyDescent="0.2">
      <c r="A2" s="54"/>
      <c r="B2" s="50"/>
      <c r="C2" s="50"/>
      <c r="D2" s="50"/>
      <c r="E2" s="50"/>
      <c r="F2" s="50"/>
      <c r="G2" s="50"/>
    </row>
    <row r="4" spans="1:7" x14ac:dyDescent="0.2">
      <c r="A4" s="19"/>
    </row>
    <row r="5" spans="1:7" ht="12" customHeight="1" x14ac:dyDescent="0.2"/>
    <row r="6" spans="1:7" x14ac:dyDescent="0.2">
      <c r="B6" s="17"/>
      <c r="C6" s="17"/>
      <c r="D6" s="17"/>
      <c r="E6" s="17"/>
      <c r="F6" s="17"/>
      <c r="G6" s="17"/>
    </row>
    <row r="7" spans="1:7" ht="20.25" x14ac:dyDescent="0.3">
      <c r="A7" s="819"/>
      <c r="B7" s="819"/>
      <c r="C7" s="819"/>
      <c r="D7" s="819"/>
      <c r="E7" s="819"/>
      <c r="F7" s="819"/>
      <c r="G7" s="819"/>
    </row>
    <row r="8" spans="1:7" ht="30" customHeight="1" x14ac:dyDescent="0.2">
      <c r="B8" s="282"/>
    </row>
    <row r="9" spans="1:7" x14ac:dyDescent="0.2">
      <c r="B9" s="50"/>
      <c r="C9" s="50"/>
      <c r="D9" s="50"/>
      <c r="E9" s="50"/>
      <c r="F9" s="50"/>
      <c r="G9" s="50"/>
    </row>
    <row r="15" spans="1:7" ht="20.25" x14ac:dyDescent="0.3">
      <c r="A15" s="1302" t="s">
        <v>1285</v>
      </c>
      <c r="B15" s="1294"/>
      <c r="C15" s="1294"/>
      <c r="D15" s="1294"/>
      <c r="E15" s="1294"/>
      <c r="F15" s="1294"/>
      <c r="G15" s="1294"/>
    </row>
    <row r="47" spans="1:7" ht="18" x14ac:dyDescent="0.25">
      <c r="A47" s="818"/>
      <c r="B47" s="818"/>
      <c r="C47" s="818"/>
      <c r="D47" s="818"/>
      <c r="E47" s="818"/>
      <c r="F47" s="818"/>
      <c r="G47" s="818"/>
    </row>
  </sheetData>
  <phoneticPr fontId="25" type="noConversion"/>
  <printOptions horizontalCentered="1"/>
  <pageMargins left="0.78740157480314965" right="0.78740157480314965" top="0.78740157480314965" bottom="0.78740157480314965" header="0.39370078740157483" footer="0.39370078740157483"/>
  <pageSetup orientation="portrait" r:id="rId1"/>
  <headerFooter alignWithMargins="0">
    <oddFooter xml:space="preserve">&amp;R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J52"/>
  <sheetViews>
    <sheetView zoomScaleNormal="100" workbookViewId="0"/>
  </sheetViews>
  <sheetFormatPr baseColWidth="10" defaultColWidth="11.42578125" defaultRowHeight="12.75" x14ac:dyDescent="0.2"/>
  <cols>
    <col min="1" max="1" width="4" style="1439" customWidth="1"/>
    <col min="2" max="2" width="74.42578125" style="1439" customWidth="1"/>
    <col min="3" max="3" width="8.140625" style="1439" customWidth="1"/>
    <col min="4" max="4" width="2.28515625" style="1439" customWidth="1"/>
    <col min="5" max="5" width="6.85546875" style="1439" customWidth="1"/>
    <col min="6" max="16384" width="11.42578125" style="1439"/>
  </cols>
  <sheetData>
    <row r="1" spans="1:5" ht="14.1" customHeight="1" x14ac:dyDescent="0.2">
      <c r="B1" s="55" t="s">
        <v>732</v>
      </c>
      <c r="C1" s="535"/>
      <c r="D1" s="55"/>
      <c r="E1" s="55"/>
    </row>
    <row r="2" spans="1:5" x14ac:dyDescent="0.2">
      <c r="B2" s="1417"/>
      <c r="C2" s="2839" t="s">
        <v>319</v>
      </c>
      <c r="D2" s="2843"/>
      <c r="E2" s="2843"/>
    </row>
    <row r="3" spans="1:5" x14ac:dyDescent="0.2">
      <c r="B3" s="408"/>
      <c r="C3" s="2844" t="s">
        <v>733</v>
      </c>
      <c r="D3" s="2845"/>
      <c r="E3" s="2845"/>
    </row>
    <row r="4" spans="1:5" x14ac:dyDescent="0.2">
      <c r="B4" s="408" t="s">
        <v>497</v>
      </c>
      <c r="C4" s="1422"/>
      <c r="D4" s="1422"/>
      <c r="E4" s="1422"/>
    </row>
    <row r="5" spans="1:5" x14ac:dyDescent="0.2">
      <c r="B5" s="408"/>
      <c r="C5" s="1422"/>
      <c r="D5" s="269"/>
      <c r="E5" s="269"/>
    </row>
    <row r="6" spans="1:5" ht="12" customHeight="1" x14ac:dyDescent="0.2">
      <c r="B6" s="408" t="s">
        <v>94</v>
      </c>
      <c r="C6" s="1428"/>
      <c r="D6" s="1428"/>
      <c r="E6" s="1428"/>
    </row>
    <row r="7" spans="1:5" x14ac:dyDescent="0.2">
      <c r="B7" s="408"/>
      <c r="C7" s="1428"/>
      <c r="D7" s="1428"/>
      <c r="E7" s="1428"/>
    </row>
    <row r="8" spans="1:5" x14ac:dyDescent="0.2">
      <c r="A8" s="1428"/>
      <c r="B8" s="1439" t="s">
        <v>194</v>
      </c>
      <c r="C8" s="910" t="s">
        <v>103</v>
      </c>
      <c r="D8" s="910"/>
      <c r="E8" s="910">
        <v>6</v>
      </c>
    </row>
    <row r="9" spans="1:5" x14ac:dyDescent="0.2">
      <c r="A9" s="1428"/>
      <c r="B9" s="1388" t="s">
        <v>195</v>
      </c>
      <c r="C9" s="910" t="s">
        <v>104</v>
      </c>
      <c r="D9" s="910"/>
      <c r="E9" s="910" t="s">
        <v>150</v>
      </c>
    </row>
    <row r="10" spans="1:5" x14ac:dyDescent="0.2">
      <c r="A10" s="1428"/>
      <c r="B10" s="1388" t="s">
        <v>2839</v>
      </c>
      <c r="C10" s="910"/>
      <c r="D10" s="910"/>
      <c r="E10" s="910"/>
    </row>
    <row r="11" spans="1:5" x14ac:dyDescent="0.2">
      <c r="A11" s="1428"/>
      <c r="B11" s="1388" t="s">
        <v>2840</v>
      </c>
      <c r="C11" s="910" t="s">
        <v>939</v>
      </c>
      <c r="D11" s="910"/>
      <c r="E11" s="910" t="s">
        <v>96</v>
      </c>
    </row>
    <row r="12" spans="1:5" x14ac:dyDescent="0.2">
      <c r="A12" s="1428"/>
      <c r="B12" s="1388"/>
      <c r="C12" s="910"/>
      <c r="D12" s="910"/>
      <c r="E12" s="910"/>
    </row>
    <row r="13" spans="1:5" x14ac:dyDescent="0.2">
      <c r="A13" s="1428"/>
      <c r="B13" s="1388" t="s">
        <v>254</v>
      </c>
      <c r="C13" s="910"/>
      <c r="D13" s="910"/>
      <c r="E13" s="910"/>
    </row>
    <row r="14" spans="1:5" x14ac:dyDescent="0.2">
      <c r="A14" s="1428"/>
      <c r="B14" s="1439" t="s">
        <v>837</v>
      </c>
      <c r="C14" s="910"/>
      <c r="D14" s="910"/>
      <c r="E14" s="910"/>
    </row>
    <row r="15" spans="1:5" x14ac:dyDescent="0.2">
      <c r="A15" s="1428"/>
      <c r="B15" s="1439" t="s">
        <v>205</v>
      </c>
      <c r="C15" s="910" t="s">
        <v>1024</v>
      </c>
      <c r="D15" s="910"/>
      <c r="E15" s="910">
        <v>7</v>
      </c>
    </row>
    <row r="16" spans="1:5" x14ac:dyDescent="0.2">
      <c r="A16" s="1428"/>
      <c r="B16" s="108" t="s">
        <v>491</v>
      </c>
      <c r="C16" s="910" t="s">
        <v>1025</v>
      </c>
      <c r="D16" s="910"/>
      <c r="E16" s="910">
        <v>8</v>
      </c>
    </row>
    <row r="17" spans="1:5" x14ac:dyDescent="0.2">
      <c r="A17" s="1428"/>
      <c r="B17" s="108" t="s">
        <v>492</v>
      </c>
      <c r="C17" s="910" t="s">
        <v>1026</v>
      </c>
      <c r="D17" s="910"/>
      <c r="E17" s="910">
        <v>9</v>
      </c>
    </row>
    <row r="18" spans="1:5" x14ac:dyDescent="0.2">
      <c r="A18" s="1428"/>
      <c r="B18" s="1439" t="s">
        <v>582</v>
      </c>
      <c r="C18" s="910" t="s">
        <v>170</v>
      </c>
      <c r="D18" s="910"/>
      <c r="E18" s="910">
        <v>10</v>
      </c>
    </row>
    <row r="19" spans="1:5" x14ac:dyDescent="0.2">
      <c r="A19" s="1428"/>
      <c r="B19" s="1439" t="s">
        <v>90</v>
      </c>
      <c r="C19" s="910" t="s">
        <v>171</v>
      </c>
      <c r="D19" s="910"/>
      <c r="E19" s="910">
        <v>11</v>
      </c>
    </row>
    <row r="20" spans="1:5" x14ac:dyDescent="0.2">
      <c r="A20" s="1428"/>
      <c r="B20" s="1439" t="s">
        <v>91</v>
      </c>
      <c r="C20" s="910" t="s">
        <v>940</v>
      </c>
      <c r="D20" s="910"/>
      <c r="E20" s="910">
        <v>12</v>
      </c>
    </row>
    <row r="21" spans="1:5" x14ac:dyDescent="0.2">
      <c r="A21" s="1428"/>
      <c r="B21" s="1439" t="s">
        <v>92</v>
      </c>
      <c r="C21" s="910" t="s">
        <v>172</v>
      </c>
      <c r="D21" s="910"/>
      <c r="E21" s="910">
        <v>13</v>
      </c>
    </row>
    <row r="22" spans="1:5" x14ac:dyDescent="0.2">
      <c r="A22" s="1428"/>
      <c r="C22" s="910"/>
      <c r="D22" s="910"/>
      <c r="E22" s="910"/>
    </row>
    <row r="23" spans="1:5" x14ac:dyDescent="0.2">
      <c r="A23" s="1428"/>
      <c r="B23" s="1439" t="s">
        <v>248</v>
      </c>
      <c r="C23" s="910" t="s">
        <v>125</v>
      </c>
      <c r="D23" s="910"/>
      <c r="E23" s="910">
        <v>14</v>
      </c>
    </row>
    <row r="24" spans="1:5" x14ac:dyDescent="0.2">
      <c r="A24" s="1428"/>
      <c r="B24" s="416" t="s">
        <v>249</v>
      </c>
      <c r="C24" s="910" t="s">
        <v>126</v>
      </c>
      <c r="D24" s="910"/>
      <c r="E24" s="910">
        <v>15</v>
      </c>
    </row>
    <row r="25" spans="1:5" x14ac:dyDescent="0.2">
      <c r="A25" s="1428"/>
      <c r="B25" s="416" t="s">
        <v>784</v>
      </c>
      <c r="C25" s="910" t="s">
        <v>126</v>
      </c>
      <c r="D25" s="910"/>
      <c r="E25" s="910">
        <v>15</v>
      </c>
    </row>
    <row r="26" spans="1:5" x14ac:dyDescent="0.2">
      <c r="A26" s="1428"/>
      <c r="B26" s="1439" t="s">
        <v>250</v>
      </c>
      <c r="C26" s="910" t="s">
        <v>127</v>
      </c>
      <c r="D26" s="910"/>
      <c r="E26" s="910">
        <v>16</v>
      </c>
    </row>
    <row r="27" spans="1:5" x14ac:dyDescent="0.2">
      <c r="A27" s="1428"/>
      <c r="B27" s="268" t="s">
        <v>138</v>
      </c>
      <c r="C27" s="910" t="s">
        <v>128</v>
      </c>
      <c r="D27" s="910"/>
      <c r="E27" s="910">
        <v>17</v>
      </c>
    </row>
    <row r="28" spans="1:5" x14ac:dyDescent="0.2">
      <c r="A28" s="1428"/>
      <c r="B28" s="268"/>
      <c r="C28" s="910"/>
      <c r="D28" s="910"/>
      <c r="E28" s="910"/>
    </row>
    <row r="29" spans="1:5" x14ac:dyDescent="0.2">
      <c r="A29" s="1428"/>
      <c r="B29" s="1439" t="s">
        <v>202</v>
      </c>
      <c r="C29" s="910" t="s">
        <v>129</v>
      </c>
      <c r="D29" s="910"/>
      <c r="E29" s="910">
        <v>18</v>
      </c>
    </row>
    <row r="30" spans="1:5" x14ac:dyDescent="0.2">
      <c r="A30" s="1428"/>
      <c r="B30" s="1439" t="s">
        <v>911</v>
      </c>
      <c r="C30" s="910"/>
      <c r="D30" s="910"/>
      <c r="E30" s="910"/>
    </row>
    <row r="31" spans="1:5" x14ac:dyDescent="0.2">
      <c r="A31" s="1428"/>
      <c r="B31" s="1439" t="s">
        <v>65</v>
      </c>
      <c r="C31" s="910" t="s">
        <v>130</v>
      </c>
      <c r="D31" s="910"/>
      <c r="E31" s="910">
        <v>19</v>
      </c>
    </row>
    <row r="32" spans="1:5" x14ac:dyDescent="0.2">
      <c r="A32" s="269"/>
      <c r="B32" s="108" t="s">
        <v>659</v>
      </c>
      <c r="C32" s="910" t="s">
        <v>131</v>
      </c>
      <c r="D32" s="910"/>
      <c r="E32" s="910">
        <v>20</v>
      </c>
    </row>
    <row r="33" spans="1:10" x14ac:dyDescent="0.2">
      <c r="A33" s="1428"/>
      <c r="B33" s="1439" t="s">
        <v>313</v>
      </c>
      <c r="C33" s="910" t="s">
        <v>132</v>
      </c>
      <c r="D33" s="910"/>
      <c r="E33" s="910">
        <v>21</v>
      </c>
    </row>
    <row r="34" spans="1:10" x14ac:dyDescent="0.2">
      <c r="A34" s="1428"/>
      <c r="B34" s="108" t="s">
        <v>237</v>
      </c>
      <c r="C34" s="910"/>
      <c r="D34" s="910"/>
      <c r="E34" s="910"/>
    </row>
    <row r="35" spans="1:10" x14ac:dyDescent="0.2">
      <c r="A35" s="1428"/>
      <c r="B35" s="40" t="s">
        <v>95</v>
      </c>
      <c r="C35" s="910"/>
      <c r="D35" s="910"/>
      <c r="E35" s="910"/>
    </row>
    <row r="36" spans="1:10" x14ac:dyDescent="0.2">
      <c r="A36" s="1428"/>
      <c r="C36" s="910"/>
      <c r="D36" s="910"/>
      <c r="E36" s="910"/>
    </row>
    <row r="37" spans="1:10" x14ac:dyDescent="0.2">
      <c r="A37" s="1428"/>
      <c r="B37" s="1439" t="s">
        <v>568</v>
      </c>
      <c r="C37" s="910" t="s">
        <v>133</v>
      </c>
      <c r="D37" s="910"/>
      <c r="E37" s="910">
        <v>23</v>
      </c>
      <c r="H37" s="1017"/>
      <c r="I37" s="1442"/>
      <c r="J37" s="1443"/>
    </row>
    <row r="38" spans="1:10" x14ac:dyDescent="0.2">
      <c r="A38" s="1428"/>
      <c r="B38" s="1439" t="s">
        <v>569</v>
      </c>
      <c r="C38" s="910" t="s">
        <v>134</v>
      </c>
      <c r="D38" s="910"/>
      <c r="E38" s="910">
        <v>24</v>
      </c>
      <c r="H38" s="1443"/>
      <c r="I38" s="1443"/>
      <c r="J38" s="1443"/>
    </row>
    <row r="40" spans="1:10" s="108" customFormat="1" x14ac:dyDescent="0.2">
      <c r="B40" s="40"/>
      <c r="C40" s="435"/>
      <c r="D40" s="269"/>
      <c r="E40" s="435"/>
    </row>
    <row r="41" spans="1:10" x14ac:dyDescent="0.2">
      <c r="B41" s="108"/>
      <c r="C41" s="435"/>
      <c r="D41" s="269"/>
      <c r="E41" s="435"/>
      <c r="F41" s="108"/>
      <c r="J41" s="915"/>
    </row>
    <row r="42" spans="1:10" x14ac:dyDescent="0.2">
      <c r="B42" s="260"/>
      <c r="C42" s="260"/>
      <c r="D42" s="260"/>
      <c r="E42" s="260"/>
      <c r="F42" s="108"/>
      <c r="J42" s="915"/>
    </row>
    <row r="43" spans="1:10" x14ac:dyDescent="0.2">
      <c r="D43" s="910"/>
      <c r="E43" s="435"/>
      <c r="F43" s="108"/>
      <c r="J43" s="915"/>
    </row>
    <row r="44" spans="1:10" x14ac:dyDescent="0.2">
      <c r="B44" s="4" t="s">
        <v>378</v>
      </c>
      <c r="D44" s="910"/>
      <c r="E44" s="435">
        <v>43</v>
      </c>
      <c r="F44" s="108"/>
      <c r="J44" s="915"/>
    </row>
    <row r="45" spans="1:10" x14ac:dyDescent="0.2">
      <c r="B45" s="260"/>
      <c r="C45" s="260"/>
      <c r="D45" s="1455"/>
      <c r="E45" s="1455"/>
      <c r="F45" s="108"/>
      <c r="J45" s="915"/>
    </row>
    <row r="46" spans="1:10" x14ac:dyDescent="0.2">
      <c r="D46" s="910"/>
      <c r="E46" s="435"/>
      <c r="F46" s="108"/>
      <c r="J46" s="915"/>
    </row>
    <row r="47" spans="1:10" x14ac:dyDescent="0.2">
      <c r="B47" s="4" t="s">
        <v>976</v>
      </c>
      <c r="D47" s="910"/>
      <c r="E47" s="435">
        <v>82</v>
      </c>
      <c r="F47" s="108"/>
      <c r="J47" s="915"/>
    </row>
    <row r="48" spans="1:10" x14ac:dyDescent="0.2">
      <c r="B48" s="260"/>
      <c r="C48" s="260"/>
      <c r="D48" s="260"/>
      <c r="E48" s="260"/>
      <c r="F48" s="108"/>
      <c r="J48" s="1442"/>
    </row>
    <row r="49" spans="2:10" x14ac:dyDescent="0.2">
      <c r="B49" s="108"/>
      <c r="C49" s="108"/>
      <c r="D49" s="108"/>
      <c r="E49" s="108"/>
      <c r="F49" s="108"/>
      <c r="J49" s="1442"/>
    </row>
    <row r="50" spans="2:10" s="2824" customFormat="1" x14ac:dyDescent="0.2">
      <c r="B50" s="108"/>
      <c r="C50" s="108"/>
      <c r="D50" s="108"/>
      <c r="E50" s="108"/>
      <c r="F50" s="108"/>
      <c r="J50" s="1442"/>
    </row>
    <row r="51" spans="2:10" x14ac:dyDescent="0.2">
      <c r="B51" s="2846" t="s">
        <v>3720</v>
      </c>
      <c r="C51" s="2846"/>
      <c r="D51" s="2846"/>
      <c r="E51" s="2846"/>
    </row>
    <row r="52" spans="2:10" x14ac:dyDescent="0.2">
      <c r="B52" s="2846"/>
      <c r="C52" s="2846"/>
      <c r="D52" s="2846"/>
      <c r="E52" s="2846"/>
    </row>
  </sheetData>
  <mergeCells count="3">
    <mergeCell ref="C2:E2"/>
    <mergeCell ref="C3:E3"/>
    <mergeCell ref="B51:E52"/>
  </mergeCells>
  <phoneticPr fontId="25" type="noConversion"/>
  <pageMargins left="0.39370078740157483" right="0.39370078740157483" top="0.78740157480314965" bottom="0.78740157480314965" header="0.39370078740157483" footer="0.39370078740157483"/>
  <pageSetup orientation="portrait" r:id="rId1"/>
  <headerFooter alignWithMargins="0">
    <oddFooter>&amp;LS5-G</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9"/>
  <sheetViews>
    <sheetView zoomScaleNormal="100" workbookViewId="0"/>
  </sheetViews>
  <sheetFormatPr baseColWidth="10" defaultColWidth="11.5703125" defaultRowHeight="12.75" x14ac:dyDescent="0.2"/>
  <cols>
    <col min="1" max="1" width="2.7109375" style="1458" customWidth="1"/>
    <col min="2" max="3" width="11.42578125" style="1458" customWidth="1"/>
    <col min="4" max="4" width="6.140625" style="1458" customWidth="1"/>
    <col min="5" max="5" width="11.42578125" style="1458" customWidth="1"/>
    <col min="6" max="6" width="45.42578125" style="1458" customWidth="1"/>
    <col min="7" max="7" width="0.140625" style="1458" hidden="1" customWidth="1"/>
    <col min="8" max="8" width="6.85546875" style="1458" customWidth="1"/>
    <col min="9" max="9" width="3.7109375" style="1025" customWidth="1"/>
    <col min="10" max="16384" width="11.5703125" style="1458"/>
  </cols>
  <sheetData>
    <row r="2" spans="2:9" x14ac:dyDescent="0.2">
      <c r="B2" s="55" t="s">
        <v>732</v>
      </c>
      <c r="C2" s="114"/>
      <c r="D2" s="114"/>
      <c r="E2" s="114"/>
      <c r="F2" s="114"/>
      <c r="G2" s="114"/>
      <c r="H2" s="1787"/>
    </row>
    <row r="3" spans="2:9" x14ac:dyDescent="0.2">
      <c r="B3" s="55"/>
      <c r="C3" s="114"/>
      <c r="D3" s="114"/>
      <c r="E3" s="114"/>
      <c r="F3" s="114"/>
      <c r="G3" s="114"/>
      <c r="H3" s="1787"/>
    </row>
    <row r="4" spans="2:9" x14ac:dyDescent="0.2">
      <c r="B4" s="1462"/>
      <c r="F4" s="1459"/>
      <c r="G4" s="1459"/>
      <c r="H4" s="2971" t="s">
        <v>733</v>
      </c>
      <c r="I4" s="2971"/>
    </row>
    <row r="5" spans="2:9" x14ac:dyDescent="0.2">
      <c r="B5" s="1462" t="s">
        <v>1285</v>
      </c>
      <c r="C5" s="1462"/>
      <c r="D5" s="1462"/>
      <c r="E5" s="1462"/>
      <c r="F5" s="1462"/>
      <c r="G5" s="1462"/>
      <c r="H5" s="1462"/>
      <c r="I5" s="1462"/>
    </row>
    <row r="6" spans="2:9" x14ac:dyDescent="0.2">
      <c r="B6" s="1462"/>
      <c r="F6" s="1459"/>
      <c r="G6" s="1459"/>
      <c r="H6" s="1463"/>
      <c r="I6" s="935"/>
    </row>
    <row r="7" spans="2:9" x14ac:dyDescent="0.2">
      <c r="B7" s="4"/>
      <c r="H7" s="1443"/>
      <c r="I7" s="910"/>
    </row>
    <row r="8" spans="2:9" x14ac:dyDescent="0.2">
      <c r="B8" s="1498" t="s">
        <v>382</v>
      </c>
      <c r="H8" s="1443" t="s">
        <v>135</v>
      </c>
      <c r="I8" s="1025">
        <v>31</v>
      </c>
    </row>
    <row r="9" spans="2:9" x14ac:dyDescent="0.2">
      <c r="B9" s="1458" t="s">
        <v>1168</v>
      </c>
      <c r="I9" s="1458"/>
    </row>
    <row r="10" spans="2:9" x14ac:dyDescent="0.2">
      <c r="B10" s="1458" t="s">
        <v>1169</v>
      </c>
      <c r="H10" s="1443" t="s">
        <v>135</v>
      </c>
      <c r="I10" s="1025">
        <v>31</v>
      </c>
    </row>
    <row r="11" spans="2:9" x14ac:dyDescent="0.2">
      <c r="B11" s="1458" t="s">
        <v>875</v>
      </c>
      <c r="H11" s="1443" t="s">
        <v>209</v>
      </c>
      <c r="I11" s="1025">
        <v>32</v>
      </c>
    </row>
    <row r="12" spans="2:9" x14ac:dyDescent="0.2">
      <c r="B12" s="108" t="s">
        <v>865</v>
      </c>
      <c r="H12" s="1443" t="s">
        <v>866</v>
      </c>
      <c r="I12" s="1025">
        <v>33</v>
      </c>
    </row>
    <row r="13" spans="2:9" x14ac:dyDescent="0.2">
      <c r="B13" s="1458" t="s">
        <v>97</v>
      </c>
      <c r="H13" s="1443" t="s">
        <v>196</v>
      </c>
      <c r="I13" s="1025">
        <v>34</v>
      </c>
    </row>
    <row r="14" spans="2:9" x14ac:dyDescent="0.2">
      <c r="B14" s="1458" t="s">
        <v>1162</v>
      </c>
      <c r="H14" s="1443" t="s">
        <v>196</v>
      </c>
      <c r="I14" s="1025">
        <v>34</v>
      </c>
    </row>
    <row r="15" spans="2:9" x14ac:dyDescent="0.2">
      <c r="B15" s="1458" t="s">
        <v>678</v>
      </c>
      <c r="H15" s="1443" t="s">
        <v>210</v>
      </c>
      <c r="I15" s="1025">
        <v>35</v>
      </c>
    </row>
    <row r="16" spans="2:9" x14ac:dyDescent="0.2">
      <c r="B16" s="1458" t="s">
        <v>1316</v>
      </c>
      <c r="H16" s="1443" t="s">
        <v>1291</v>
      </c>
      <c r="I16" s="1025">
        <v>36</v>
      </c>
    </row>
    <row r="17" spans="2:9" x14ac:dyDescent="0.2">
      <c r="B17" s="1458" t="s">
        <v>679</v>
      </c>
      <c r="H17" s="1443" t="s">
        <v>136</v>
      </c>
      <c r="I17" s="1025">
        <v>37</v>
      </c>
    </row>
    <row r="18" spans="2:9" x14ac:dyDescent="0.2">
      <c r="B18" s="1458" t="s">
        <v>985</v>
      </c>
      <c r="H18" s="1443" t="s">
        <v>1295</v>
      </c>
      <c r="I18" s="1025">
        <v>38</v>
      </c>
    </row>
    <row r="19" spans="2:9" x14ac:dyDescent="0.2">
      <c r="H19" s="1459"/>
    </row>
    <row r="20" spans="2:9" x14ac:dyDescent="0.2">
      <c r="H20" s="1459"/>
    </row>
    <row r="21" spans="2:9" x14ac:dyDescent="0.2">
      <c r="B21" s="260"/>
      <c r="C21" s="260"/>
      <c r="D21" s="260"/>
      <c r="E21" s="260"/>
      <c r="F21" s="260"/>
      <c r="G21" s="260"/>
      <c r="H21" s="260"/>
      <c r="I21" s="1026"/>
    </row>
    <row r="22" spans="2:9" x14ac:dyDescent="0.2">
      <c r="E22" s="108"/>
      <c r="F22" s="108"/>
    </row>
    <row r="23" spans="2:9" x14ac:dyDescent="0.2">
      <c r="E23" s="108"/>
      <c r="F23" s="108"/>
    </row>
    <row r="24" spans="2:9" x14ac:dyDescent="0.2">
      <c r="B24" s="4" t="s">
        <v>378</v>
      </c>
      <c r="E24" s="108"/>
      <c r="F24" s="108"/>
      <c r="I24" s="1025">
        <v>47</v>
      </c>
    </row>
    <row r="25" spans="2:9" x14ac:dyDescent="0.2">
      <c r="B25" s="260"/>
      <c r="C25" s="260"/>
      <c r="D25" s="260"/>
      <c r="E25" s="260"/>
      <c r="F25" s="260"/>
      <c r="G25" s="260"/>
      <c r="H25" s="260"/>
      <c r="I25" s="1026"/>
    </row>
    <row r="26" spans="2:9" x14ac:dyDescent="0.2">
      <c r="E26" s="108"/>
      <c r="F26" s="108"/>
    </row>
    <row r="27" spans="2:9" x14ac:dyDescent="0.2">
      <c r="E27" s="108"/>
      <c r="F27" s="108"/>
    </row>
    <row r="28" spans="2:9" x14ac:dyDescent="0.2">
      <c r="B28" s="4" t="s">
        <v>976</v>
      </c>
      <c r="E28" s="108"/>
      <c r="F28" s="108"/>
      <c r="I28" s="1025">
        <v>86</v>
      </c>
    </row>
    <row r="29" spans="2:9" x14ac:dyDescent="0.2">
      <c r="B29" s="260"/>
      <c r="C29" s="260"/>
      <c r="D29" s="260"/>
      <c r="E29" s="260"/>
      <c r="F29" s="260"/>
      <c r="G29" s="260"/>
      <c r="H29" s="260"/>
      <c r="I29" s="1026"/>
    </row>
  </sheetData>
  <mergeCells count="1">
    <mergeCell ref="H4:I4"/>
  </mergeCells>
  <phoneticPr fontId="25" type="noConversion"/>
  <pageMargins left="0.78740157480314965" right="0.78740157480314965" top="0.98425196850393704" bottom="0.98425196850393704" header="0.51181102362204722" footer="0.51181102362204722"/>
  <pageSetup scale="89" orientation="portrait" r:id="rId1"/>
  <headerFooter alignWithMargins="0">
    <oddFooter>&amp;LS30-G</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B2:I47"/>
  <sheetViews>
    <sheetView zoomScaleNormal="100" workbookViewId="0"/>
  </sheetViews>
  <sheetFormatPr baseColWidth="10" defaultColWidth="11.42578125" defaultRowHeight="12.75" x14ac:dyDescent="0.2"/>
  <cols>
    <col min="1" max="1" width="2.7109375" style="1458" customWidth="1"/>
    <col min="2" max="3" width="11.42578125" style="1458"/>
    <col min="4" max="4" width="6.140625" style="1458" customWidth="1"/>
    <col min="5" max="5" width="11.42578125" style="1458"/>
    <col min="6" max="6" width="45.42578125" style="1458" customWidth="1"/>
    <col min="7" max="7" width="0.140625" style="1458" hidden="1" customWidth="1"/>
    <col min="8" max="8" width="6.85546875" style="1458" customWidth="1"/>
    <col min="9" max="9" width="3.7109375" style="1025" customWidth="1"/>
    <col min="10" max="16384" width="11.42578125" style="1458"/>
  </cols>
  <sheetData>
    <row r="2" spans="2:9" x14ac:dyDescent="0.2">
      <c r="B2" s="55" t="s">
        <v>732</v>
      </c>
      <c r="C2" s="114"/>
      <c r="D2" s="114"/>
      <c r="E2" s="114"/>
      <c r="F2" s="114"/>
      <c r="G2" s="114"/>
      <c r="H2" s="1787"/>
    </row>
    <row r="3" spans="2:9" x14ac:dyDescent="0.2">
      <c r="B3" s="55"/>
      <c r="C3" s="114"/>
      <c r="D3" s="114"/>
      <c r="E3" s="114"/>
      <c r="F3" s="114"/>
      <c r="G3" s="114"/>
      <c r="H3" s="1787"/>
    </row>
    <row r="4" spans="2:9" x14ac:dyDescent="0.2">
      <c r="B4" s="1462"/>
      <c r="F4" s="1459"/>
      <c r="G4" s="1459"/>
      <c r="H4" s="2971" t="s">
        <v>733</v>
      </c>
      <c r="I4" s="2971"/>
    </row>
    <row r="5" spans="2:9" x14ac:dyDescent="0.2">
      <c r="B5" s="1462" t="s">
        <v>1285</v>
      </c>
      <c r="C5" s="1462"/>
      <c r="D5" s="1462"/>
      <c r="E5" s="1462"/>
      <c r="F5" s="1462"/>
      <c r="G5" s="1462"/>
      <c r="H5" s="1462"/>
      <c r="I5" s="1462"/>
    </row>
    <row r="6" spans="2:9" ht="12" customHeight="1" x14ac:dyDescent="0.2">
      <c r="B6" s="1462"/>
      <c r="F6" s="1459"/>
      <c r="G6" s="1459"/>
      <c r="H6" s="1463"/>
      <c r="I6" s="935"/>
    </row>
    <row r="7" spans="2:9" x14ac:dyDescent="0.2">
      <c r="B7" s="4"/>
      <c r="H7" s="1443"/>
      <c r="I7" s="910"/>
    </row>
    <row r="8" spans="2:9" x14ac:dyDescent="0.2">
      <c r="B8" s="1498" t="s">
        <v>382</v>
      </c>
      <c r="H8" s="1443" t="s">
        <v>135</v>
      </c>
      <c r="I8" s="1025">
        <v>27</v>
      </c>
    </row>
    <row r="9" spans="2:9" x14ac:dyDescent="0.2">
      <c r="B9" s="1458" t="s">
        <v>1168</v>
      </c>
      <c r="I9" s="1458"/>
    </row>
    <row r="10" spans="2:9" x14ac:dyDescent="0.2">
      <c r="B10" s="1458" t="s">
        <v>1169</v>
      </c>
      <c r="H10" s="1443" t="s">
        <v>135</v>
      </c>
      <c r="I10" s="1025">
        <v>27</v>
      </c>
    </row>
    <row r="11" spans="2:9" x14ac:dyDescent="0.2">
      <c r="B11" s="1458" t="s">
        <v>875</v>
      </c>
      <c r="H11" s="1443" t="s">
        <v>209</v>
      </c>
      <c r="I11" s="1025">
        <v>28</v>
      </c>
    </row>
    <row r="12" spans="2:9" ht="12.75" customHeight="1" x14ac:dyDescent="0.2">
      <c r="B12" s="108" t="s">
        <v>865</v>
      </c>
      <c r="H12" s="1443" t="s">
        <v>866</v>
      </c>
      <c r="I12" s="1025">
        <v>29</v>
      </c>
    </row>
    <row r="13" spans="2:9" ht="12.75" customHeight="1" x14ac:dyDescent="0.2">
      <c r="B13" s="1458" t="s">
        <v>97</v>
      </c>
      <c r="H13" s="1443" t="s">
        <v>196</v>
      </c>
      <c r="I13" s="1025">
        <v>30</v>
      </c>
    </row>
    <row r="14" spans="2:9" ht="12.75" customHeight="1" x14ac:dyDescent="0.2">
      <c r="B14" s="1458" t="s">
        <v>1162</v>
      </c>
      <c r="H14" s="1443" t="s">
        <v>196</v>
      </c>
      <c r="I14" s="1025">
        <v>30</v>
      </c>
    </row>
    <row r="15" spans="2:9" ht="12.75" customHeight="1" x14ac:dyDescent="0.2">
      <c r="B15" s="1458" t="s">
        <v>678</v>
      </c>
      <c r="H15" s="1443" t="s">
        <v>210</v>
      </c>
      <c r="I15" s="1025">
        <v>31</v>
      </c>
    </row>
    <row r="16" spans="2:9" ht="12.75" customHeight="1" x14ac:dyDescent="0.2">
      <c r="B16" s="1458" t="s">
        <v>1316</v>
      </c>
      <c r="H16" s="1443" t="s">
        <v>1291</v>
      </c>
      <c r="I16" s="1025">
        <v>32</v>
      </c>
    </row>
    <row r="17" spans="2:9" ht="12.75" customHeight="1" x14ac:dyDescent="0.2">
      <c r="B17" s="1458" t="s">
        <v>679</v>
      </c>
      <c r="H17" s="1443" t="s">
        <v>136</v>
      </c>
      <c r="I17" s="1025">
        <v>33</v>
      </c>
    </row>
    <row r="18" spans="2:9" ht="12.75" customHeight="1" x14ac:dyDescent="0.2">
      <c r="B18" s="1458" t="s">
        <v>985</v>
      </c>
      <c r="H18" s="1443" t="s">
        <v>1295</v>
      </c>
      <c r="I18" s="1025">
        <v>34</v>
      </c>
    </row>
    <row r="19" spans="2:9" x14ac:dyDescent="0.2">
      <c r="H19" s="1459"/>
    </row>
    <row r="20" spans="2:9" x14ac:dyDescent="0.2">
      <c r="H20" s="1459"/>
    </row>
    <row r="21" spans="2:9" x14ac:dyDescent="0.2">
      <c r="B21" s="260"/>
      <c r="C21" s="260"/>
      <c r="D21" s="260"/>
      <c r="E21" s="260"/>
      <c r="F21" s="260"/>
      <c r="G21" s="260"/>
      <c r="H21" s="260"/>
      <c r="I21" s="1026"/>
    </row>
    <row r="22" spans="2:9" x14ac:dyDescent="0.2">
      <c r="E22" s="108"/>
      <c r="F22" s="108"/>
    </row>
    <row r="23" spans="2:9" x14ac:dyDescent="0.2">
      <c r="E23" s="108"/>
      <c r="F23" s="108"/>
    </row>
    <row r="24" spans="2:9" x14ac:dyDescent="0.2">
      <c r="B24" s="4" t="s">
        <v>378</v>
      </c>
      <c r="E24" s="108"/>
      <c r="F24" s="108"/>
      <c r="I24" s="1025">
        <v>43</v>
      </c>
    </row>
    <row r="25" spans="2:9" x14ac:dyDescent="0.2">
      <c r="B25" s="260"/>
      <c r="C25" s="260"/>
      <c r="D25" s="260"/>
      <c r="E25" s="260"/>
      <c r="F25" s="260"/>
      <c r="G25" s="260"/>
      <c r="H25" s="260"/>
      <c r="I25" s="1026"/>
    </row>
    <row r="26" spans="2:9" x14ac:dyDescent="0.2">
      <c r="E26" s="108"/>
      <c r="F26" s="108"/>
    </row>
    <row r="27" spans="2:9" x14ac:dyDescent="0.2">
      <c r="E27" s="108"/>
      <c r="F27" s="108"/>
    </row>
    <row r="28" spans="2:9" x14ac:dyDescent="0.2">
      <c r="B28" s="4" t="s">
        <v>976</v>
      </c>
      <c r="E28" s="108"/>
      <c r="F28" s="108"/>
      <c r="I28" s="1025">
        <v>82</v>
      </c>
    </row>
    <row r="29" spans="2:9" x14ac:dyDescent="0.2">
      <c r="B29" s="260"/>
      <c r="C29" s="260"/>
      <c r="D29" s="260"/>
      <c r="E29" s="260"/>
      <c r="F29" s="260"/>
      <c r="G29" s="260"/>
      <c r="H29" s="260"/>
      <c r="I29" s="1026"/>
    </row>
    <row r="32" spans="2:9" x14ac:dyDescent="0.2">
      <c r="B32" s="770" t="s">
        <v>2789</v>
      </c>
    </row>
    <row r="47" spans="3:9" x14ac:dyDescent="0.2">
      <c r="C47" s="770"/>
      <c r="D47" s="770"/>
      <c r="E47" s="770"/>
      <c r="F47" s="770"/>
      <c r="G47" s="770"/>
      <c r="H47" s="770"/>
      <c r="I47" s="770"/>
    </row>
  </sheetData>
  <mergeCells count="1">
    <mergeCell ref="H4:I4"/>
  </mergeCells>
  <phoneticPr fontId="25" type="noConversion"/>
  <pageMargins left="0.39370078740157483" right="0.39370078740157483" top="0.78740157480314965" bottom="0.78740157480314965" header="0.39370078740157483" footer="0.39370078740157483"/>
  <pageSetup orientation="portrait" r:id="rId1"/>
  <headerFooter alignWithMargins="0">
    <oddFooter>&amp;LS30-G</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B2:I47"/>
  <sheetViews>
    <sheetView zoomScaleNormal="100" workbookViewId="0"/>
  </sheetViews>
  <sheetFormatPr baseColWidth="10" defaultColWidth="11.42578125" defaultRowHeight="12.75" x14ac:dyDescent="0.2"/>
  <cols>
    <col min="1" max="1" width="2.7109375" style="1458" customWidth="1"/>
    <col min="2" max="3" width="11.42578125" style="1458"/>
    <col min="4" max="4" width="6.140625" style="1458" customWidth="1"/>
    <col min="5" max="5" width="11.42578125" style="1458"/>
    <col min="6" max="6" width="45.42578125" style="1458" customWidth="1"/>
    <col min="7" max="7" width="0.140625" style="1458" hidden="1" customWidth="1"/>
    <col min="8" max="8" width="6.85546875" style="1458" customWidth="1"/>
    <col min="9" max="9" width="3.7109375" style="1025" customWidth="1"/>
    <col min="10" max="16384" width="11.42578125" style="1458"/>
  </cols>
  <sheetData>
    <row r="2" spans="2:9" x14ac:dyDescent="0.2">
      <c r="B2" s="55" t="s">
        <v>732</v>
      </c>
      <c r="C2" s="114"/>
      <c r="D2" s="114"/>
      <c r="E2" s="114"/>
      <c r="F2" s="114"/>
      <c r="G2" s="114"/>
      <c r="H2" s="1787"/>
    </row>
    <row r="3" spans="2:9" x14ac:dyDescent="0.2">
      <c r="B3" s="55"/>
      <c r="C3" s="114"/>
      <c r="D3" s="114"/>
      <c r="E3" s="114"/>
      <c r="F3" s="114"/>
      <c r="G3" s="114"/>
      <c r="H3" s="1787"/>
    </row>
    <row r="4" spans="2:9" x14ac:dyDescent="0.2">
      <c r="B4" s="1462"/>
      <c r="F4" s="1459"/>
      <c r="G4" s="1459"/>
      <c r="H4" s="2971" t="s">
        <v>733</v>
      </c>
      <c r="I4" s="2971"/>
    </row>
    <row r="5" spans="2:9" x14ac:dyDescent="0.2">
      <c r="B5" s="1462" t="s">
        <v>1285</v>
      </c>
      <c r="C5" s="1462"/>
      <c r="D5" s="1462"/>
      <c r="E5" s="1462"/>
      <c r="F5" s="1462"/>
      <c r="G5" s="1462"/>
      <c r="H5" s="1462"/>
      <c r="I5" s="1462"/>
    </row>
    <row r="6" spans="2:9" ht="12" customHeight="1" x14ac:dyDescent="0.2">
      <c r="B6" s="1462"/>
      <c r="F6" s="1459"/>
      <c r="G6" s="1459"/>
      <c r="H6" s="1463"/>
      <c r="I6" s="935"/>
    </row>
    <row r="7" spans="2:9" x14ac:dyDescent="0.2">
      <c r="B7" s="4"/>
      <c r="H7" s="1443"/>
      <c r="I7" s="910"/>
    </row>
    <row r="8" spans="2:9" x14ac:dyDescent="0.2">
      <c r="B8" s="1498" t="s">
        <v>382</v>
      </c>
      <c r="H8" s="1443" t="s">
        <v>135</v>
      </c>
      <c r="I8" s="1025">
        <v>24</v>
      </c>
    </row>
    <row r="9" spans="2:9" x14ac:dyDescent="0.2">
      <c r="B9" s="1458" t="s">
        <v>1168</v>
      </c>
      <c r="I9" s="1458"/>
    </row>
    <row r="10" spans="2:9" x14ac:dyDescent="0.2">
      <c r="B10" s="1458" t="s">
        <v>1169</v>
      </c>
      <c r="H10" s="1443" t="s">
        <v>135</v>
      </c>
      <c r="I10" s="1025">
        <v>24</v>
      </c>
    </row>
    <row r="11" spans="2:9" x14ac:dyDescent="0.2">
      <c r="B11" s="1458" t="s">
        <v>875</v>
      </c>
      <c r="H11" s="1443" t="s">
        <v>209</v>
      </c>
      <c r="I11" s="1025">
        <v>25</v>
      </c>
    </row>
    <row r="12" spans="2:9" ht="12.75" customHeight="1" x14ac:dyDescent="0.2">
      <c r="B12" s="108" t="s">
        <v>865</v>
      </c>
      <c r="H12" s="1443" t="s">
        <v>866</v>
      </c>
      <c r="I12" s="1025">
        <v>26</v>
      </c>
    </row>
    <row r="13" spans="2:9" ht="12.75" customHeight="1" x14ac:dyDescent="0.2">
      <c r="B13" s="1458" t="s">
        <v>97</v>
      </c>
      <c r="H13" s="1443" t="s">
        <v>196</v>
      </c>
      <c r="I13" s="1025">
        <v>27</v>
      </c>
    </row>
    <row r="14" spans="2:9" ht="12.75" customHeight="1" x14ac:dyDescent="0.2">
      <c r="B14" s="1458" t="s">
        <v>1162</v>
      </c>
      <c r="H14" s="1443" t="s">
        <v>196</v>
      </c>
      <c r="I14" s="1025">
        <v>27</v>
      </c>
    </row>
    <row r="15" spans="2:9" ht="12.75" customHeight="1" x14ac:dyDescent="0.2">
      <c r="B15" s="1458" t="s">
        <v>678</v>
      </c>
      <c r="H15" s="1443" t="s">
        <v>210</v>
      </c>
      <c r="I15" s="1025">
        <v>28</v>
      </c>
    </row>
    <row r="16" spans="2:9" ht="12.75" customHeight="1" x14ac:dyDescent="0.2">
      <c r="B16" s="1458" t="s">
        <v>1316</v>
      </c>
      <c r="H16" s="1443" t="s">
        <v>1291</v>
      </c>
      <c r="I16" s="1025">
        <v>29</v>
      </c>
    </row>
    <row r="17" spans="2:9" ht="12.75" customHeight="1" x14ac:dyDescent="0.2">
      <c r="B17" s="1458" t="s">
        <v>679</v>
      </c>
      <c r="H17" s="1443" t="s">
        <v>136</v>
      </c>
      <c r="I17" s="1025">
        <v>30</v>
      </c>
    </row>
    <row r="18" spans="2:9" ht="12.75" customHeight="1" x14ac:dyDescent="0.2">
      <c r="B18" s="1458" t="s">
        <v>985</v>
      </c>
      <c r="H18" s="1443" t="s">
        <v>1295</v>
      </c>
      <c r="I18" s="1025">
        <v>31</v>
      </c>
    </row>
    <row r="19" spans="2:9" x14ac:dyDescent="0.2">
      <c r="H19" s="1459"/>
    </row>
    <row r="20" spans="2:9" x14ac:dyDescent="0.2">
      <c r="H20" s="1459"/>
    </row>
    <row r="21" spans="2:9" x14ac:dyDescent="0.2">
      <c r="B21" s="260"/>
      <c r="C21" s="260"/>
      <c r="D21" s="260"/>
      <c r="E21" s="260"/>
      <c r="F21" s="260"/>
      <c r="G21" s="260"/>
      <c r="H21" s="260"/>
      <c r="I21" s="1026"/>
    </row>
    <row r="22" spans="2:9" x14ac:dyDescent="0.2">
      <c r="E22" s="108"/>
      <c r="F22" s="108"/>
    </row>
    <row r="23" spans="2:9" x14ac:dyDescent="0.2">
      <c r="E23" s="108"/>
      <c r="F23" s="108"/>
    </row>
    <row r="24" spans="2:9" x14ac:dyDescent="0.2">
      <c r="B24" s="4" t="s">
        <v>378</v>
      </c>
      <c r="E24" s="108"/>
      <c r="F24" s="108"/>
      <c r="I24" s="1025">
        <v>40</v>
      </c>
    </row>
    <row r="25" spans="2:9" x14ac:dyDescent="0.2">
      <c r="B25" s="260"/>
      <c r="C25" s="260"/>
      <c r="D25" s="260"/>
      <c r="E25" s="260"/>
      <c r="F25" s="260"/>
      <c r="G25" s="260"/>
      <c r="H25" s="260"/>
      <c r="I25" s="1026"/>
    </row>
    <row r="26" spans="2:9" x14ac:dyDescent="0.2">
      <c r="E26" s="108"/>
      <c r="F26" s="108"/>
    </row>
    <row r="27" spans="2:9" x14ac:dyDescent="0.2">
      <c r="E27" s="108"/>
      <c r="F27" s="108"/>
    </row>
    <row r="28" spans="2:9" x14ac:dyDescent="0.2">
      <c r="B28" s="4" t="s">
        <v>976</v>
      </c>
      <c r="E28" s="108"/>
      <c r="F28" s="108"/>
      <c r="I28" s="1025">
        <v>79</v>
      </c>
    </row>
    <row r="29" spans="2:9" x14ac:dyDescent="0.2">
      <c r="B29" s="260"/>
      <c r="C29" s="260"/>
      <c r="D29" s="260"/>
      <c r="E29" s="260"/>
      <c r="F29" s="260"/>
      <c r="G29" s="260"/>
      <c r="H29" s="260"/>
      <c r="I29" s="1026"/>
    </row>
    <row r="32" spans="2:9" x14ac:dyDescent="0.2">
      <c r="B32" s="770" t="s">
        <v>2790</v>
      </c>
    </row>
    <row r="47" spans="3:9" x14ac:dyDescent="0.2">
      <c r="C47" s="770"/>
      <c r="D47" s="770"/>
      <c r="E47" s="770"/>
      <c r="F47" s="770"/>
      <c r="G47" s="770"/>
      <c r="H47" s="770"/>
      <c r="I47" s="770"/>
    </row>
  </sheetData>
  <mergeCells count="1">
    <mergeCell ref="H4:I4"/>
  </mergeCells>
  <phoneticPr fontId="25" type="noConversion"/>
  <pageMargins left="0.39370078740157483" right="0.39370078740157483" top="0.78740157480314965" bottom="0.78740157480314965" header="0.39370078740157483" footer="0.39370078740157483"/>
  <pageSetup orientation="portrait" r:id="rId1"/>
  <headerFooter alignWithMargins="0">
    <oddFooter>&amp;LS30-G</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K91"/>
  <sheetViews>
    <sheetView showZeros="0" zoomScaleNormal="100" workbookViewId="0"/>
  </sheetViews>
  <sheetFormatPr baseColWidth="10" defaultColWidth="11.42578125" defaultRowHeight="12.75" x14ac:dyDescent="0.2"/>
  <cols>
    <col min="1" max="1" width="2.85546875" style="1" customWidth="1"/>
    <col min="2" max="2" width="36.5703125" style="1" customWidth="1"/>
    <col min="3" max="3" width="2.7109375" style="1" customWidth="1"/>
    <col min="4" max="4" width="15.7109375" style="1" customWidth="1"/>
    <col min="5" max="5" width="1.7109375" style="20" customWidth="1"/>
    <col min="6" max="6" width="15.7109375" style="309" customWidth="1"/>
    <col min="7" max="7" width="1.7109375" style="517" customWidth="1"/>
    <col min="8" max="8" width="15.7109375" style="309" customWidth="1"/>
    <col min="9" max="9" width="1.7109375" style="309" customWidth="1"/>
    <col min="10" max="10" width="15.7109375" style="309" customWidth="1"/>
    <col min="11" max="11" width="12.140625" style="1" customWidth="1"/>
    <col min="12" max="16384" width="11.42578125" style="1"/>
  </cols>
  <sheetData>
    <row r="1" spans="2:11" ht="14.1" customHeight="1" x14ac:dyDescent="0.2">
      <c r="D1" s="17"/>
      <c r="E1" s="29"/>
      <c r="F1" s="441"/>
      <c r="G1" s="442"/>
      <c r="H1" s="441"/>
      <c r="I1" s="441"/>
    </row>
    <row r="2" spans="2:11" x14ac:dyDescent="0.2">
      <c r="B2" s="1392"/>
      <c r="C2" s="1392"/>
      <c r="D2" s="17"/>
      <c r="E2" s="29"/>
      <c r="F2" s="441"/>
      <c r="G2" s="442"/>
      <c r="H2" s="441"/>
      <c r="I2" s="441"/>
    </row>
    <row r="3" spans="2:11" ht="12.95" customHeight="1" x14ac:dyDescent="0.2">
      <c r="B3" s="401" t="s">
        <v>201</v>
      </c>
      <c r="C3" s="401"/>
      <c r="D3" s="50"/>
      <c r="E3" s="443"/>
      <c r="F3" s="506"/>
      <c r="G3" s="507"/>
      <c r="H3" s="506"/>
      <c r="I3" s="506"/>
      <c r="J3" s="506"/>
    </row>
    <row r="4" spans="2:11" ht="12.95" customHeight="1" x14ac:dyDescent="0.2">
      <c r="B4" s="401" t="s">
        <v>1171</v>
      </c>
      <c r="C4" s="401"/>
      <c r="D4" s="50"/>
      <c r="E4" s="508"/>
      <c r="F4" s="506"/>
      <c r="G4" s="507"/>
      <c r="H4" s="506"/>
      <c r="I4" s="506"/>
      <c r="J4" s="506"/>
    </row>
    <row r="5" spans="2:11" ht="12" customHeight="1" x14ac:dyDescent="0.2">
      <c r="B5" s="401"/>
      <c r="C5" s="401"/>
      <c r="D5" s="50"/>
      <c r="E5" s="508"/>
      <c r="F5" s="506"/>
      <c r="G5" s="507"/>
      <c r="H5" s="506"/>
      <c r="I5" s="506"/>
      <c r="J5" s="506"/>
    </row>
    <row r="6" spans="2:11" ht="12.95" customHeight="1" x14ac:dyDescent="0.2">
      <c r="B6" s="1566" t="s">
        <v>2898</v>
      </c>
      <c r="C6" s="401"/>
      <c r="D6" s="50"/>
      <c r="E6" s="508"/>
      <c r="F6" s="506"/>
      <c r="G6" s="507"/>
      <c r="H6" s="506"/>
      <c r="I6" s="506"/>
      <c r="J6" s="506"/>
    </row>
    <row r="7" spans="2:11" ht="12" customHeight="1" x14ac:dyDescent="0.2">
      <c r="B7" s="1015" t="s">
        <v>975</v>
      </c>
      <c r="C7" s="509"/>
      <c r="D7" s="2844" t="s">
        <v>1063</v>
      </c>
      <c r="E7" s="2844"/>
      <c r="F7" s="2844"/>
      <c r="G7" s="507"/>
      <c r="H7" s="1788" t="s">
        <v>1064</v>
      </c>
      <c r="I7" s="1788"/>
      <c r="J7" s="1788"/>
    </row>
    <row r="8" spans="2:11" x14ac:dyDescent="0.2">
      <c r="B8" s="1313"/>
      <c r="C8" s="17"/>
      <c r="D8" s="1463" t="s">
        <v>541</v>
      </c>
      <c r="F8" s="510" t="s">
        <v>570</v>
      </c>
      <c r="G8" s="511"/>
      <c r="H8" s="510" t="s">
        <v>570</v>
      </c>
      <c r="I8" s="510"/>
      <c r="J8" s="1463" t="s">
        <v>570</v>
      </c>
    </row>
    <row r="9" spans="2:11" ht="13.5" thickBot="1" x14ac:dyDescent="0.25">
      <c r="B9" s="512"/>
      <c r="C9" s="512"/>
      <c r="D9" s="1466">
        <v>2016</v>
      </c>
      <c r="E9" s="286"/>
      <c r="F9" s="1466">
        <v>2016</v>
      </c>
      <c r="G9" s="514"/>
      <c r="H9" s="1466">
        <v>2016</v>
      </c>
      <c r="I9" s="513"/>
      <c r="J9" s="1466">
        <v>2015</v>
      </c>
      <c r="K9" s="515"/>
    </row>
    <row r="10" spans="2:11" ht="9" customHeight="1" x14ac:dyDescent="0.2">
      <c r="B10" s="40"/>
      <c r="C10" s="40"/>
      <c r="D10" s="17"/>
      <c r="E10" s="29"/>
      <c r="F10" s="230"/>
      <c r="G10" s="333"/>
      <c r="H10" s="230"/>
      <c r="I10" s="230"/>
      <c r="J10" s="516"/>
    </row>
    <row r="11" spans="2:11" x14ac:dyDescent="0.2">
      <c r="B11" s="40" t="s">
        <v>1065</v>
      </c>
      <c r="C11" s="40"/>
      <c r="F11" s="1376"/>
      <c r="G11" s="442"/>
      <c r="H11" s="441"/>
      <c r="I11" s="441"/>
      <c r="J11" s="441"/>
    </row>
    <row r="12" spans="2:11" x14ac:dyDescent="0.2">
      <c r="B12" s="108" t="s">
        <v>395</v>
      </c>
      <c r="C12" s="108"/>
    </row>
    <row r="13" spans="2:11" x14ac:dyDescent="0.2">
      <c r="B13" s="23" t="s">
        <v>660</v>
      </c>
      <c r="C13" s="20">
        <f>(E12+1)</f>
        <v>1</v>
      </c>
      <c r="D13" s="101"/>
      <c r="F13" s="1891">
        <v>6940</v>
      </c>
      <c r="G13" s="1896"/>
      <c r="H13" s="1891">
        <v>6904</v>
      </c>
      <c r="I13" s="101"/>
      <c r="J13" s="166"/>
    </row>
    <row r="14" spans="2:11" x14ac:dyDescent="0.2">
      <c r="B14" s="108" t="s">
        <v>661</v>
      </c>
      <c r="C14" s="20">
        <f t="shared" ref="C14:C24" si="0">C13+1</f>
        <v>2</v>
      </c>
      <c r="D14" s="101"/>
      <c r="F14" s="1891">
        <v>6941</v>
      </c>
      <c r="G14" s="1896"/>
      <c r="H14" s="1891">
        <v>6927</v>
      </c>
      <c r="I14" s="101"/>
      <c r="J14" s="166"/>
    </row>
    <row r="15" spans="2:11" x14ac:dyDescent="0.2">
      <c r="B15" s="1" t="s">
        <v>662</v>
      </c>
      <c r="C15" s="20">
        <f t="shared" si="0"/>
        <v>3</v>
      </c>
      <c r="D15" s="101"/>
      <c r="F15" s="1891">
        <v>6926</v>
      </c>
      <c r="G15" s="1896"/>
      <c r="H15" s="1891">
        <v>6902</v>
      </c>
      <c r="I15" s="101"/>
      <c r="J15" s="166"/>
    </row>
    <row r="16" spans="2:11" x14ac:dyDescent="0.2">
      <c r="B16" s="108" t="s">
        <v>663</v>
      </c>
      <c r="C16" s="20">
        <f t="shared" si="0"/>
        <v>4</v>
      </c>
      <c r="D16" s="101"/>
      <c r="F16" s="1891">
        <v>6934</v>
      </c>
      <c r="G16" s="1896"/>
      <c r="H16" s="1891">
        <v>6903</v>
      </c>
      <c r="I16" s="101"/>
      <c r="J16" s="166"/>
    </row>
    <row r="17" spans="1:10" x14ac:dyDescent="0.2">
      <c r="B17" s="23" t="s">
        <v>664</v>
      </c>
      <c r="C17" s="20">
        <f t="shared" si="0"/>
        <v>5</v>
      </c>
      <c r="F17" s="1891">
        <v>6943</v>
      </c>
      <c r="G17" s="1896"/>
      <c r="H17" s="1891">
        <v>6929</v>
      </c>
      <c r="I17" s="101"/>
      <c r="J17" s="166"/>
    </row>
    <row r="18" spans="1:10" x14ac:dyDescent="0.2">
      <c r="B18" s="108" t="s">
        <v>665</v>
      </c>
      <c r="C18" s="20">
        <f t="shared" si="0"/>
        <v>6</v>
      </c>
      <c r="D18" s="101"/>
      <c r="F18" s="1896">
        <v>6944</v>
      </c>
      <c r="G18" s="1896"/>
      <c r="H18" s="1896">
        <v>6900</v>
      </c>
    </row>
    <row r="19" spans="1:10" x14ac:dyDescent="0.2">
      <c r="B19" s="1" t="s">
        <v>576</v>
      </c>
      <c r="C19" s="20">
        <f t="shared" si="0"/>
        <v>7</v>
      </c>
      <c r="D19" s="101"/>
      <c r="F19" s="1891">
        <v>6945</v>
      </c>
      <c r="G19" s="1896"/>
      <c r="H19" s="1891">
        <v>6930</v>
      </c>
      <c r="I19" s="101"/>
      <c r="J19" s="166"/>
    </row>
    <row r="20" spans="1:10" x14ac:dyDescent="0.2">
      <c r="B20" s="1" t="s">
        <v>1001</v>
      </c>
      <c r="C20" s="20">
        <f t="shared" si="0"/>
        <v>8</v>
      </c>
      <c r="D20" s="101"/>
      <c r="F20" s="1891">
        <v>6947</v>
      </c>
      <c r="G20" s="1896"/>
      <c r="H20" s="1891">
        <v>6905</v>
      </c>
      <c r="I20" s="101"/>
      <c r="J20" s="166"/>
    </row>
    <row r="21" spans="1:10" x14ac:dyDescent="0.2">
      <c r="B21" s="1" t="s">
        <v>577</v>
      </c>
      <c r="C21" s="20">
        <f t="shared" si="0"/>
        <v>9</v>
      </c>
      <c r="D21" s="101"/>
      <c r="F21" s="1891">
        <v>6946</v>
      </c>
      <c r="G21" s="1896"/>
      <c r="H21" s="1891">
        <v>6931</v>
      </c>
      <c r="I21" s="101"/>
      <c r="J21" s="166"/>
    </row>
    <row r="22" spans="1:10" x14ac:dyDescent="0.2">
      <c r="B22" s="23" t="s">
        <v>652</v>
      </c>
      <c r="C22" s="20">
        <f t="shared" si="0"/>
        <v>10</v>
      </c>
      <c r="D22" s="101"/>
      <c r="F22" s="1891">
        <v>6942</v>
      </c>
      <c r="G22" s="1896"/>
      <c r="H22" s="1891">
        <v>6928</v>
      </c>
      <c r="I22" s="101"/>
      <c r="J22" s="166"/>
    </row>
    <row r="23" spans="1:10" s="117" customFormat="1" x14ac:dyDescent="0.2">
      <c r="A23" s="1"/>
      <c r="B23" s="108" t="s">
        <v>578</v>
      </c>
      <c r="C23" s="20">
        <f t="shared" si="0"/>
        <v>11</v>
      </c>
      <c r="D23" s="101"/>
      <c r="F23" s="1891">
        <v>6948</v>
      </c>
      <c r="G23" s="1896"/>
      <c r="H23" s="1891">
        <v>6932</v>
      </c>
      <c r="I23" s="101"/>
      <c r="J23" s="166"/>
    </row>
    <row r="24" spans="1:10" s="117" customFormat="1" x14ac:dyDescent="0.2">
      <c r="A24" s="1"/>
      <c r="B24" s="108" t="s">
        <v>183</v>
      </c>
      <c r="C24" s="20">
        <f t="shared" si="0"/>
        <v>12</v>
      </c>
      <c r="D24" s="101"/>
      <c r="F24" s="1891">
        <v>6949</v>
      </c>
      <c r="G24" s="1896"/>
      <c r="H24" s="1891">
        <v>6907</v>
      </c>
      <c r="I24" s="101"/>
      <c r="J24" s="166"/>
    </row>
    <row r="25" spans="1:10" x14ac:dyDescent="0.2">
      <c r="B25" s="108" t="s">
        <v>401</v>
      </c>
      <c r="C25" s="20"/>
      <c r="D25" s="166"/>
      <c r="F25" s="1896"/>
      <c r="G25" s="1896"/>
      <c r="H25" s="1896"/>
      <c r="I25" s="166"/>
      <c r="J25" s="166"/>
    </row>
    <row r="26" spans="1:10" x14ac:dyDescent="0.2">
      <c r="B26" s="17" t="s">
        <v>579</v>
      </c>
      <c r="C26" s="20">
        <f>C24+1</f>
        <v>13</v>
      </c>
      <c r="D26" s="101"/>
      <c r="F26" s="1891">
        <v>6950</v>
      </c>
      <c r="G26" s="1896"/>
      <c r="H26" s="1891">
        <v>6908</v>
      </c>
      <c r="I26" s="101"/>
      <c r="J26" s="166"/>
    </row>
    <row r="27" spans="1:10" x14ac:dyDescent="0.2">
      <c r="B27" s="17" t="s">
        <v>580</v>
      </c>
      <c r="C27" s="20">
        <f>C26+1</f>
        <v>14</v>
      </c>
      <c r="D27" s="101"/>
      <c r="F27" s="1891">
        <v>6951</v>
      </c>
      <c r="G27" s="1896"/>
      <c r="H27" s="1891">
        <v>6909</v>
      </c>
      <c r="I27" s="101"/>
      <c r="J27" s="166"/>
    </row>
    <row r="28" spans="1:10" x14ac:dyDescent="0.2">
      <c r="B28" s="17" t="s">
        <v>402</v>
      </c>
      <c r="C28" s="20">
        <f>C27+1</f>
        <v>15</v>
      </c>
      <c r="D28" s="101"/>
      <c r="F28" s="1891">
        <v>6952</v>
      </c>
      <c r="G28" s="1896"/>
      <c r="H28" s="1891">
        <v>6933</v>
      </c>
      <c r="I28" s="101"/>
      <c r="J28" s="166"/>
    </row>
    <row r="29" spans="1:10" x14ac:dyDescent="0.2">
      <c r="B29" s="108" t="s">
        <v>403</v>
      </c>
      <c r="C29" s="20"/>
      <c r="D29" s="166"/>
      <c r="F29" s="1896"/>
      <c r="G29" s="1896"/>
      <c r="H29" s="1896"/>
      <c r="I29" s="166"/>
      <c r="J29" s="166"/>
    </row>
    <row r="30" spans="1:10" x14ac:dyDescent="0.2">
      <c r="B30" s="108" t="s">
        <v>581</v>
      </c>
      <c r="C30" s="20">
        <f>C28+1</f>
        <v>16</v>
      </c>
      <c r="D30" s="101"/>
      <c r="F30" s="1891">
        <v>6953</v>
      </c>
      <c r="G30" s="1896"/>
      <c r="H30" s="1891">
        <v>6923</v>
      </c>
      <c r="I30" s="101"/>
      <c r="J30" s="166"/>
    </row>
    <row r="31" spans="1:10" x14ac:dyDescent="0.2">
      <c r="B31" s="108" t="s">
        <v>747</v>
      </c>
      <c r="C31" s="20">
        <f>C30+1</f>
        <v>17</v>
      </c>
      <c r="D31" s="101"/>
      <c r="F31" s="1891">
        <v>6954</v>
      </c>
      <c r="G31" s="1896"/>
      <c r="H31" s="1891">
        <v>6924</v>
      </c>
      <c r="I31" s="101"/>
      <c r="J31" s="166"/>
    </row>
    <row r="32" spans="1:10" x14ac:dyDescent="0.2">
      <c r="B32" s="108" t="s">
        <v>404</v>
      </c>
      <c r="C32" s="20">
        <f>C31+1</f>
        <v>18</v>
      </c>
      <c r="D32" s="101"/>
      <c r="F32" s="1891">
        <v>6955</v>
      </c>
      <c r="G32" s="1896"/>
      <c r="H32" s="1891">
        <v>6911</v>
      </c>
      <c r="I32" s="101"/>
      <c r="J32" s="166"/>
    </row>
    <row r="33" spans="2:10" x14ac:dyDescent="0.2">
      <c r="B33" s="17" t="s">
        <v>860</v>
      </c>
      <c r="C33" s="20">
        <f>C32+1</f>
        <v>19</v>
      </c>
      <c r="D33" s="101"/>
      <c r="F33" s="1896">
        <v>1426</v>
      </c>
      <c r="G33" s="1896"/>
      <c r="H33" s="1896">
        <v>1429</v>
      </c>
      <c r="I33" s="166"/>
      <c r="J33" s="166"/>
    </row>
    <row r="34" spans="2:10" x14ac:dyDescent="0.2">
      <c r="B34" s="17" t="s">
        <v>407</v>
      </c>
      <c r="C34" s="20">
        <f>C33+1</f>
        <v>20</v>
      </c>
      <c r="D34" s="101"/>
      <c r="F34" s="1891">
        <v>6958</v>
      </c>
      <c r="G34" s="1896"/>
      <c r="H34" s="1891">
        <v>6913</v>
      </c>
      <c r="I34" s="101"/>
      <c r="J34" s="166"/>
    </row>
    <row r="35" spans="2:10" x14ac:dyDescent="0.2">
      <c r="B35" s="36" t="s">
        <v>504</v>
      </c>
      <c r="C35" s="312">
        <f>C34+1</f>
        <v>21</v>
      </c>
      <c r="D35" s="100"/>
      <c r="E35" s="312"/>
      <c r="F35" s="1906">
        <v>6959</v>
      </c>
      <c r="G35" s="1906"/>
      <c r="H35" s="1906">
        <v>6914</v>
      </c>
      <c r="I35" s="100"/>
      <c r="J35" s="100"/>
    </row>
    <row r="36" spans="2:10" ht="9" customHeight="1" x14ac:dyDescent="0.2">
      <c r="B36" s="17"/>
      <c r="C36" s="29"/>
      <c r="D36" s="101"/>
      <c r="F36" s="1891"/>
      <c r="G36" s="1891"/>
      <c r="H36" s="1891"/>
      <c r="I36" s="101"/>
      <c r="J36" s="101"/>
    </row>
    <row r="37" spans="2:10" ht="12.75" customHeight="1" thickBot="1" x14ac:dyDescent="0.25">
      <c r="B37" s="14"/>
      <c r="C37" s="286">
        <f>C35+1</f>
        <v>22</v>
      </c>
      <c r="D37" s="297">
        <f>SUM(D13:D35)</f>
        <v>0</v>
      </c>
      <c r="E37" s="286"/>
      <c r="F37" s="1935">
        <v>6960</v>
      </c>
      <c r="G37" s="1935"/>
      <c r="H37" s="1935">
        <v>6915</v>
      </c>
      <c r="I37" s="297"/>
      <c r="J37" s="518"/>
    </row>
    <row r="38" spans="2:10" ht="12" customHeight="1" x14ac:dyDescent="0.2">
      <c r="B38" s="17"/>
      <c r="C38" s="17"/>
      <c r="J38" s="519"/>
    </row>
    <row r="39" spans="2:10" x14ac:dyDescent="0.2">
      <c r="B39" s="17"/>
      <c r="C39" s="17"/>
    </row>
    <row r="40" spans="2:10" x14ac:dyDescent="0.2">
      <c r="B40" s="2877" t="s">
        <v>1158</v>
      </c>
      <c r="C40" s="2877"/>
      <c r="D40" s="2877"/>
      <c r="E40" s="2877"/>
      <c r="F40" s="2877"/>
      <c r="G40" s="2877"/>
      <c r="H40" s="2877"/>
      <c r="I40" s="2877"/>
      <c r="J40" s="2877"/>
    </row>
    <row r="41" spans="2:10" x14ac:dyDescent="0.2">
      <c r="B41" s="2877" t="s">
        <v>1150</v>
      </c>
      <c r="C41" s="2877"/>
      <c r="D41" s="2877"/>
      <c r="E41" s="2877"/>
      <c r="F41" s="2877"/>
      <c r="G41" s="2877"/>
      <c r="H41" s="2877"/>
      <c r="I41" s="2877"/>
      <c r="J41" s="2877"/>
    </row>
    <row r="42" spans="2:10" x14ac:dyDescent="0.2">
      <c r="B42" s="2877" t="s">
        <v>1171</v>
      </c>
      <c r="C42" s="2877"/>
      <c r="D42" s="2877"/>
      <c r="E42" s="2877"/>
      <c r="F42" s="2877"/>
      <c r="G42" s="2877"/>
      <c r="H42" s="2877"/>
      <c r="I42" s="2877"/>
      <c r="J42" s="2877"/>
    </row>
    <row r="43" spans="2:10" x14ac:dyDescent="0.2">
      <c r="B43" s="48"/>
      <c r="C43" s="48"/>
      <c r="D43" s="48"/>
      <c r="E43" s="48"/>
      <c r="F43" s="1374"/>
      <c r="G43" s="48"/>
      <c r="H43" s="48"/>
      <c r="I43" s="48"/>
      <c r="J43" s="48"/>
    </row>
    <row r="44" spans="2:10" x14ac:dyDescent="0.2">
      <c r="B44" s="17" t="s">
        <v>1152</v>
      </c>
      <c r="C44" s="34"/>
      <c r="D44" s="17"/>
      <c r="E44" s="29"/>
      <c r="F44" s="441"/>
      <c r="G44" s="442"/>
      <c r="H44" s="441"/>
      <c r="I44" s="441"/>
      <c r="J44" s="441"/>
    </row>
    <row r="45" spans="2:10" s="1132" customFormat="1" x14ac:dyDescent="0.2">
      <c r="B45" s="17" t="s">
        <v>155</v>
      </c>
      <c r="C45" s="34"/>
      <c r="D45" s="17"/>
      <c r="E45" s="29"/>
      <c r="F45" s="441"/>
      <c r="G45" s="442"/>
      <c r="H45" s="441"/>
      <c r="I45" s="441"/>
      <c r="J45" s="441"/>
    </row>
    <row r="46" spans="2:10" x14ac:dyDescent="0.2">
      <c r="B46" s="23" t="s">
        <v>660</v>
      </c>
      <c r="C46" s="34">
        <f>C37+1</f>
        <v>23</v>
      </c>
      <c r="D46" s="900"/>
      <c r="F46" s="1896" t="s">
        <v>2390</v>
      </c>
      <c r="G46" s="1893"/>
      <c r="H46" s="1896" t="s">
        <v>2391</v>
      </c>
    </row>
    <row r="47" spans="2:10" x14ac:dyDescent="0.2">
      <c r="B47" s="108" t="s">
        <v>661</v>
      </c>
      <c r="C47" s="34">
        <f>C46+1</f>
        <v>24</v>
      </c>
      <c r="D47" s="900"/>
      <c r="F47" s="1896" t="s">
        <v>2392</v>
      </c>
      <c r="G47" s="1893"/>
      <c r="H47" s="1896" t="s">
        <v>2393</v>
      </c>
    </row>
    <row r="48" spans="2:10" x14ac:dyDescent="0.2">
      <c r="B48" s="1159" t="s">
        <v>662</v>
      </c>
      <c r="C48" s="34">
        <f>C47+1</f>
        <v>25</v>
      </c>
      <c r="D48" s="900"/>
      <c r="F48" s="1896" t="s">
        <v>2394</v>
      </c>
      <c r="G48" s="1893"/>
      <c r="H48" s="1896" t="s">
        <v>2395</v>
      </c>
    </row>
    <row r="49" spans="2:10" x14ac:dyDescent="0.2">
      <c r="B49" s="108" t="s">
        <v>663</v>
      </c>
      <c r="C49" s="34">
        <f>C48+1</f>
        <v>26</v>
      </c>
      <c r="D49" s="900"/>
      <c r="F49" s="1896" t="s">
        <v>2396</v>
      </c>
      <c r="G49" s="1893"/>
      <c r="H49" s="1896" t="s">
        <v>2397</v>
      </c>
    </row>
    <row r="50" spans="2:10" x14ac:dyDescent="0.2">
      <c r="B50" s="108" t="s">
        <v>578</v>
      </c>
      <c r="C50" s="34">
        <f>C49+1</f>
        <v>27</v>
      </c>
      <c r="D50" s="900"/>
      <c r="F50" s="1896" t="s">
        <v>2398</v>
      </c>
      <c r="G50" s="1893"/>
      <c r="H50" s="1896" t="s">
        <v>2399</v>
      </c>
    </row>
    <row r="51" spans="2:10" x14ac:dyDescent="0.2">
      <c r="B51" s="108" t="s">
        <v>251</v>
      </c>
      <c r="C51" s="34"/>
      <c r="D51" s="900"/>
      <c r="F51" s="1893"/>
      <c r="G51" s="1893"/>
      <c r="H51" s="1893"/>
    </row>
    <row r="52" spans="2:10" s="1132" customFormat="1" x14ac:dyDescent="0.2">
      <c r="B52" s="108" t="s">
        <v>1151</v>
      </c>
      <c r="C52" s="34"/>
      <c r="D52" s="900"/>
      <c r="E52" s="20"/>
      <c r="F52" s="1893"/>
      <c r="G52" s="1893"/>
      <c r="H52" s="1893"/>
      <c r="I52" s="309"/>
      <c r="J52" s="309"/>
    </row>
    <row r="53" spans="2:10" x14ac:dyDescent="0.2">
      <c r="B53" s="23" t="s">
        <v>660</v>
      </c>
      <c r="C53" s="34">
        <f>C50+1</f>
        <v>28</v>
      </c>
      <c r="D53" s="900"/>
      <c r="F53" s="1896" t="s">
        <v>2400</v>
      </c>
      <c r="G53" s="1893"/>
      <c r="H53" s="1896" t="s">
        <v>2401</v>
      </c>
    </row>
    <row r="54" spans="2:10" x14ac:dyDescent="0.2">
      <c r="B54" s="108" t="s">
        <v>661</v>
      </c>
      <c r="C54" s="34">
        <f>C53+1</f>
        <v>29</v>
      </c>
      <c r="D54" s="900"/>
      <c r="F54" s="1896" t="s">
        <v>2402</v>
      </c>
      <c r="G54" s="1893"/>
      <c r="H54" s="1896" t="s">
        <v>2403</v>
      </c>
    </row>
    <row r="55" spans="2:10" x14ac:dyDescent="0.2">
      <c r="B55" s="1" t="s">
        <v>662</v>
      </c>
      <c r="C55" s="34">
        <f>C54+1</f>
        <v>30</v>
      </c>
      <c r="D55" s="900"/>
      <c r="F55" s="1896" t="s">
        <v>2404</v>
      </c>
      <c r="G55" s="1893"/>
      <c r="H55" s="1896" t="s">
        <v>2405</v>
      </c>
    </row>
    <row r="56" spans="2:10" ht="12.75" customHeight="1" x14ac:dyDescent="0.2">
      <c r="B56" s="108" t="s">
        <v>663</v>
      </c>
      <c r="C56" s="34">
        <f>C55+1</f>
        <v>31</v>
      </c>
      <c r="D56" s="901"/>
      <c r="E56" s="29"/>
      <c r="F56" s="1891" t="s">
        <v>2406</v>
      </c>
      <c r="G56" s="1956"/>
      <c r="H56" s="1891" t="s">
        <v>2407</v>
      </c>
      <c r="I56" s="441"/>
      <c r="J56" s="441"/>
    </row>
    <row r="57" spans="2:10" x14ac:dyDescent="0.2">
      <c r="B57" s="108" t="s">
        <v>578</v>
      </c>
      <c r="C57" s="34">
        <f>C56+1</f>
        <v>32</v>
      </c>
      <c r="D57" s="901"/>
      <c r="E57" s="17"/>
      <c r="F57" s="1891" t="s">
        <v>2408</v>
      </c>
      <c r="G57" s="1956"/>
      <c r="H57" s="1891" t="s">
        <v>2409</v>
      </c>
      <c r="I57" s="17"/>
      <c r="J57" s="17"/>
    </row>
    <row r="58" spans="2:10" x14ac:dyDescent="0.2">
      <c r="B58" s="36" t="s">
        <v>1079</v>
      </c>
      <c r="C58" s="37">
        <f>C57+1</f>
        <v>33</v>
      </c>
      <c r="D58" s="1020"/>
      <c r="E58" s="36"/>
      <c r="F58" s="1906" t="s">
        <v>2410</v>
      </c>
      <c r="G58" s="1940"/>
      <c r="H58" s="1906" t="s">
        <v>2411</v>
      </c>
      <c r="I58" s="36"/>
      <c r="J58" s="36"/>
    </row>
    <row r="59" spans="2:10" x14ac:dyDescent="0.2">
      <c r="B59" s="17"/>
      <c r="C59" s="34"/>
      <c r="D59" s="1021"/>
      <c r="E59" s="17"/>
      <c r="F59" s="1891"/>
      <c r="G59" s="1956"/>
      <c r="H59" s="1891"/>
      <c r="I59" s="17"/>
      <c r="J59" s="17"/>
    </row>
    <row r="60" spans="2:10" ht="13.5" thickBot="1" x14ac:dyDescent="0.25">
      <c r="B60" s="14"/>
      <c r="C60" s="103">
        <f>C58+1</f>
        <v>34</v>
      </c>
      <c r="D60" s="1022"/>
      <c r="E60" s="14"/>
      <c r="F60" s="1935" t="s">
        <v>2412</v>
      </c>
      <c r="G60" s="1973"/>
      <c r="H60" s="1935" t="s">
        <v>2413</v>
      </c>
      <c r="I60" s="14"/>
      <c r="J60" s="14"/>
    </row>
    <row r="61" spans="2:10" x14ac:dyDescent="0.2">
      <c r="B61" s="17"/>
      <c r="C61" s="17"/>
    </row>
    <row r="62" spans="2:10" x14ac:dyDescent="0.2">
      <c r="B62" s="1751"/>
      <c r="C62" s="17"/>
    </row>
    <row r="63" spans="2:10" x14ac:dyDescent="0.2">
      <c r="B63" s="1507"/>
      <c r="C63" s="17"/>
    </row>
    <row r="64" spans="2:10" x14ac:dyDescent="0.2">
      <c r="B64" s="17"/>
      <c r="C64" s="17"/>
    </row>
    <row r="65" spans="2:3" x14ac:dyDescent="0.2">
      <c r="B65" s="17"/>
      <c r="C65" s="17"/>
    </row>
    <row r="66" spans="2:3" x14ac:dyDescent="0.2">
      <c r="B66" s="17"/>
      <c r="C66" s="17"/>
    </row>
    <row r="67" spans="2:3" x14ac:dyDescent="0.2">
      <c r="B67" s="17"/>
      <c r="C67" s="17"/>
    </row>
    <row r="68" spans="2:3" x14ac:dyDescent="0.2">
      <c r="B68" s="17"/>
      <c r="C68" s="17"/>
    </row>
    <row r="69" spans="2:3" x14ac:dyDescent="0.2">
      <c r="B69" s="17"/>
      <c r="C69" s="17"/>
    </row>
    <row r="70" spans="2:3" x14ac:dyDescent="0.2">
      <c r="B70" s="17"/>
      <c r="C70" s="17"/>
    </row>
    <row r="71" spans="2:3" x14ac:dyDescent="0.2">
      <c r="B71" s="17"/>
      <c r="C71" s="17"/>
    </row>
    <row r="72" spans="2:3" x14ac:dyDescent="0.2">
      <c r="B72" s="17"/>
      <c r="C72" s="17"/>
    </row>
    <row r="73" spans="2:3" x14ac:dyDescent="0.2">
      <c r="B73" s="17"/>
      <c r="C73" s="17"/>
    </row>
    <row r="74" spans="2:3" x14ac:dyDescent="0.2">
      <c r="B74" s="17"/>
      <c r="C74" s="17"/>
    </row>
    <row r="75" spans="2:3" x14ac:dyDescent="0.2">
      <c r="B75" s="17"/>
      <c r="C75" s="17"/>
    </row>
    <row r="76" spans="2:3" x14ac:dyDescent="0.2">
      <c r="B76" s="17"/>
      <c r="C76" s="17"/>
    </row>
    <row r="77" spans="2:3" x14ac:dyDescent="0.2">
      <c r="B77" s="17"/>
      <c r="C77" s="17"/>
    </row>
    <row r="78" spans="2:3" x14ac:dyDescent="0.2">
      <c r="B78" s="17"/>
      <c r="C78" s="17"/>
    </row>
    <row r="79" spans="2:3" x14ac:dyDescent="0.2">
      <c r="B79" s="17"/>
      <c r="C79" s="17"/>
    </row>
    <row r="80" spans="2:3" x14ac:dyDescent="0.2">
      <c r="B80" s="17"/>
      <c r="C80" s="17"/>
    </row>
    <row r="81" spans="2:3" x14ac:dyDescent="0.2">
      <c r="B81" s="17"/>
      <c r="C81" s="17"/>
    </row>
    <row r="82" spans="2:3" x14ac:dyDescent="0.2">
      <c r="B82" s="17"/>
      <c r="C82" s="17"/>
    </row>
    <row r="83" spans="2:3" x14ac:dyDescent="0.2">
      <c r="B83" s="17"/>
      <c r="C83" s="17"/>
    </row>
    <row r="84" spans="2:3" x14ac:dyDescent="0.2">
      <c r="B84" s="17"/>
      <c r="C84" s="17"/>
    </row>
    <row r="85" spans="2:3" x14ac:dyDescent="0.2">
      <c r="B85" s="17"/>
      <c r="C85" s="17"/>
    </row>
    <row r="86" spans="2:3" x14ac:dyDescent="0.2">
      <c r="B86" s="17"/>
      <c r="C86" s="17"/>
    </row>
    <row r="87" spans="2:3" x14ac:dyDescent="0.2">
      <c r="B87" s="17"/>
      <c r="C87" s="17"/>
    </row>
    <row r="88" spans="2:3" x14ac:dyDescent="0.2">
      <c r="B88" s="17"/>
      <c r="C88" s="17"/>
    </row>
    <row r="89" spans="2:3" x14ac:dyDescent="0.2">
      <c r="B89" s="17"/>
      <c r="C89" s="17"/>
    </row>
    <row r="90" spans="2:3" x14ac:dyDescent="0.2">
      <c r="B90" s="17"/>
      <c r="C90" s="17"/>
    </row>
    <row r="91" spans="2:3" x14ac:dyDescent="0.2">
      <c r="B91" s="17"/>
      <c r="C91" s="17"/>
    </row>
  </sheetData>
  <mergeCells count="4">
    <mergeCell ref="D7:F7"/>
    <mergeCell ref="B40:J40"/>
    <mergeCell ref="B42:J42"/>
    <mergeCell ref="B41:J41"/>
  </mergeCells>
  <phoneticPr fontId="25" type="noConversion"/>
  <pageMargins left="0.39370078740157483" right="0.39370078740157483" top="0.59055118110236227" bottom="0.39370078740157483" header="0.59055118110236227" footer="0.39370078740157483"/>
  <pageSetup scale="89" orientation="portrait" r:id="rId1"/>
  <headerFooter alignWithMargins="0">
    <oddHeader>&amp;L&amp;9Organisme : ________________________________________&amp;R&amp;9Code géographique ____________</oddHeader>
    <oddFooter>&amp;LS36-G</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dimension ref="A3:X70"/>
  <sheetViews>
    <sheetView zoomScaleNormal="100" workbookViewId="0"/>
  </sheetViews>
  <sheetFormatPr baseColWidth="10" defaultColWidth="11.42578125" defaultRowHeight="12.75" x14ac:dyDescent="0.2"/>
  <cols>
    <col min="1" max="1" width="1.5703125" style="1459" customWidth="1"/>
    <col min="2" max="2" width="36.7109375" style="1458" customWidth="1"/>
    <col min="3" max="3" width="2.28515625" style="1458" customWidth="1"/>
    <col min="4" max="4" width="1" style="1458" customWidth="1"/>
    <col min="5" max="5" width="15.7109375" style="1458" customWidth="1"/>
    <col min="6" max="6" width="1" style="1458" customWidth="1"/>
    <col min="7" max="8" width="15.7109375" style="1458" customWidth="1"/>
    <col min="9" max="9" width="0.85546875" style="1458" customWidth="1"/>
    <col min="10" max="10" width="15.7109375" style="1458" customWidth="1"/>
    <col min="11" max="11" width="1" style="1458" customWidth="1"/>
    <col min="12" max="16384" width="11.42578125" style="1458"/>
  </cols>
  <sheetData>
    <row r="3" spans="1:11" x14ac:dyDescent="0.2">
      <c r="A3" s="1463"/>
      <c r="B3" s="2881" t="s">
        <v>979</v>
      </c>
      <c r="C3" s="2881"/>
      <c r="D3" s="2881"/>
      <c r="E3" s="2881"/>
      <c r="F3" s="2881"/>
      <c r="G3" s="2881"/>
      <c r="H3" s="2881"/>
      <c r="I3" s="2881"/>
      <c r="J3" s="2881"/>
    </row>
    <row r="4" spans="1:11" x14ac:dyDescent="0.2">
      <c r="A4" s="1463"/>
      <c r="B4" s="2881" t="s">
        <v>1171</v>
      </c>
      <c r="C4" s="2881"/>
      <c r="D4" s="2881"/>
      <c r="E4" s="2881"/>
      <c r="F4" s="2881"/>
      <c r="G4" s="2881"/>
      <c r="H4" s="2881"/>
      <c r="I4" s="2881"/>
      <c r="J4" s="2881"/>
    </row>
    <row r="5" spans="1:11" x14ac:dyDescent="0.2">
      <c r="A5" s="1463"/>
      <c r="B5" s="1458" t="s">
        <v>2899</v>
      </c>
      <c r="C5" s="1463"/>
      <c r="D5" s="1463"/>
      <c r="E5" s="1463"/>
      <c r="F5" s="1463"/>
      <c r="G5" s="1463"/>
      <c r="H5" s="1463"/>
      <c r="I5" s="1463"/>
      <c r="J5" s="1463"/>
    </row>
    <row r="6" spans="1:11" ht="14.1" customHeight="1" x14ac:dyDescent="0.2">
      <c r="A6" s="1463"/>
      <c r="B6" s="1756" t="s">
        <v>975</v>
      </c>
      <c r="E6" s="1463" t="s">
        <v>494</v>
      </c>
      <c r="F6" s="1463"/>
      <c r="G6" s="236" t="s">
        <v>75</v>
      </c>
      <c r="H6" s="236" t="s">
        <v>102</v>
      </c>
      <c r="I6" s="235"/>
      <c r="J6" s="236" t="s">
        <v>1053</v>
      </c>
    </row>
    <row r="7" spans="1:11" ht="14.1" customHeight="1" thickBot="1" x14ac:dyDescent="0.25">
      <c r="A7" s="1539"/>
      <c r="B7" s="266"/>
      <c r="C7" s="266"/>
      <c r="D7" s="266"/>
      <c r="E7" s="240" t="s">
        <v>680</v>
      </c>
      <c r="F7" s="240"/>
      <c r="G7" s="240"/>
      <c r="H7" s="240"/>
      <c r="I7" s="240"/>
      <c r="J7" s="240" t="s">
        <v>1056</v>
      </c>
      <c r="K7" s="266"/>
    </row>
    <row r="8" spans="1:11" x14ac:dyDescent="0.2">
      <c r="A8" s="1539"/>
      <c r="B8" s="1566"/>
      <c r="C8" s="29"/>
      <c r="D8" s="29"/>
      <c r="E8" s="1374"/>
      <c r="F8" s="247"/>
      <c r="G8" s="1374"/>
      <c r="H8" s="1374"/>
      <c r="I8" s="1319"/>
      <c r="J8" s="91"/>
    </row>
    <row r="9" spans="1:11" ht="11.45" customHeight="1" x14ac:dyDescent="0.2">
      <c r="A9" s="1463"/>
      <c r="B9" s="4" t="s">
        <v>495</v>
      </c>
      <c r="C9" s="246"/>
      <c r="D9" s="246"/>
      <c r="E9" s="247"/>
      <c r="F9" s="247"/>
      <c r="G9" s="249"/>
      <c r="H9" s="249"/>
      <c r="I9" s="248"/>
      <c r="J9" s="250"/>
    </row>
    <row r="10" spans="1:11" ht="9" customHeight="1" x14ac:dyDescent="0.2">
      <c r="A10" s="1463"/>
      <c r="B10" s="4"/>
      <c r="C10" s="246"/>
      <c r="D10" s="246"/>
      <c r="E10" s="250"/>
      <c r="F10" s="250"/>
      <c r="G10" s="68"/>
      <c r="H10" s="68"/>
      <c r="I10" s="248"/>
      <c r="J10" s="253"/>
    </row>
    <row r="11" spans="1:11" ht="12" customHeight="1" x14ac:dyDescent="0.2">
      <c r="B11" s="1458" t="s">
        <v>528</v>
      </c>
      <c r="C11" s="255">
        <v>1</v>
      </c>
      <c r="D11" s="255"/>
      <c r="E11" s="1991" t="s">
        <v>2414</v>
      </c>
      <c r="F11" s="1991"/>
      <c r="G11" s="1991" t="s">
        <v>2415</v>
      </c>
      <c r="H11" s="1991" t="s">
        <v>2416</v>
      </c>
      <c r="I11" s="1991"/>
      <c r="J11" s="1991">
        <v>4252</v>
      </c>
    </row>
    <row r="12" spans="1:11" ht="9" customHeight="1" x14ac:dyDescent="0.2">
      <c r="C12" s="255"/>
      <c r="D12" s="255"/>
      <c r="E12" s="1991"/>
      <c r="F12" s="1991"/>
      <c r="G12" s="1991"/>
      <c r="H12" s="1991"/>
      <c r="I12" s="1991"/>
      <c r="J12" s="1991"/>
    </row>
    <row r="13" spans="1:11" ht="12" customHeight="1" x14ac:dyDescent="0.2">
      <c r="B13" s="1481" t="s">
        <v>1027</v>
      </c>
      <c r="C13" s="257">
        <f>C11+1</f>
        <v>2</v>
      </c>
      <c r="D13" s="257"/>
      <c r="E13" s="1896" t="s">
        <v>2417</v>
      </c>
      <c r="F13" s="1896"/>
      <c r="G13" s="1991" t="s">
        <v>2418</v>
      </c>
      <c r="H13" s="1991" t="s">
        <v>2419</v>
      </c>
      <c r="I13" s="1991"/>
      <c r="J13" s="1991">
        <v>4253</v>
      </c>
    </row>
    <row r="14" spans="1:11" ht="9" customHeight="1" x14ac:dyDescent="0.2">
      <c r="B14" s="1481"/>
      <c r="C14" s="257"/>
      <c r="D14" s="257"/>
      <c r="E14" s="1896"/>
      <c r="F14" s="1896"/>
      <c r="G14" s="1991"/>
      <c r="H14" s="1991"/>
      <c r="I14" s="1991"/>
      <c r="J14" s="1991"/>
    </row>
    <row r="15" spans="1:11" ht="12" customHeight="1" x14ac:dyDescent="0.2">
      <c r="B15" s="108" t="s">
        <v>1028</v>
      </c>
      <c r="C15" s="1472"/>
      <c r="D15" s="1472"/>
      <c r="E15" s="1896"/>
      <c r="F15" s="1896"/>
      <c r="G15" s="1991"/>
      <c r="H15" s="1991"/>
      <c r="I15" s="1991"/>
      <c r="J15" s="1991"/>
    </row>
    <row r="16" spans="1:11" ht="12" customHeight="1" x14ac:dyDescent="0.2">
      <c r="B16" s="108" t="s">
        <v>619</v>
      </c>
      <c r="C16" s="1472"/>
      <c r="D16" s="1472"/>
      <c r="E16" s="1896"/>
      <c r="F16" s="1896"/>
      <c r="G16" s="1991"/>
      <c r="H16" s="1991"/>
      <c r="I16" s="1991"/>
      <c r="J16" s="1991"/>
    </row>
    <row r="17" spans="1:11" ht="12" customHeight="1" x14ac:dyDescent="0.2">
      <c r="B17" s="1498" t="s">
        <v>620</v>
      </c>
      <c r="C17" s="257">
        <f>C13+1</f>
        <v>3</v>
      </c>
      <c r="D17" s="257"/>
      <c r="E17" s="1896" t="s">
        <v>2420</v>
      </c>
      <c r="F17" s="1896"/>
      <c r="G17" s="1991" t="s">
        <v>2421</v>
      </c>
      <c r="H17" s="1991" t="s">
        <v>2422</v>
      </c>
      <c r="I17" s="1991"/>
      <c r="J17" s="1991">
        <v>4254</v>
      </c>
    </row>
    <row r="18" spans="1:11" ht="12" customHeight="1" x14ac:dyDescent="0.2">
      <c r="B18" s="1498" t="s">
        <v>905</v>
      </c>
      <c r="C18" s="259">
        <f>C17+1</f>
        <v>4</v>
      </c>
      <c r="D18" s="259"/>
      <c r="E18" s="1891" t="s">
        <v>2423</v>
      </c>
      <c r="F18" s="1891"/>
      <c r="G18" s="1991" t="s">
        <v>2424</v>
      </c>
      <c r="H18" s="1991" t="s">
        <v>2425</v>
      </c>
      <c r="I18" s="1991"/>
      <c r="J18" s="1991">
        <v>4255</v>
      </c>
    </row>
    <row r="19" spans="1:11" ht="12" customHeight="1" x14ac:dyDescent="0.2">
      <c r="B19" s="1498" t="s">
        <v>363</v>
      </c>
      <c r="C19" s="259"/>
      <c r="D19" s="259"/>
      <c r="E19" s="1891"/>
      <c r="F19" s="1891"/>
      <c r="G19" s="1991"/>
      <c r="H19" s="1991"/>
      <c r="I19" s="1991"/>
      <c r="J19" s="1991"/>
    </row>
    <row r="20" spans="1:11" ht="12" customHeight="1" x14ac:dyDescent="0.2">
      <c r="B20" s="1498" t="s">
        <v>364</v>
      </c>
      <c r="C20" s="259">
        <f>C18+1</f>
        <v>5</v>
      </c>
      <c r="D20" s="259"/>
      <c r="E20" s="1891" t="s">
        <v>2426</v>
      </c>
      <c r="F20" s="1891"/>
      <c r="G20" s="1991" t="s">
        <v>2427</v>
      </c>
      <c r="H20" s="1991" t="s">
        <v>2428</v>
      </c>
      <c r="I20" s="1991"/>
      <c r="J20" s="1991" t="s">
        <v>2429</v>
      </c>
    </row>
    <row r="21" spans="1:11" ht="12" customHeight="1" x14ac:dyDescent="0.2">
      <c r="B21" s="260" t="s">
        <v>747</v>
      </c>
      <c r="C21" s="262">
        <f>C20+1</f>
        <v>6</v>
      </c>
      <c r="D21" s="262"/>
      <c r="E21" s="1992" t="s">
        <v>2430</v>
      </c>
      <c r="F21" s="1992"/>
      <c r="G21" s="1992" t="s">
        <v>2431</v>
      </c>
      <c r="H21" s="1992" t="s">
        <v>2432</v>
      </c>
      <c r="I21" s="1992"/>
      <c r="J21" s="1992">
        <v>4256</v>
      </c>
      <c r="K21" s="260"/>
    </row>
    <row r="22" spans="1:11" ht="9" customHeight="1" x14ac:dyDescent="0.2">
      <c r="C22" s="259"/>
      <c r="D22" s="259"/>
      <c r="E22" s="1991"/>
      <c r="F22" s="1991"/>
      <c r="G22" s="1991"/>
      <c r="H22" s="1991"/>
      <c r="I22" s="1991"/>
      <c r="J22" s="1991"/>
    </row>
    <row r="23" spans="1:11" ht="12" customHeight="1" thickBot="1" x14ac:dyDescent="0.25">
      <c r="A23" s="1539"/>
      <c r="B23" s="265"/>
      <c r="C23" s="267">
        <f>C21+1</f>
        <v>7</v>
      </c>
      <c r="D23" s="267"/>
      <c r="E23" s="1935" t="s">
        <v>2433</v>
      </c>
      <c r="F23" s="1935"/>
      <c r="G23" s="1935" t="s">
        <v>2434</v>
      </c>
      <c r="H23" s="1935" t="s">
        <v>2435</v>
      </c>
      <c r="I23" s="1935"/>
      <c r="J23" s="1935">
        <v>4260</v>
      </c>
      <c r="K23" s="266"/>
    </row>
    <row r="24" spans="1:11" ht="12" customHeight="1" x14ac:dyDescent="0.2">
      <c r="A24" s="1539"/>
      <c r="B24" s="1566"/>
      <c r="C24" s="259"/>
      <c r="D24" s="259"/>
      <c r="E24" s="1892"/>
      <c r="F24" s="1892"/>
      <c r="G24" s="1892"/>
      <c r="H24" s="1892"/>
      <c r="I24" s="1891"/>
      <c r="J24" s="1926"/>
    </row>
    <row r="25" spans="1:11" ht="12" customHeight="1" x14ac:dyDescent="0.2">
      <c r="B25" s="40" t="s">
        <v>157</v>
      </c>
      <c r="C25" s="270"/>
      <c r="D25" s="270"/>
      <c r="E25" s="1990"/>
      <c r="F25" s="1990"/>
      <c r="G25" s="1926"/>
      <c r="H25" s="1892"/>
      <c r="I25" s="1891"/>
      <c r="J25" s="1926"/>
    </row>
    <row r="26" spans="1:11" ht="12" customHeight="1" x14ac:dyDescent="0.2">
      <c r="B26" s="40" t="s">
        <v>148</v>
      </c>
      <c r="C26" s="270"/>
      <c r="D26" s="270"/>
      <c r="E26" s="1990"/>
      <c r="F26" s="1990"/>
      <c r="G26" s="1926"/>
      <c r="H26" s="1892"/>
      <c r="I26" s="1891"/>
      <c r="J26" s="1926"/>
    </row>
    <row r="27" spans="1:11" ht="12" customHeight="1" x14ac:dyDescent="0.2">
      <c r="B27" s="40" t="s">
        <v>149</v>
      </c>
      <c r="C27" s="270"/>
      <c r="D27" s="270"/>
      <c r="E27" s="1990"/>
      <c r="F27" s="1990"/>
      <c r="G27" s="1926"/>
      <c r="H27" s="1892"/>
      <c r="I27" s="1891"/>
      <c r="J27" s="1926"/>
    </row>
    <row r="28" spans="1:11" ht="9" customHeight="1" x14ac:dyDescent="0.2">
      <c r="B28" s="40"/>
      <c r="C28" s="270"/>
      <c r="D28" s="270"/>
      <c r="E28" s="1990"/>
      <c r="F28" s="1990"/>
      <c r="G28" s="1926"/>
      <c r="H28" s="1892"/>
      <c r="I28" s="1891"/>
      <c r="J28" s="1926"/>
    </row>
    <row r="29" spans="1:11" ht="12" customHeight="1" x14ac:dyDescent="0.2">
      <c r="B29" s="108" t="s">
        <v>782</v>
      </c>
      <c r="C29" s="270"/>
      <c r="D29" s="270"/>
      <c r="E29" s="1990"/>
      <c r="F29" s="1990"/>
      <c r="G29" s="1892"/>
      <c r="H29" s="1892"/>
      <c r="I29" s="1891"/>
      <c r="J29" s="1926"/>
    </row>
    <row r="30" spans="1:11" ht="12" customHeight="1" x14ac:dyDescent="0.2">
      <c r="B30" s="108" t="s">
        <v>668</v>
      </c>
      <c r="C30" s="255">
        <f>C23+1</f>
        <v>8</v>
      </c>
      <c r="D30" s="270"/>
      <c r="E30" s="1991" t="s">
        <v>2436</v>
      </c>
      <c r="F30" s="1991"/>
      <c r="G30" s="1891" t="s">
        <v>2437</v>
      </c>
      <c r="H30" s="1891" t="s">
        <v>2438</v>
      </c>
      <c r="I30" s="1891"/>
      <c r="J30" s="1891" t="s">
        <v>2439</v>
      </c>
    </row>
    <row r="31" spans="1:11" ht="12" customHeight="1" x14ac:dyDescent="0.2">
      <c r="B31" s="108" t="s">
        <v>621</v>
      </c>
      <c r="C31" s="270"/>
      <c r="D31" s="270"/>
      <c r="E31" s="2070"/>
      <c r="F31" s="2070"/>
      <c r="G31" s="1892"/>
      <c r="H31" s="1892"/>
      <c r="I31" s="1891"/>
      <c r="J31" s="1926"/>
    </row>
    <row r="32" spans="1:11" ht="12" customHeight="1" x14ac:dyDescent="0.2">
      <c r="B32" s="108" t="s">
        <v>622</v>
      </c>
      <c r="C32" s="270"/>
      <c r="D32" s="270"/>
      <c r="E32" s="2070"/>
      <c r="F32" s="2070"/>
      <c r="G32" s="1892"/>
      <c r="H32" s="1892"/>
      <c r="I32" s="1891"/>
      <c r="J32" s="1926"/>
    </row>
    <row r="33" spans="1:24" ht="12" customHeight="1" x14ac:dyDescent="0.2">
      <c r="A33" s="1539"/>
      <c r="B33" s="1566" t="s">
        <v>623</v>
      </c>
      <c r="C33" s="255">
        <f>C30+1</f>
        <v>9</v>
      </c>
      <c r="D33" s="255"/>
      <c r="E33" s="1991" t="s">
        <v>2440</v>
      </c>
      <c r="F33" s="1991"/>
      <c r="G33" s="1891" t="s">
        <v>2441</v>
      </c>
      <c r="H33" s="1891" t="s">
        <v>2442</v>
      </c>
      <c r="I33" s="1891"/>
      <c r="J33" s="1891">
        <v>4262</v>
      </c>
    </row>
    <row r="34" spans="1:24" ht="12" customHeight="1" x14ac:dyDescent="0.2">
      <c r="A34" s="1539"/>
      <c r="B34" s="1566" t="s">
        <v>77</v>
      </c>
      <c r="C34" s="257">
        <f>C33+1</f>
        <v>10</v>
      </c>
      <c r="D34" s="257"/>
      <c r="E34" s="1896" t="s">
        <v>2443</v>
      </c>
      <c r="F34" s="1896"/>
      <c r="G34" s="1891" t="s">
        <v>2444</v>
      </c>
      <c r="H34" s="1891" t="s">
        <v>2445</v>
      </c>
      <c r="I34" s="1891"/>
      <c r="J34" s="1891" t="s">
        <v>2446</v>
      </c>
    </row>
    <row r="35" spans="1:24" ht="12" customHeight="1" x14ac:dyDescent="0.2">
      <c r="A35" s="1539"/>
      <c r="B35" s="1566" t="s">
        <v>70</v>
      </c>
      <c r="C35" s="257">
        <f>C34+1</f>
        <v>11</v>
      </c>
      <c r="D35" s="257"/>
      <c r="E35" s="1896" t="s">
        <v>2447</v>
      </c>
      <c r="F35" s="1896"/>
      <c r="G35" s="1891" t="s">
        <v>2448</v>
      </c>
      <c r="H35" s="1891" t="s">
        <v>2449</v>
      </c>
      <c r="I35" s="1891"/>
      <c r="J35" s="1891" t="s">
        <v>2450</v>
      </c>
    </row>
    <row r="36" spans="1:24" ht="9" customHeight="1" x14ac:dyDescent="0.2">
      <c r="A36" s="1539"/>
      <c r="B36" s="1566"/>
      <c r="C36" s="255"/>
      <c r="D36" s="255"/>
      <c r="E36" s="2070"/>
      <c r="F36" s="2070"/>
      <c r="G36" s="1892"/>
      <c r="H36" s="1892"/>
      <c r="I36" s="1891"/>
      <c r="J36" s="1926"/>
    </row>
    <row r="37" spans="1:24" ht="12" customHeight="1" x14ac:dyDescent="0.2">
      <c r="B37" s="108" t="s">
        <v>78</v>
      </c>
      <c r="C37" s="140"/>
      <c r="D37" s="140"/>
      <c r="E37" s="1897"/>
      <c r="F37" s="1897"/>
      <c r="G37" s="1892"/>
      <c r="H37" s="1892"/>
      <c r="I37" s="1891"/>
      <c r="J37" s="1926"/>
    </row>
    <row r="38" spans="1:24" ht="12" customHeight="1" x14ac:dyDescent="0.2">
      <c r="B38" s="108" t="s">
        <v>79</v>
      </c>
      <c r="C38" s="140"/>
      <c r="D38" s="140"/>
      <c r="E38" s="1897"/>
      <c r="F38" s="1897"/>
      <c r="G38" s="1892"/>
      <c r="H38" s="1892"/>
      <c r="I38" s="1891"/>
      <c r="J38" s="1926"/>
    </row>
    <row r="39" spans="1:24" ht="12" customHeight="1" x14ac:dyDescent="0.2">
      <c r="A39" s="1539"/>
      <c r="B39" s="1566" t="s">
        <v>80</v>
      </c>
      <c r="C39" s="255">
        <f>C35+1</f>
        <v>12</v>
      </c>
      <c r="D39" s="255"/>
      <c r="E39" s="1891" t="s">
        <v>2451</v>
      </c>
      <c r="F39" s="1891"/>
      <c r="G39" s="1891" t="s">
        <v>2452</v>
      </c>
      <c r="H39" s="1891" t="s">
        <v>2453</v>
      </c>
      <c r="I39" s="1891"/>
      <c r="J39" s="1891">
        <v>4270</v>
      </c>
    </row>
    <row r="40" spans="1:24" ht="12" customHeight="1" x14ac:dyDescent="0.2">
      <c r="A40" s="1539"/>
      <c r="B40" s="1566" t="s">
        <v>81</v>
      </c>
      <c r="C40" s="255"/>
      <c r="D40" s="255"/>
      <c r="E40" s="1891"/>
      <c r="F40" s="1891"/>
      <c r="G40" s="1891"/>
      <c r="H40" s="1891"/>
      <c r="I40" s="1891"/>
      <c r="J40" s="1891"/>
    </row>
    <row r="41" spans="1:24" ht="12" customHeight="1" x14ac:dyDescent="0.2">
      <c r="A41" s="1539"/>
      <c r="B41" s="1566" t="s">
        <v>80</v>
      </c>
      <c r="C41" s="255">
        <f>C39+1</f>
        <v>13</v>
      </c>
      <c r="D41" s="255"/>
      <c r="E41" s="1991" t="s">
        <v>2454</v>
      </c>
      <c r="F41" s="1991"/>
      <c r="G41" s="1891" t="s">
        <v>2455</v>
      </c>
      <c r="H41" s="1891" t="s">
        <v>2456</v>
      </c>
      <c r="I41" s="1891"/>
      <c r="J41" s="1891">
        <v>4271</v>
      </c>
    </row>
    <row r="42" spans="1:24" ht="12" customHeight="1" x14ac:dyDescent="0.2">
      <c r="A42" s="1539"/>
      <c r="B42" s="1566" t="s">
        <v>82</v>
      </c>
      <c r="C42" s="255"/>
      <c r="D42" s="255"/>
      <c r="E42" s="1991"/>
      <c r="F42" s="1991"/>
      <c r="G42" s="1891"/>
      <c r="H42" s="1891"/>
      <c r="I42" s="1891"/>
      <c r="J42" s="1891"/>
    </row>
    <row r="43" spans="1:24" ht="12" customHeight="1" x14ac:dyDescent="0.2">
      <c r="A43" s="1539"/>
      <c r="B43" s="271" t="s">
        <v>83</v>
      </c>
      <c r="C43" s="272">
        <f>C41+1</f>
        <v>14</v>
      </c>
      <c r="D43" s="272"/>
      <c r="E43" s="1906" t="s">
        <v>2457</v>
      </c>
      <c r="F43" s="1906"/>
      <c r="G43" s="1906" t="s">
        <v>2458</v>
      </c>
      <c r="H43" s="1906" t="s">
        <v>2459</v>
      </c>
      <c r="I43" s="1891"/>
      <c r="J43" s="1891">
        <v>4367</v>
      </c>
      <c r="K43" s="260"/>
    </row>
    <row r="44" spans="1:24" ht="12" customHeight="1" x14ac:dyDescent="0.2">
      <c r="A44" s="1539"/>
      <c r="B44" s="83"/>
      <c r="C44" s="274">
        <f>C43+1</f>
        <v>15</v>
      </c>
      <c r="D44" s="274"/>
      <c r="E44" s="1899" t="s">
        <v>2460</v>
      </c>
      <c r="F44" s="1899"/>
      <c r="G44" s="1899" t="s">
        <v>2461</v>
      </c>
      <c r="H44" s="1899" t="s">
        <v>2462</v>
      </c>
      <c r="I44" s="1899"/>
      <c r="J44" s="1899" t="s">
        <v>2463</v>
      </c>
      <c r="K44" s="260"/>
    </row>
    <row r="45" spans="1:24" ht="9" customHeight="1" x14ac:dyDescent="0.2">
      <c r="A45" s="1539"/>
      <c r="B45" s="108"/>
      <c r="C45" s="255"/>
      <c r="D45" s="255"/>
      <c r="E45" s="1892"/>
      <c r="F45" s="1892"/>
      <c r="G45" s="1892"/>
      <c r="H45" s="1892"/>
      <c r="I45" s="1891"/>
      <c r="J45" s="1926"/>
      <c r="K45" s="108"/>
      <c r="L45" s="108"/>
      <c r="M45" s="108"/>
      <c r="N45" s="108"/>
      <c r="O45" s="108"/>
      <c r="P45" s="108"/>
      <c r="Q45" s="108"/>
      <c r="R45" s="108"/>
      <c r="S45" s="108"/>
      <c r="T45" s="108"/>
      <c r="U45" s="108"/>
      <c r="V45" s="108"/>
    </row>
    <row r="46" spans="1:24" ht="12" customHeight="1" x14ac:dyDescent="0.2">
      <c r="A46" s="1539"/>
      <c r="B46" s="1566" t="s">
        <v>681</v>
      </c>
      <c r="C46" s="255"/>
      <c r="D46" s="255"/>
      <c r="E46" s="1990"/>
      <c r="F46" s="1990"/>
      <c r="G46" s="1892"/>
      <c r="H46" s="1892"/>
      <c r="I46" s="1891"/>
      <c r="J46" s="1926"/>
      <c r="K46" s="108"/>
      <c r="L46" s="108"/>
      <c r="M46" s="108"/>
      <c r="N46" s="108"/>
      <c r="O46" s="108"/>
      <c r="P46" s="108"/>
      <c r="Q46" s="108"/>
      <c r="R46" s="108"/>
      <c r="S46" s="108"/>
      <c r="T46" s="108"/>
      <c r="U46" s="108"/>
      <c r="V46" s="108"/>
      <c r="W46" s="108"/>
      <c r="X46" s="108"/>
    </row>
    <row r="47" spans="1:24" ht="12" customHeight="1" x14ac:dyDescent="0.2">
      <c r="B47" s="108" t="s">
        <v>513</v>
      </c>
      <c r="C47" s="255"/>
      <c r="D47" s="255"/>
      <c r="E47" s="1990"/>
      <c r="F47" s="1990"/>
      <c r="G47" s="1892"/>
      <c r="H47" s="1892"/>
      <c r="I47" s="1891"/>
      <c r="J47" s="1926"/>
      <c r="K47" s="108"/>
      <c r="L47" s="108"/>
      <c r="M47" s="108"/>
      <c r="N47" s="108"/>
      <c r="O47" s="108"/>
      <c r="P47" s="108"/>
      <c r="Q47" s="108"/>
      <c r="R47" s="108"/>
      <c r="S47" s="108"/>
      <c r="T47" s="108"/>
      <c r="U47" s="108"/>
      <c r="V47" s="108"/>
      <c r="W47" s="108"/>
      <c r="X47" s="108"/>
    </row>
    <row r="48" spans="1:24" ht="12" customHeight="1" x14ac:dyDescent="0.2">
      <c r="B48" s="108" t="s">
        <v>845</v>
      </c>
      <c r="C48" s="255"/>
      <c r="D48" s="255"/>
      <c r="E48" s="1990"/>
      <c r="F48" s="1990"/>
      <c r="G48" s="1892"/>
      <c r="H48" s="1892"/>
      <c r="I48" s="1891"/>
      <c r="J48" s="1926"/>
    </row>
    <row r="49" spans="1:12" ht="12" customHeight="1" x14ac:dyDescent="0.2">
      <c r="B49" s="108" t="s">
        <v>84</v>
      </c>
      <c r="C49" s="255"/>
      <c r="D49" s="255"/>
      <c r="E49" s="1990"/>
      <c r="F49" s="1990"/>
      <c r="G49" s="1892"/>
      <c r="H49" s="1892"/>
      <c r="I49" s="1891"/>
      <c r="J49" s="1926"/>
    </row>
    <row r="50" spans="1:12" ht="12" customHeight="1" x14ac:dyDescent="0.2">
      <c r="B50" s="1566" t="s">
        <v>85</v>
      </c>
      <c r="C50" s="255">
        <f>C44+1</f>
        <v>16</v>
      </c>
      <c r="D50" s="255"/>
      <c r="E50" s="1991" t="s">
        <v>2464</v>
      </c>
      <c r="F50" s="2070"/>
      <c r="G50" s="1891" t="s">
        <v>2465</v>
      </c>
      <c r="H50" s="1891" t="s">
        <v>2466</v>
      </c>
      <c r="I50" s="1891"/>
      <c r="J50" s="1891">
        <v>4267</v>
      </c>
    </row>
    <row r="51" spans="1:12" ht="12" customHeight="1" x14ac:dyDescent="0.2">
      <c r="B51" s="1566" t="s">
        <v>86</v>
      </c>
      <c r="C51" s="255">
        <f>C50+1</f>
        <v>17</v>
      </c>
      <c r="D51" s="255"/>
      <c r="E51" s="1991" t="s">
        <v>2467</v>
      </c>
      <c r="F51" s="2070"/>
      <c r="G51" s="1891" t="s">
        <v>2468</v>
      </c>
      <c r="H51" s="1891" t="s">
        <v>2469</v>
      </c>
      <c r="I51" s="1891"/>
      <c r="J51" s="1891">
        <v>4268</v>
      </c>
    </row>
    <row r="52" spans="1:12" ht="12" customHeight="1" x14ac:dyDescent="0.2">
      <c r="B52" s="271" t="s">
        <v>87</v>
      </c>
      <c r="C52" s="272">
        <f>C51+1</f>
        <v>18</v>
      </c>
      <c r="D52" s="272"/>
      <c r="E52" s="1992" t="s">
        <v>2470</v>
      </c>
      <c r="F52" s="2071"/>
      <c r="G52" s="1906" t="s">
        <v>2471</v>
      </c>
      <c r="H52" s="1906" t="s">
        <v>2472</v>
      </c>
      <c r="I52" s="1906"/>
      <c r="J52" s="1906">
        <v>4269</v>
      </c>
      <c r="K52" s="260"/>
    </row>
    <row r="53" spans="1:12" ht="12" customHeight="1" x14ac:dyDescent="0.2">
      <c r="B53" s="1566"/>
      <c r="C53" s="255">
        <v>19</v>
      </c>
      <c r="D53" s="255"/>
      <c r="E53" s="1991" t="s">
        <v>2473</v>
      </c>
      <c r="F53" s="1991"/>
      <c r="G53" s="1891" t="s">
        <v>2474</v>
      </c>
      <c r="H53" s="1891" t="s">
        <v>2475</v>
      </c>
      <c r="I53" s="1891"/>
      <c r="J53" s="1891" t="s">
        <v>2476</v>
      </c>
      <c r="K53" s="108"/>
      <c r="L53" s="108"/>
    </row>
    <row r="54" spans="1:12" ht="12" customHeight="1" x14ac:dyDescent="0.2">
      <c r="B54" s="1566" t="s">
        <v>226</v>
      </c>
      <c r="C54" s="255"/>
      <c r="D54" s="255"/>
      <c r="E54" s="1990"/>
      <c r="F54" s="1990"/>
      <c r="G54" s="1892"/>
      <c r="H54" s="1892"/>
      <c r="I54" s="1891"/>
      <c r="J54" s="1926"/>
      <c r="L54" s="108"/>
    </row>
    <row r="55" spans="1:12" ht="12" customHeight="1" x14ac:dyDescent="0.2">
      <c r="B55" s="271" t="s">
        <v>227</v>
      </c>
      <c r="C55" s="272">
        <f>C53+1</f>
        <v>20</v>
      </c>
      <c r="D55" s="272"/>
      <c r="E55" s="1992" t="s">
        <v>2477</v>
      </c>
      <c r="F55" s="1992"/>
      <c r="G55" s="1906" t="s">
        <v>2478</v>
      </c>
      <c r="H55" s="1906" t="s">
        <v>2479</v>
      </c>
      <c r="I55" s="1906"/>
      <c r="J55" s="1906" t="s">
        <v>2480</v>
      </c>
      <c r="K55" s="260"/>
      <c r="L55" s="108"/>
    </row>
    <row r="56" spans="1:12" ht="12" customHeight="1" x14ac:dyDescent="0.2">
      <c r="B56" s="1566"/>
      <c r="C56" s="255">
        <f>C55+1</f>
        <v>21</v>
      </c>
      <c r="D56" s="255"/>
      <c r="E56" s="1991" t="s">
        <v>2481</v>
      </c>
      <c r="F56" s="1991"/>
      <c r="G56" s="1891" t="s">
        <v>2482</v>
      </c>
      <c r="H56" s="1891" t="s">
        <v>2483</v>
      </c>
      <c r="I56" s="1891"/>
      <c r="J56" s="1891" t="s">
        <v>2484</v>
      </c>
      <c r="K56" s="108"/>
      <c r="L56" s="108"/>
    </row>
    <row r="57" spans="1:12" ht="12" customHeight="1" x14ac:dyDescent="0.2">
      <c r="B57" s="1566" t="s">
        <v>669</v>
      </c>
      <c r="C57" s="255"/>
      <c r="D57" s="255"/>
      <c r="E57" s="1990"/>
      <c r="F57" s="1990"/>
      <c r="G57" s="1892"/>
      <c r="H57" s="1892"/>
      <c r="I57" s="1891"/>
      <c r="J57" s="1926"/>
      <c r="K57" s="108"/>
      <c r="L57" s="108"/>
    </row>
    <row r="58" spans="1:12" ht="12" customHeight="1" x14ac:dyDescent="0.2">
      <c r="B58" s="1566" t="s">
        <v>670</v>
      </c>
      <c r="C58" s="255">
        <v>22</v>
      </c>
      <c r="D58" s="255"/>
      <c r="E58" s="1991" t="s">
        <v>2485</v>
      </c>
      <c r="F58" s="1991"/>
      <c r="G58" s="1891" t="s">
        <v>2486</v>
      </c>
      <c r="H58" s="1891" t="s">
        <v>2487</v>
      </c>
      <c r="I58" s="1891"/>
      <c r="J58" s="1891" t="s">
        <v>2488</v>
      </c>
      <c r="K58" s="108"/>
      <c r="L58" s="108"/>
    </row>
    <row r="59" spans="1:12" ht="12" customHeight="1" x14ac:dyDescent="0.2">
      <c r="B59" s="1566" t="s">
        <v>374</v>
      </c>
      <c r="C59" s="255">
        <f t="shared" ref="C59:C65" si="0">C58+1</f>
        <v>23</v>
      </c>
      <c r="D59" s="255"/>
      <c r="E59" s="1991" t="s">
        <v>2489</v>
      </c>
      <c r="F59" s="2070"/>
      <c r="G59" s="1891" t="s">
        <v>2490</v>
      </c>
      <c r="H59" s="1891" t="s">
        <v>2491</v>
      </c>
      <c r="I59" s="1891"/>
      <c r="J59" s="1891" t="s">
        <v>2492</v>
      </c>
      <c r="L59" s="108"/>
    </row>
    <row r="60" spans="1:12" ht="12.75" customHeight="1" x14ac:dyDescent="0.2">
      <c r="B60" s="271" t="s">
        <v>747</v>
      </c>
      <c r="C60" s="272">
        <f t="shared" si="0"/>
        <v>24</v>
      </c>
      <c r="D60" s="272"/>
      <c r="E60" s="1992" t="s">
        <v>2493</v>
      </c>
      <c r="F60" s="2071"/>
      <c r="G60" s="1906" t="s">
        <v>2494</v>
      </c>
      <c r="H60" s="1906" t="s">
        <v>2495</v>
      </c>
      <c r="I60" s="1906"/>
      <c r="J60" s="1906">
        <v>1576</v>
      </c>
      <c r="K60" s="260"/>
      <c r="L60" s="108"/>
    </row>
    <row r="61" spans="1:12" ht="12" customHeight="1" x14ac:dyDescent="0.2">
      <c r="B61" s="260"/>
      <c r="C61" s="272">
        <f t="shared" si="0"/>
        <v>25</v>
      </c>
      <c r="D61" s="272"/>
      <c r="E61" s="1992" t="s">
        <v>2496</v>
      </c>
      <c r="F61" s="1992"/>
      <c r="G61" s="1906" t="s">
        <v>2497</v>
      </c>
      <c r="H61" s="1906" t="s">
        <v>2498</v>
      </c>
      <c r="I61" s="1906"/>
      <c r="J61" s="1906" t="s">
        <v>2499</v>
      </c>
      <c r="K61" s="260"/>
      <c r="L61" s="108"/>
    </row>
    <row r="62" spans="1:12" ht="12.75" customHeight="1" x14ac:dyDescent="0.2">
      <c r="A62" s="1539"/>
      <c r="B62" s="1035"/>
      <c r="C62" s="274">
        <f t="shared" si="0"/>
        <v>26</v>
      </c>
      <c r="D62" s="274"/>
      <c r="E62" s="1899" t="s">
        <v>2500</v>
      </c>
      <c r="F62" s="1925"/>
      <c r="G62" s="1899" t="s">
        <v>2501</v>
      </c>
      <c r="H62" s="1899" t="s">
        <v>2502</v>
      </c>
      <c r="I62" s="1899"/>
      <c r="J62" s="1899" t="s">
        <v>2503</v>
      </c>
      <c r="K62" s="83"/>
      <c r="L62" s="108"/>
    </row>
    <row r="63" spans="1:12" ht="12" customHeight="1" x14ac:dyDescent="0.2">
      <c r="B63" s="1566" t="s">
        <v>903</v>
      </c>
      <c r="C63" s="259">
        <f t="shared" si="0"/>
        <v>27</v>
      </c>
      <c r="D63" s="120" t="s">
        <v>820</v>
      </c>
      <c r="E63" s="1891" t="s">
        <v>2504</v>
      </c>
      <c r="F63" s="1891" t="s">
        <v>821</v>
      </c>
      <c r="G63" s="1891" t="s">
        <v>2505</v>
      </c>
      <c r="H63" s="1891" t="s">
        <v>2506</v>
      </c>
      <c r="I63" s="1891" t="s">
        <v>820</v>
      </c>
      <c r="J63" s="1891" t="s">
        <v>2507</v>
      </c>
      <c r="K63" s="108" t="s">
        <v>821</v>
      </c>
      <c r="L63" s="108"/>
    </row>
    <row r="64" spans="1:12" x14ac:dyDescent="0.2">
      <c r="B64" s="1566" t="s">
        <v>1095</v>
      </c>
      <c r="C64" s="259">
        <f t="shared" si="0"/>
        <v>28</v>
      </c>
      <c r="D64" s="259"/>
      <c r="E64" s="1906" t="s">
        <v>2508</v>
      </c>
      <c r="F64" s="1914"/>
      <c r="G64" s="1906" t="s">
        <v>2509</v>
      </c>
      <c r="H64" s="1906" t="s">
        <v>2510</v>
      </c>
      <c r="I64" s="1906"/>
      <c r="J64" s="1906" t="s">
        <v>2511</v>
      </c>
      <c r="K64" s="108"/>
    </row>
    <row r="65" spans="2:11" ht="13.5" thickBot="1" x14ac:dyDescent="0.25">
      <c r="B65" s="970"/>
      <c r="C65" s="1046">
        <f t="shared" si="0"/>
        <v>29</v>
      </c>
      <c r="D65" s="1046"/>
      <c r="E65" s="1935" t="s">
        <v>2512</v>
      </c>
      <c r="F65" s="1939"/>
      <c r="G65" s="1935" t="s">
        <v>2513</v>
      </c>
      <c r="H65" s="1935" t="s">
        <v>2514</v>
      </c>
      <c r="I65" s="1973"/>
      <c r="J65" s="1935">
        <v>4272</v>
      </c>
      <c r="K65" s="970"/>
    </row>
    <row r="66" spans="2:11" x14ac:dyDescent="0.2">
      <c r="B66" s="4" t="s">
        <v>192</v>
      </c>
      <c r="E66" s="1990"/>
      <c r="F66" s="1990"/>
      <c r="G66" s="1893"/>
      <c r="H66" s="1893"/>
      <c r="I66" s="1893"/>
      <c r="J66" s="1893"/>
    </row>
    <row r="67" spans="2:11" ht="13.5" thickBot="1" x14ac:dyDescent="0.25">
      <c r="B67" s="266"/>
      <c r="C67" s="266"/>
      <c r="D67" s="266"/>
      <c r="E67" s="266"/>
      <c r="F67" s="1160"/>
      <c r="G67" s="266"/>
      <c r="H67" s="266"/>
      <c r="I67" s="266"/>
      <c r="J67" s="266"/>
      <c r="K67" s="266"/>
    </row>
    <row r="68" spans="2:11" x14ac:dyDescent="0.2">
      <c r="B68" s="815"/>
    </row>
    <row r="69" spans="2:11" x14ac:dyDescent="0.2">
      <c r="B69" s="815"/>
    </row>
    <row r="70" spans="2:11" x14ac:dyDescent="0.2">
      <c r="B70" s="815"/>
    </row>
  </sheetData>
  <mergeCells count="2">
    <mergeCell ref="B3:J3"/>
    <mergeCell ref="B4:J4"/>
  </mergeCells>
  <phoneticPr fontId="25" type="noConversion"/>
  <pageMargins left="0.39370078740157483" right="0.39370078740157483" top="0.59055118110236227" bottom="0.39370078740157483" header="0.39370078740157483" footer="0.39370078740157483"/>
  <pageSetup scale="91" orientation="portrait" r:id="rId1"/>
  <headerFooter alignWithMargins="0">
    <oddHeader>&amp;L&amp;9Organisme ________________________________________&amp;R&amp;9Code géographique ____________</oddHeader>
    <oddFooter>&amp;LS37-G</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dimension ref="A1:J54"/>
  <sheetViews>
    <sheetView showZeros="0" zoomScaleNormal="100" workbookViewId="0"/>
  </sheetViews>
  <sheetFormatPr baseColWidth="10" defaultColWidth="11.42578125" defaultRowHeight="12.75" x14ac:dyDescent="0.2"/>
  <cols>
    <col min="1" max="1" width="2.85546875" style="1458" customWidth="1"/>
    <col min="2" max="2" width="36.5703125" style="1458" customWidth="1"/>
    <col min="3" max="3" width="2.7109375" style="1458" customWidth="1"/>
    <col min="4" max="4" width="15.7109375" style="1458" customWidth="1"/>
    <col min="5" max="5" width="1.7109375" style="338" customWidth="1"/>
    <col min="6" max="6" width="15.7109375" style="1458" customWidth="1"/>
    <col min="7" max="7" width="1.7109375" style="338" customWidth="1"/>
    <col min="8" max="8" width="15.7109375" style="1458" customWidth="1"/>
    <col min="9" max="9" width="1.7109375" style="1458" customWidth="1"/>
    <col min="10" max="10" width="15.7109375" style="1458" customWidth="1"/>
    <col min="11" max="11" width="11.140625" style="1458" customWidth="1"/>
    <col min="12" max="16384" width="11.42578125" style="1458"/>
  </cols>
  <sheetData>
    <row r="1" spans="1:10" ht="12.75" customHeight="1" x14ac:dyDescent="0.2"/>
    <row r="2" spans="1:10" ht="12.75" customHeight="1" x14ac:dyDescent="0.2">
      <c r="B2" s="2921"/>
      <c r="C2" s="2921"/>
      <c r="D2" s="2921"/>
      <c r="E2" s="2921"/>
      <c r="F2" s="2921"/>
    </row>
    <row r="3" spans="1:10" ht="12.75" customHeight="1" x14ac:dyDescent="0.2">
      <c r="B3" s="2877" t="s">
        <v>247</v>
      </c>
      <c r="C3" s="2877"/>
      <c r="D3" s="2877"/>
      <c r="E3" s="2877"/>
      <c r="F3" s="2877"/>
      <c r="G3" s="2877"/>
      <c r="H3" s="2877"/>
      <c r="I3" s="2877"/>
      <c r="J3" s="2877"/>
    </row>
    <row r="4" spans="1:10" ht="12.75" customHeight="1" x14ac:dyDescent="0.2">
      <c r="B4" s="2877" t="s">
        <v>1171</v>
      </c>
      <c r="C4" s="2877"/>
      <c r="D4" s="2877"/>
      <c r="E4" s="2877"/>
      <c r="F4" s="2877"/>
      <c r="G4" s="2877"/>
      <c r="H4" s="2877"/>
      <c r="I4" s="2877"/>
      <c r="J4" s="2877"/>
    </row>
    <row r="5" spans="1:10" ht="12.75" customHeight="1" x14ac:dyDescent="0.2">
      <c r="B5" s="1458" t="s">
        <v>2898</v>
      </c>
      <c r="C5" s="1464"/>
      <c r="D5" s="1464"/>
      <c r="E5" s="333"/>
      <c r="F5" s="1464"/>
      <c r="G5" s="333"/>
      <c r="H5" s="1464"/>
      <c r="I5" s="1464"/>
    </row>
    <row r="6" spans="1:10" ht="12.75" customHeight="1" x14ac:dyDescent="0.2">
      <c r="B6" s="1756" t="s">
        <v>975</v>
      </c>
      <c r="C6" s="1517"/>
      <c r="D6" s="2844" t="s">
        <v>1063</v>
      </c>
      <c r="E6" s="2844"/>
      <c r="F6" s="2844"/>
      <c r="G6" s="1791"/>
      <c r="H6" s="1788" t="s">
        <v>1064</v>
      </c>
      <c r="I6" s="1788"/>
      <c r="J6" s="1788"/>
    </row>
    <row r="7" spans="1:10" ht="12.75" customHeight="1" x14ac:dyDescent="0.2">
      <c r="B7" s="108"/>
      <c r="C7" s="108"/>
      <c r="D7" s="1463" t="s">
        <v>541</v>
      </c>
      <c r="E7" s="20"/>
      <c r="F7" s="510" t="s">
        <v>570</v>
      </c>
      <c r="G7" s="511"/>
      <c r="H7" s="510" t="s">
        <v>570</v>
      </c>
      <c r="I7" s="510"/>
      <c r="J7" s="1463" t="s">
        <v>570</v>
      </c>
    </row>
    <row r="8" spans="1:10" ht="12.75" customHeight="1" thickBot="1" x14ac:dyDescent="0.25">
      <c r="B8" s="184"/>
      <c r="C8" s="184"/>
      <c r="D8" s="1466">
        <v>2016</v>
      </c>
      <c r="E8" s="286"/>
      <c r="F8" s="1466">
        <v>2016</v>
      </c>
      <c r="G8" s="514"/>
      <c r="H8" s="1466">
        <v>2016</v>
      </c>
      <c r="I8" s="513"/>
      <c r="J8" s="1466">
        <v>2015</v>
      </c>
    </row>
    <row r="9" spans="1:10" ht="12.75" customHeight="1" x14ac:dyDescent="0.2">
      <c r="B9" s="108"/>
      <c r="C9" s="108"/>
      <c r="F9" s="1378"/>
    </row>
    <row r="10" spans="1:10" ht="12.75" customHeight="1" x14ac:dyDescent="0.2">
      <c r="A10" s="1459"/>
      <c r="B10" s="40" t="s">
        <v>304</v>
      </c>
      <c r="C10" s="40"/>
      <c r="D10" s="276"/>
      <c r="E10" s="1379"/>
      <c r="F10" s="1475"/>
      <c r="G10" s="1379"/>
      <c r="H10" s="1475"/>
      <c r="I10" s="1475"/>
      <c r="J10" s="276"/>
    </row>
    <row r="11" spans="1:10" ht="12.75" customHeight="1" x14ac:dyDescent="0.2">
      <c r="A11" s="1459"/>
      <c r="B11" s="108" t="s">
        <v>1219</v>
      </c>
      <c r="C11" s="1379">
        <v>1</v>
      </c>
      <c r="D11" s="1475"/>
      <c r="E11" s="1458"/>
      <c r="F11" s="1896" t="s">
        <v>2710</v>
      </c>
      <c r="G11" s="1896"/>
      <c r="H11" s="1896" t="s">
        <v>2711</v>
      </c>
      <c r="I11" s="1475"/>
      <c r="J11" s="1475"/>
    </row>
    <row r="12" spans="1:10" ht="12.75" customHeight="1" x14ac:dyDescent="0.2">
      <c r="A12" s="1459"/>
      <c r="B12" s="108" t="s">
        <v>238</v>
      </c>
      <c r="C12" s="1379">
        <f>C11+1</f>
        <v>2</v>
      </c>
      <c r="D12" s="250"/>
      <c r="E12" s="1458"/>
      <c r="F12" s="1891">
        <v>2829</v>
      </c>
      <c r="G12" s="1891"/>
      <c r="H12" s="1891">
        <v>6700</v>
      </c>
      <c r="I12" s="94"/>
      <c r="J12" s="250"/>
    </row>
    <row r="13" spans="1:10" ht="12.75" customHeight="1" x14ac:dyDescent="0.2">
      <c r="A13" s="1459"/>
      <c r="B13" s="108" t="s">
        <v>504</v>
      </c>
      <c r="C13" s="1379">
        <f>C12+1</f>
        <v>3</v>
      </c>
      <c r="D13" s="94"/>
      <c r="E13" s="1458"/>
      <c r="F13" s="1891">
        <v>2830</v>
      </c>
      <c r="G13" s="1891"/>
      <c r="H13" s="1891">
        <v>6701</v>
      </c>
      <c r="I13" s="94"/>
      <c r="J13" s="94"/>
    </row>
    <row r="14" spans="1:10" ht="12.75" customHeight="1" x14ac:dyDescent="0.2">
      <c r="A14" s="1459"/>
      <c r="B14" s="108"/>
      <c r="C14" s="1379"/>
      <c r="D14" s="250"/>
      <c r="E14" s="1458"/>
      <c r="F14" s="1896"/>
      <c r="G14" s="1896"/>
      <c r="H14" s="1896"/>
      <c r="I14" s="68"/>
      <c r="J14" s="250"/>
    </row>
    <row r="15" spans="1:10" ht="12.75" customHeight="1" x14ac:dyDescent="0.2">
      <c r="A15" s="1459"/>
      <c r="B15" s="40" t="s">
        <v>305</v>
      </c>
      <c r="C15" s="1379"/>
      <c r="D15" s="68"/>
      <c r="E15" s="1458"/>
      <c r="F15" s="1891"/>
      <c r="G15" s="1896"/>
      <c r="H15" s="1891"/>
      <c r="I15" s="94"/>
      <c r="J15" s="68"/>
    </row>
    <row r="16" spans="1:10" ht="12.75" customHeight="1" x14ac:dyDescent="0.2">
      <c r="A16" s="1459"/>
      <c r="B16" s="108" t="s">
        <v>239</v>
      </c>
      <c r="C16" s="404">
        <f>C13+1</f>
        <v>4</v>
      </c>
      <c r="D16" s="250"/>
      <c r="E16" s="1458"/>
      <c r="F16" s="1891">
        <v>2831</v>
      </c>
      <c r="G16" s="1891"/>
      <c r="H16" s="1891">
        <v>6702</v>
      </c>
      <c r="I16" s="94"/>
      <c r="J16" s="250"/>
    </row>
    <row r="17" spans="1:10" ht="12.75" customHeight="1" x14ac:dyDescent="0.2">
      <c r="A17" s="1459"/>
      <c r="B17" s="108" t="s">
        <v>920</v>
      </c>
      <c r="C17" s="1379">
        <f>C16+1</f>
        <v>5</v>
      </c>
      <c r="D17" s="68"/>
      <c r="E17" s="1458"/>
      <c r="F17" s="1891">
        <v>2832</v>
      </c>
      <c r="G17" s="1896"/>
      <c r="H17" s="1891">
        <v>6703</v>
      </c>
      <c r="I17" s="94"/>
      <c r="J17" s="68"/>
    </row>
    <row r="18" spans="1:10" ht="12.75" customHeight="1" x14ac:dyDescent="0.2">
      <c r="A18" s="1459"/>
      <c r="B18" s="108" t="s">
        <v>921</v>
      </c>
      <c r="C18" s="1379">
        <f>C17+1</f>
        <v>6</v>
      </c>
      <c r="D18" s="250"/>
      <c r="E18" s="1458"/>
      <c r="F18" s="1896">
        <v>2833</v>
      </c>
      <c r="G18" s="1896"/>
      <c r="H18" s="1896">
        <v>6704</v>
      </c>
      <c r="I18" s="68"/>
      <c r="J18" s="250"/>
    </row>
    <row r="19" spans="1:10" ht="12.75" customHeight="1" x14ac:dyDescent="0.2">
      <c r="A19" s="1459"/>
      <c r="B19" s="108" t="s">
        <v>504</v>
      </c>
      <c r="C19" s="1379">
        <f>C18+1</f>
        <v>7</v>
      </c>
      <c r="D19" s="68"/>
      <c r="E19" s="1458"/>
      <c r="F19" s="1891">
        <v>2834</v>
      </c>
      <c r="G19" s="1896"/>
      <c r="H19" s="1891">
        <v>6705</v>
      </c>
      <c r="I19" s="94"/>
      <c r="J19" s="68"/>
    </row>
    <row r="20" spans="1:10" ht="12.75" customHeight="1" x14ac:dyDescent="0.2">
      <c r="A20" s="1459"/>
      <c r="B20" s="108"/>
      <c r="C20" s="1379"/>
      <c r="D20" s="250"/>
      <c r="E20" s="1458"/>
      <c r="F20" s="1897"/>
      <c r="G20" s="1896"/>
      <c r="H20" s="1897"/>
      <c r="I20" s="68"/>
      <c r="J20" s="250"/>
    </row>
    <row r="21" spans="1:10" ht="12.75" customHeight="1" x14ac:dyDescent="0.2">
      <c r="A21" s="1459"/>
      <c r="B21" s="40" t="s">
        <v>215</v>
      </c>
      <c r="C21" s="1379"/>
      <c r="D21" s="68"/>
      <c r="E21" s="1458"/>
      <c r="F21" s="1892"/>
      <c r="G21" s="1896"/>
      <c r="H21" s="1892"/>
      <c r="I21" s="94"/>
      <c r="J21" s="68"/>
    </row>
    <row r="22" spans="1:10" ht="12.75" customHeight="1" x14ac:dyDescent="0.2">
      <c r="A22" s="1459"/>
      <c r="B22" s="108" t="s">
        <v>922</v>
      </c>
      <c r="C22" s="1379">
        <f>C19+1</f>
        <v>8</v>
      </c>
      <c r="D22" s="250"/>
      <c r="E22" s="1458"/>
      <c r="F22" s="1896">
        <v>2835</v>
      </c>
      <c r="G22" s="1896"/>
      <c r="H22" s="1896">
        <v>6706</v>
      </c>
      <c r="I22" s="68"/>
      <c r="J22" s="250"/>
    </row>
    <row r="23" spans="1:10" ht="12.75" customHeight="1" x14ac:dyDescent="0.2">
      <c r="A23" s="1459"/>
      <c r="B23" s="108" t="s">
        <v>923</v>
      </c>
      <c r="C23" s="1379">
        <f>C22+1</f>
        <v>9</v>
      </c>
      <c r="D23" s="94"/>
      <c r="E23" s="1458"/>
      <c r="F23" s="1891">
        <v>2836</v>
      </c>
      <c r="G23" s="1896"/>
      <c r="H23" s="1891">
        <v>6707</v>
      </c>
      <c r="I23" s="94"/>
      <c r="J23" s="94"/>
    </row>
    <row r="24" spans="1:10" ht="12.75" customHeight="1" x14ac:dyDescent="0.2">
      <c r="A24" s="1459"/>
      <c r="B24" s="108" t="s">
        <v>504</v>
      </c>
      <c r="C24" s="404">
        <f>C23+1</f>
        <v>10</v>
      </c>
      <c r="D24" s="250"/>
      <c r="E24" s="1458"/>
      <c r="F24" s="1891">
        <v>2837</v>
      </c>
      <c r="G24" s="1891"/>
      <c r="H24" s="1891">
        <v>6709</v>
      </c>
      <c r="I24" s="94"/>
      <c r="J24" s="250"/>
    </row>
    <row r="25" spans="1:10" ht="12.75" customHeight="1" x14ac:dyDescent="0.2">
      <c r="A25" s="1459"/>
      <c r="B25" s="108"/>
      <c r="C25" s="404"/>
      <c r="D25" s="250"/>
      <c r="E25" s="1458"/>
      <c r="F25" s="1892"/>
      <c r="G25" s="1891"/>
      <c r="H25" s="1892"/>
      <c r="I25" s="94"/>
      <c r="J25" s="250"/>
    </row>
    <row r="26" spans="1:10" ht="13.5" customHeight="1" x14ac:dyDescent="0.2">
      <c r="A26" s="1459"/>
      <c r="B26" s="40" t="s">
        <v>216</v>
      </c>
      <c r="C26" s="404"/>
      <c r="D26" s="250"/>
      <c r="E26" s="1458"/>
      <c r="F26" s="1892"/>
      <c r="G26" s="1891"/>
      <c r="H26" s="1892"/>
      <c r="I26" s="94"/>
      <c r="J26" s="250"/>
    </row>
    <row r="27" spans="1:10" x14ac:dyDescent="0.2">
      <c r="A27" s="1459"/>
      <c r="B27" s="108" t="s">
        <v>924</v>
      </c>
      <c r="C27" s="20">
        <f>C24+1</f>
        <v>11</v>
      </c>
      <c r="D27" s="249"/>
      <c r="E27" s="1458"/>
      <c r="F27" s="1891">
        <v>2838</v>
      </c>
      <c r="G27" s="1896"/>
      <c r="H27" s="1896">
        <v>7504</v>
      </c>
      <c r="I27" s="249"/>
      <c r="J27" s="249"/>
    </row>
    <row r="28" spans="1:10" x14ac:dyDescent="0.2">
      <c r="A28" s="1459"/>
      <c r="B28" s="108" t="s">
        <v>74</v>
      </c>
      <c r="C28" s="29">
        <f>C27+1</f>
        <v>12</v>
      </c>
      <c r="D28" s="464"/>
      <c r="E28" s="1458"/>
      <c r="F28" s="1896">
        <v>2839</v>
      </c>
      <c r="G28" s="1891"/>
      <c r="H28" s="1896">
        <v>6714</v>
      </c>
      <c r="I28" s="249"/>
      <c r="J28" s="249"/>
    </row>
    <row r="29" spans="1:10" x14ac:dyDescent="0.2">
      <c r="A29" s="1459"/>
      <c r="B29" s="108" t="s">
        <v>925</v>
      </c>
      <c r="C29" s="20">
        <f>C28+1</f>
        <v>13</v>
      </c>
      <c r="D29" s="249"/>
      <c r="E29" s="1458"/>
      <c r="F29" s="1896">
        <v>2840</v>
      </c>
      <c r="G29" s="1896"/>
      <c r="H29" s="1896">
        <v>6725</v>
      </c>
      <c r="I29" s="249"/>
      <c r="J29" s="249"/>
    </row>
    <row r="30" spans="1:10" x14ac:dyDescent="0.2">
      <c r="A30" s="1459"/>
      <c r="B30" s="108" t="s">
        <v>926</v>
      </c>
      <c r="C30" s="20">
        <f>C29+1</f>
        <v>14</v>
      </c>
      <c r="D30" s="249"/>
      <c r="E30" s="1458"/>
      <c r="F30" s="1896">
        <v>2841</v>
      </c>
      <c r="G30" s="1896"/>
      <c r="H30" s="1896">
        <v>6726</v>
      </c>
      <c r="I30" s="249"/>
      <c r="J30" s="249"/>
    </row>
    <row r="31" spans="1:10" x14ac:dyDescent="0.2">
      <c r="A31" s="1459"/>
      <c r="B31" s="108" t="s">
        <v>504</v>
      </c>
      <c r="C31" s="20">
        <f>C30+1</f>
        <v>15</v>
      </c>
      <c r="D31" s="249"/>
      <c r="E31" s="1458"/>
      <c r="F31" s="1896">
        <v>2842</v>
      </c>
      <c r="G31" s="1896"/>
      <c r="H31" s="1896">
        <v>6715</v>
      </c>
      <c r="I31" s="249"/>
      <c r="J31" s="249"/>
    </row>
    <row r="32" spans="1:10" x14ac:dyDescent="0.2">
      <c r="A32" s="1459"/>
      <c r="B32" s="108"/>
      <c r="C32" s="20"/>
      <c r="D32" s="249"/>
      <c r="E32" s="1458"/>
      <c r="F32" s="1893"/>
      <c r="G32" s="1893"/>
      <c r="H32" s="1893"/>
      <c r="I32" s="249"/>
      <c r="J32" s="249"/>
    </row>
    <row r="33" spans="1:10" x14ac:dyDescent="0.2">
      <c r="A33" s="1459"/>
      <c r="B33" s="40" t="s">
        <v>217</v>
      </c>
      <c r="C33" s="20"/>
      <c r="D33" s="249"/>
      <c r="E33" s="1458"/>
      <c r="F33" s="1893"/>
      <c r="G33" s="1893"/>
      <c r="H33" s="1893"/>
      <c r="I33" s="249"/>
      <c r="J33" s="249"/>
    </row>
    <row r="34" spans="1:10" x14ac:dyDescent="0.2">
      <c r="A34" s="1459"/>
      <c r="B34" s="108" t="s">
        <v>927</v>
      </c>
      <c r="C34" s="20">
        <f>C31+1</f>
        <v>16</v>
      </c>
      <c r="D34" s="249"/>
      <c r="E34" s="1458"/>
      <c r="F34" s="1896">
        <v>2843</v>
      </c>
      <c r="G34" s="1896"/>
      <c r="H34" s="1896">
        <v>6727</v>
      </c>
      <c r="I34" s="249"/>
      <c r="J34" s="249"/>
    </row>
    <row r="35" spans="1:10" x14ac:dyDescent="0.2">
      <c r="A35" s="1459"/>
      <c r="B35" s="108" t="s">
        <v>504</v>
      </c>
      <c r="C35" s="20">
        <f>C34+1</f>
        <v>17</v>
      </c>
      <c r="D35" s="249"/>
      <c r="E35" s="1458"/>
      <c r="F35" s="1896">
        <v>2844</v>
      </c>
      <c r="G35" s="1896"/>
      <c r="H35" s="1896">
        <v>6716</v>
      </c>
      <c r="I35" s="249"/>
      <c r="J35" s="249"/>
    </row>
    <row r="36" spans="1:10" x14ac:dyDescent="0.2">
      <c r="A36" s="1459"/>
      <c r="B36" s="108"/>
      <c r="C36" s="20"/>
      <c r="D36" s="249"/>
      <c r="E36" s="1458"/>
      <c r="F36" s="1893"/>
      <c r="G36" s="1893"/>
      <c r="H36" s="1893"/>
      <c r="I36" s="249"/>
      <c r="J36" s="249"/>
    </row>
    <row r="37" spans="1:10" x14ac:dyDescent="0.2">
      <c r="A37" s="1459"/>
      <c r="B37" s="40" t="s">
        <v>156</v>
      </c>
      <c r="C37" s="20"/>
      <c r="D37" s="249"/>
      <c r="E37" s="1458"/>
      <c r="F37" s="1893"/>
      <c r="G37" s="1893"/>
      <c r="H37" s="1893"/>
      <c r="I37" s="249"/>
      <c r="J37" s="249"/>
    </row>
    <row r="38" spans="1:10" x14ac:dyDescent="0.2">
      <c r="A38" s="1459"/>
      <c r="B38" s="40" t="s">
        <v>155</v>
      </c>
      <c r="C38" s="20"/>
      <c r="D38" s="249"/>
      <c r="E38" s="1458"/>
      <c r="F38" s="1893"/>
      <c r="G38" s="1893"/>
      <c r="H38" s="1893"/>
      <c r="I38" s="249"/>
      <c r="J38" s="249"/>
    </row>
    <row r="39" spans="1:10" x14ac:dyDescent="0.2">
      <c r="A39" s="1459"/>
      <c r="B39" s="108" t="s">
        <v>928</v>
      </c>
      <c r="C39" s="20">
        <f>C35+1</f>
        <v>18</v>
      </c>
      <c r="D39" s="249"/>
      <c r="E39" s="1458"/>
      <c r="F39" s="1896">
        <v>2845</v>
      </c>
      <c r="G39" s="1896"/>
      <c r="H39" s="1896">
        <v>6728</v>
      </c>
      <c r="I39" s="249"/>
      <c r="J39" s="249"/>
    </row>
    <row r="40" spans="1:10" x14ac:dyDescent="0.2">
      <c r="A40" s="1459"/>
      <c r="B40" s="108" t="s">
        <v>929</v>
      </c>
      <c r="C40" s="20">
        <f>C39+1</f>
        <v>19</v>
      </c>
      <c r="D40" s="249"/>
      <c r="E40" s="1458"/>
      <c r="F40" s="1896">
        <v>2846</v>
      </c>
      <c r="G40" s="1896"/>
      <c r="H40" s="1896">
        <v>6729</v>
      </c>
      <c r="I40" s="249"/>
      <c r="J40" s="249"/>
    </row>
    <row r="41" spans="1:10" x14ac:dyDescent="0.2">
      <c r="A41" s="1459"/>
      <c r="B41" s="108" t="s">
        <v>930</v>
      </c>
      <c r="C41" s="20">
        <f>C40+1</f>
        <v>20</v>
      </c>
      <c r="D41" s="249"/>
      <c r="E41" s="1458"/>
      <c r="F41" s="1896">
        <v>2847</v>
      </c>
      <c r="G41" s="1896"/>
      <c r="H41" s="1896">
        <v>6717</v>
      </c>
      <c r="I41" s="249"/>
      <c r="J41" s="249"/>
    </row>
    <row r="42" spans="1:10" x14ac:dyDescent="0.2">
      <c r="A42" s="1459"/>
      <c r="B42" s="108" t="s">
        <v>504</v>
      </c>
      <c r="C42" s="20">
        <f>C41+1</f>
        <v>21</v>
      </c>
      <c r="D42" s="249"/>
      <c r="E42" s="1458"/>
      <c r="F42" s="1896">
        <v>2848</v>
      </c>
      <c r="G42" s="1896"/>
      <c r="H42" s="1896">
        <v>6718</v>
      </c>
      <c r="I42" s="1789"/>
      <c r="J42" s="249"/>
    </row>
    <row r="43" spans="1:10" x14ac:dyDescent="0.2">
      <c r="A43" s="1459"/>
      <c r="B43" s="108"/>
      <c r="C43" s="20"/>
      <c r="D43" s="249"/>
      <c r="E43" s="1458"/>
      <c r="F43" s="1896"/>
      <c r="G43" s="1896"/>
      <c r="H43" s="1896"/>
      <c r="I43" s="249"/>
      <c r="J43" s="249"/>
    </row>
    <row r="44" spans="1:10" x14ac:dyDescent="0.2">
      <c r="A44" s="1459"/>
      <c r="B44" s="40" t="s">
        <v>182</v>
      </c>
      <c r="C44" s="20"/>
      <c r="D44" s="249"/>
      <c r="E44" s="1458"/>
      <c r="F44" s="1896"/>
      <c r="G44" s="1896"/>
      <c r="H44" s="1896"/>
      <c r="I44" s="249"/>
      <c r="J44" s="249"/>
    </row>
    <row r="45" spans="1:10" x14ac:dyDescent="0.2">
      <c r="A45" s="1459"/>
      <c r="B45" s="108" t="s">
        <v>420</v>
      </c>
      <c r="C45" s="20">
        <f>C42+1</f>
        <v>22</v>
      </c>
      <c r="D45" s="249"/>
      <c r="E45" s="1458"/>
      <c r="F45" s="1896">
        <v>2849</v>
      </c>
      <c r="G45" s="1896"/>
      <c r="H45" s="1896">
        <v>6719</v>
      </c>
      <c r="I45" s="249"/>
      <c r="J45" s="249"/>
    </row>
    <row r="46" spans="1:10" x14ac:dyDescent="0.2">
      <c r="A46" s="1459"/>
      <c r="B46" s="108" t="s">
        <v>421</v>
      </c>
      <c r="C46" s="20">
        <f>C45+1</f>
        <v>23</v>
      </c>
      <c r="D46" s="249"/>
      <c r="E46" s="1458"/>
      <c r="F46" s="1896">
        <v>2850</v>
      </c>
      <c r="G46" s="1896"/>
      <c r="H46" s="1896">
        <v>7982</v>
      </c>
      <c r="I46" s="249"/>
      <c r="J46" s="249"/>
    </row>
    <row r="47" spans="1:10" x14ac:dyDescent="0.2">
      <c r="A47" s="1459"/>
      <c r="B47" s="108"/>
      <c r="C47" s="20"/>
      <c r="D47" s="249"/>
      <c r="E47" s="1458"/>
      <c r="F47" s="1896"/>
      <c r="G47" s="1896"/>
      <c r="H47" s="1896"/>
      <c r="I47" s="249"/>
      <c r="J47" s="249"/>
    </row>
    <row r="48" spans="1:10" x14ac:dyDescent="0.2">
      <c r="A48" s="1459"/>
      <c r="B48" s="40" t="s">
        <v>183</v>
      </c>
      <c r="C48" s="20">
        <f>C46+1</f>
        <v>24</v>
      </c>
      <c r="D48" s="249"/>
      <c r="E48" s="260"/>
      <c r="F48" s="1896">
        <v>2851</v>
      </c>
      <c r="G48" s="1896"/>
      <c r="H48" s="1896">
        <v>6722</v>
      </c>
      <c r="I48" s="249"/>
      <c r="J48" s="249"/>
    </row>
    <row r="49" spans="1:10" x14ac:dyDescent="0.2">
      <c r="A49" s="1459"/>
      <c r="B49" s="1401"/>
      <c r="C49" s="1609"/>
      <c r="D49" s="1790"/>
      <c r="E49" s="1458"/>
      <c r="F49" s="1915"/>
      <c r="G49" s="1915"/>
      <c r="H49" s="1915"/>
      <c r="I49" s="1790"/>
      <c r="J49" s="1790"/>
    </row>
    <row r="50" spans="1:10" ht="13.5" thickBot="1" x14ac:dyDescent="0.25">
      <c r="A50" s="1459"/>
      <c r="B50" s="266"/>
      <c r="C50" s="286">
        <f>C48+1</f>
        <v>25</v>
      </c>
      <c r="D50" s="1617"/>
      <c r="E50" s="266"/>
      <c r="F50" s="1935">
        <v>2852</v>
      </c>
      <c r="G50" s="1935"/>
      <c r="H50" s="1935">
        <v>6739</v>
      </c>
      <c r="I50" s="1617"/>
      <c r="J50" s="1617"/>
    </row>
    <row r="51" spans="1:10" x14ac:dyDescent="0.2">
      <c r="F51" s="1995"/>
      <c r="G51" s="2072"/>
      <c r="H51" s="1995"/>
    </row>
    <row r="53" spans="1:10" x14ac:dyDescent="0.2">
      <c r="B53" s="1751"/>
    </row>
    <row r="54" spans="1:10" x14ac:dyDescent="0.2">
      <c r="B54" s="1441"/>
    </row>
  </sheetData>
  <mergeCells count="4">
    <mergeCell ref="B2:F2"/>
    <mergeCell ref="B3:J3"/>
    <mergeCell ref="B4:J4"/>
    <mergeCell ref="D6:F6"/>
  </mergeCells>
  <phoneticPr fontId="25" type="noConversion"/>
  <pageMargins left="0.39370078740157483" right="0.39370078740157483" top="0.59055118110236227" bottom="0.39370078740157483" header="0.59055118110236227" footer="0.39370078740157483"/>
  <pageSetup scale="89" orientation="portrait" r:id="rId1"/>
  <headerFooter alignWithMargins="0">
    <oddHeader>&amp;L&amp;9Organisme ________________________________________&amp;R&amp;9Code géographique ____________</oddHeader>
    <oddFooter>&amp;LS39-G</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R44"/>
  <sheetViews>
    <sheetView zoomScaleNormal="100" workbookViewId="0">
      <selection activeCell="A23" sqref="A23"/>
    </sheetView>
  </sheetViews>
  <sheetFormatPr baseColWidth="10" defaultColWidth="11.42578125" defaultRowHeight="12.75" x14ac:dyDescent="0.2"/>
  <cols>
    <col min="1" max="1" width="2.7109375" style="1458" customWidth="1"/>
    <col min="2" max="2" width="42.28515625" style="1458" customWidth="1"/>
    <col min="3" max="3" width="2.28515625" style="1458" customWidth="1"/>
    <col min="4" max="4" width="15.7109375" style="1458" customWidth="1"/>
    <col min="5" max="5" width="2.28515625" style="1458" customWidth="1"/>
    <col min="6" max="6" width="15.140625" style="1458" customWidth="1"/>
    <col min="7" max="7" width="2.28515625" style="1458" customWidth="1"/>
    <col min="8" max="8" width="15" style="1458" customWidth="1"/>
    <col min="9" max="9" width="2.28515625" style="1458" customWidth="1"/>
    <col min="10" max="10" width="15.140625" style="1458" customWidth="1"/>
    <col min="11" max="11" width="2.28515625" style="1458" customWidth="1"/>
    <col min="12" max="12" width="13.28515625" style="1458" customWidth="1"/>
    <col min="13" max="13" width="2.28515625" style="1458" customWidth="1"/>
    <col min="14" max="14" width="12.42578125" style="1458" customWidth="1"/>
    <col min="15" max="16384" width="11.42578125" style="1458"/>
  </cols>
  <sheetData>
    <row r="1" spans="1:15" ht="11.25" customHeight="1" x14ac:dyDescent="0.2"/>
    <row r="2" spans="1:15" ht="16.5" customHeight="1" x14ac:dyDescent="0.2">
      <c r="A2" s="2976" t="s">
        <v>196</v>
      </c>
    </row>
    <row r="3" spans="1:15" ht="15.75" customHeight="1" x14ac:dyDescent="0.2">
      <c r="A3" s="2976"/>
      <c r="B3" s="2877" t="s">
        <v>514</v>
      </c>
      <c r="C3" s="2877"/>
      <c r="D3" s="2877"/>
      <c r="E3" s="2877"/>
      <c r="F3" s="2877"/>
      <c r="G3" s="2877"/>
      <c r="H3" s="2877"/>
      <c r="I3" s="2877"/>
      <c r="J3" s="2877"/>
      <c r="K3" s="2877"/>
      <c r="L3" s="2877"/>
      <c r="M3" s="2877"/>
      <c r="N3" s="121"/>
    </row>
    <row r="4" spans="1:15" ht="13.7" customHeight="1" x14ac:dyDescent="0.2">
      <c r="B4" s="2877" t="s">
        <v>1171</v>
      </c>
      <c r="C4" s="2877"/>
      <c r="D4" s="2877"/>
      <c r="E4" s="2877"/>
      <c r="F4" s="2877"/>
      <c r="G4" s="2877"/>
      <c r="H4" s="2877"/>
      <c r="I4" s="2877"/>
      <c r="J4" s="2877"/>
      <c r="K4" s="2877"/>
      <c r="L4" s="2877"/>
      <c r="M4" s="2877"/>
      <c r="N4" s="121"/>
    </row>
    <row r="5" spans="1:15" ht="12" customHeight="1" x14ac:dyDescent="0.2">
      <c r="B5" s="1458" t="s">
        <v>2898</v>
      </c>
      <c r="N5" s="108"/>
    </row>
    <row r="6" spans="1:15" ht="13.15" customHeight="1" x14ac:dyDescent="0.2">
      <c r="B6" s="1756" t="s">
        <v>975</v>
      </c>
      <c r="C6" s="1504"/>
      <c r="D6" s="1485" t="s">
        <v>330</v>
      </c>
      <c r="E6" s="780"/>
      <c r="F6" s="1485" t="s">
        <v>331</v>
      </c>
      <c r="G6" s="780"/>
      <c r="H6" s="1496" t="s">
        <v>1220</v>
      </c>
      <c r="I6" s="149"/>
      <c r="J6" s="1103" t="s">
        <v>762</v>
      </c>
      <c r="K6" s="1071"/>
      <c r="L6" s="1496" t="s">
        <v>303</v>
      </c>
      <c r="M6" s="1071"/>
      <c r="N6" s="1496" t="s">
        <v>11</v>
      </c>
      <c r="O6" s="149"/>
    </row>
    <row r="7" spans="1:15" ht="12" customHeight="1" x14ac:dyDescent="0.2">
      <c r="C7" s="1504"/>
      <c r="D7" s="1485" t="s">
        <v>332</v>
      </c>
      <c r="E7" s="149"/>
      <c r="F7" s="1496" t="s">
        <v>333</v>
      </c>
      <c r="G7" s="149"/>
      <c r="H7" s="1496" t="s">
        <v>1221</v>
      </c>
      <c r="I7" s="149"/>
      <c r="J7" s="1103"/>
      <c r="K7" s="149"/>
      <c r="L7" s="1496" t="s">
        <v>334</v>
      </c>
      <c r="M7" s="149"/>
      <c r="N7" s="775"/>
    </row>
    <row r="8" spans="1:15" ht="13.9" customHeight="1" x14ac:dyDescent="0.2">
      <c r="C8" s="780"/>
      <c r="D8" s="1485" t="s">
        <v>167</v>
      </c>
      <c r="E8" s="775"/>
      <c r="F8" s="1485" t="s">
        <v>335</v>
      </c>
      <c r="G8" s="775"/>
      <c r="H8" s="1103" t="s">
        <v>1222</v>
      </c>
      <c r="I8" s="775"/>
      <c r="J8" s="1103"/>
      <c r="K8" s="775"/>
      <c r="L8" s="775"/>
      <c r="M8" s="775"/>
      <c r="N8" s="1071"/>
    </row>
    <row r="9" spans="1:15" ht="11.1" customHeight="1" x14ac:dyDescent="0.2">
      <c r="B9" s="1795" t="s">
        <v>1063</v>
      </c>
      <c r="C9" s="260"/>
      <c r="D9" s="260"/>
      <c r="E9" s="260"/>
      <c r="F9" s="260"/>
      <c r="G9" s="260"/>
      <c r="H9" s="260"/>
      <c r="I9" s="260"/>
      <c r="J9" s="260"/>
      <c r="K9" s="260"/>
      <c r="L9" s="260"/>
      <c r="M9" s="260"/>
      <c r="N9" s="260"/>
    </row>
    <row r="10" spans="1:15" x14ac:dyDescent="0.2">
      <c r="B10" s="108"/>
      <c r="C10" s="108"/>
      <c r="D10" s="1378"/>
      <c r="E10" s="108"/>
      <c r="F10" s="1378"/>
      <c r="G10" s="108"/>
      <c r="H10" s="1378"/>
      <c r="I10" s="108"/>
      <c r="J10" s="1378"/>
      <c r="L10" s="1463"/>
      <c r="M10" s="108"/>
      <c r="N10" s="108"/>
    </row>
    <row r="11" spans="1:15" x14ac:dyDescent="0.2">
      <c r="A11" s="1459"/>
      <c r="B11" s="108" t="s">
        <v>336</v>
      </c>
      <c r="C11" s="1472">
        <v>1</v>
      </c>
      <c r="D11" s="1896">
        <v>8201</v>
      </c>
      <c r="E11" s="1896"/>
      <c r="F11" s="1896">
        <v>8260</v>
      </c>
      <c r="G11" s="1896"/>
      <c r="H11" s="1891" t="s">
        <v>2677</v>
      </c>
      <c r="I11" s="1896"/>
      <c r="J11" s="1896">
        <v>8208</v>
      </c>
      <c r="K11" s="1896"/>
      <c r="L11" s="1896">
        <v>8229</v>
      </c>
      <c r="M11" s="1896"/>
      <c r="N11" s="1896">
        <v>8236</v>
      </c>
    </row>
    <row r="12" spans="1:15" x14ac:dyDescent="0.2">
      <c r="A12" s="1459"/>
      <c r="B12" s="108" t="s">
        <v>337</v>
      </c>
      <c r="C12" s="1472">
        <f t="shared" ref="C12:C21" si="0">C11+1</f>
        <v>2</v>
      </c>
      <c r="D12" s="1896">
        <v>8266</v>
      </c>
      <c r="E12" s="1896"/>
      <c r="F12" s="1891">
        <v>8268</v>
      </c>
      <c r="G12" s="1896"/>
      <c r="H12" s="1891" t="s">
        <v>2712</v>
      </c>
      <c r="I12" s="1896"/>
      <c r="J12" s="1891">
        <v>8270</v>
      </c>
      <c r="K12" s="1896"/>
      <c r="L12" s="1896">
        <v>8276</v>
      </c>
      <c r="M12" s="1896"/>
      <c r="N12" s="1896">
        <v>8278</v>
      </c>
    </row>
    <row r="13" spans="1:15" x14ac:dyDescent="0.2">
      <c r="A13" s="1459"/>
      <c r="B13" s="108" t="s">
        <v>338</v>
      </c>
      <c r="C13" s="1472">
        <f t="shared" si="0"/>
        <v>3</v>
      </c>
      <c r="D13" s="1896">
        <v>8267</v>
      </c>
      <c r="E13" s="1896"/>
      <c r="F13" s="1891">
        <v>8269</v>
      </c>
      <c r="G13" s="1896"/>
      <c r="H13" s="1896" t="s">
        <v>2713</v>
      </c>
      <c r="I13" s="1896"/>
      <c r="J13" s="1891">
        <v>8271</v>
      </c>
      <c r="K13" s="1896"/>
      <c r="L13" s="1896">
        <v>8277</v>
      </c>
      <c r="M13" s="1896"/>
      <c r="N13" s="1896">
        <v>8279</v>
      </c>
    </row>
    <row r="14" spans="1:15" x14ac:dyDescent="0.2">
      <c r="A14" s="1459"/>
      <c r="B14" s="108" t="s">
        <v>339</v>
      </c>
      <c r="C14" s="1472">
        <f t="shared" si="0"/>
        <v>4</v>
      </c>
      <c r="D14" s="1896">
        <v>8203</v>
      </c>
      <c r="E14" s="1896"/>
      <c r="F14" s="1896">
        <v>8262</v>
      </c>
      <c r="G14" s="1896"/>
      <c r="H14" s="1896" t="s">
        <v>2714</v>
      </c>
      <c r="I14" s="1896"/>
      <c r="J14" s="1896">
        <v>8210</v>
      </c>
      <c r="K14" s="1896"/>
      <c r="L14" s="1896">
        <v>8231</v>
      </c>
      <c r="M14" s="1896"/>
      <c r="N14" s="1896">
        <v>8238</v>
      </c>
    </row>
    <row r="15" spans="1:15" x14ac:dyDescent="0.2">
      <c r="A15" s="1459"/>
      <c r="B15" s="108" t="s">
        <v>340</v>
      </c>
      <c r="C15" s="1472">
        <f t="shared" si="0"/>
        <v>5</v>
      </c>
      <c r="D15" s="1896">
        <v>8204</v>
      </c>
      <c r="E15" s="1896"/>
      <c r="F15" s="1896">
        <v>8263</v>
      </c>
      <c r="G15" s="1896"/>
      <c r="H15" s="1896" t="s">
        <v>2715</v>
      </c>
      <c r="I15" s="1896"/>
      <c r="J15" s="1896">
        <v>8211</v>
      </c>
      <c r="K15" s="1896"/>
      <c r="L15" s="1896">
        <v>8232</v>
      </c>
      <c r="M15" s="1896"/>
      <c r="N15" s="1896">
        <v>8239</v>
      </c>
    </row>
    <row r="16" spans="1:15" x14ac:dyDescent="0.2">
      <c r="A16" s="1459"/>
      <c r="B16" s="108" t="s">
        <v>48</v>
      </c>
      <c r="C16" s="140">
        <f t="shared" si="0"/>
        <v>6</v>
      </c>
      <c r="D16" s="1896">
        <v>8205</v>
      </c>
      <c r="E16" s="1896"/>
      <c r="F16" s="1896">
        <v>8264</v>
      </c>
      <c r="G16" s="1891"/>
      <c r="H16" s="1896" t="s">
        <v>2716</v>
      </c>
      <c r="I16" s="1891"/>
      <c r="J16" s="1896">
        <v>8212</v>
      </c>
      <c r="K16" s="1891"/>
      <c r="L16" s="1896">
        <v>8233</v>
      </c>
      <c r="M16" s="1891"/>
      <c r="N16" s="1896">
        <v>8240</v>
      </c>
    </row>
    <row r="17" spans="1:18" ht="12.75" customHeight="1" x14ac:dyDescent="0.2">
      <c r="A17" s="1539"/>
      <c r="B17" s="1469" t="s">
        <v>1164</v>
      </c>
      <c r="C17" s="140"/>
      <c r="D17" s="1891"/>
      <c r="E17" s="1891"/>
      <c r="F17" s="1891"/>
      <c r="G17" s="1891"/>
      <c r="H17" s="1896"/>
      <c r="I17" s="1891"/>
      <c r="J17" s="1891"/>
      <c r="K17" s="1891"/>
      <c r="L17" s="1891"/>
      <c r="M17" s="1891"/>
      <c r="N17" s="1891"/>
    </row>
    <row r="18" spans="1:18" ht="12.75" customHeight="1" x14ac:dyDescent="0.2">
      <c r="A18" s="1539"/>
      <c r="B18" s="1161" t="s">
        <v>1165</v>
      </c>
      <c r="C18" s="144">
        <f>C16+1</f>
        <v>7</v>
      </c>
      <c r="D18" s="1906">
        <v>8242</v>
      </c>
      <c r="E18" s="1906"/>
      <c r="F18" s="1906">
        <v>8265</v>
      </c>
      <c r="G18" s="1906"/>
      <c r="H18" s="1906" t="s">
        <v>2717</v>
      </c>
      <c r="I18" s="1906"/>
      <c r="J18" s="1906">
        <v>8243</v>
      </c>
      <c r="K18" s="1906"/>
      <c r="L18" s="1906">
        <v>8246</v>
      </c>
      <c r="M18" s="1906"/>
      <c r="N18" s="1906">
        <v>8247</v>
      </c>
    </row>
    <row r="19" spans="1:18" ht="12" customHeight="1" x14ac:dyDescent="0.2">
      <c r="A19" s="1459"/>
      <c r="B19" s="40"/>
      <c r="C19" s="140">
        <f>C18+1</f>
        <v>8</v>
      </c>
      <c r="D19" s="1896">
        <v>8254</v>
      </c>
      <c r="E19" s="1891"/>
      <c r="F19" s="1894"/>
      <c r="G19" s="1891"/>
      <c r="H19" s="1891" t="s">
        <v>2718</v>
      </c>
      <c r="I19" s="1891"/>
      <c r="J19" s="1896">
        <v>8255</v>
      </c>
      <c r="K19" s="1891"/>
      <c r="L19" s="1896">
        <v>8258</v>
      </c>
      <c r="M19" s="1891"/>
      <c r="N19" s="1896">
        <v>8259</v>
      </c>
    </row>
    <row r="20" spans="1:18" ht="12.75" customHeight="1" x14ac:dyDescent="0.2">
      <c r="A20" s="1459"/>
      <c r="B20" s="260" t="s">
        <v>49</v>
      </c>
      <c r="C20" s="144">
        <f t="shared" si="0"/>
        <v>9</v>
      </c>
      <c r="D20" s="1906">
        <v>8200</v>
      </c>
      <c r="E20" s="1906"/>
      <c r="F20" s="2073"/>
      <c r="G20" s="1906"/>
      <c r="H20" s="2074"/>
      <c r="I20" s="1906"/>
      <c r="J20" s="1906">
        <v>8207</v>
      </c>
      <c r="K20" s="1906"/>
      <c r="L20" s="1906">
        <v>8228</v>
      </c>
      <c r="M20" s="1906"/>
      <c r="N20" s="1906">
        <v>8235</v>
      </c>
    </row>
    <row r="21" spans="1:18" ht="13.5" customHeight="1" thickBot="1" x14ac:dyDescent="0.25">
      <c r="A21" s="1539"/>
      <c r="B21" s="266"/>
      <c r="C21" s="147">
        <f t="shared" si="0"/>
        <v>10</v>
      </c>
      <c r="D21" s="1935">
        <v>8206</v>
      </c>
      <c r="E21" s="1935"/>
      <c r="F21" s="2075"/>
      <c r="G21" s="1935"/>
      <c r="H21" s="2064"/>
      <c r="I21" s="1935"/>
      <c r="J21" s="1935">
        <v>8213</v>
      </c>
      <c r="K21" s="1935"/>
      <c r="L21" s="1935">
        <v>8234</v>
      </c>
      <c r="M21" s="1935"/>
      <c r="N21" s="1908">
        <v>8241</v>
      </c>
    </row>
    <row r="22" spans="1:18" ht="15" customHeight="1" x14ac:dyDescent="0.2">
      <c r="A22" s="108"/>
      <c r="B22" s="775" t="s">
        <v>212</v>
      </c>
      <c r="C22" s="140"/>
      <c r="D22" s="120"/>
      <c r="E22" s="140"/>
      <c r="F22" s="140"/>
      <c r="G22" s="140"/>
      <c r="H22" s="120"/>
      <c r="I22" s="140"/>
      <c r="J22" s="120"/>
      <c r="K22" s="140"/>
      <c r="L22" s="140"/>
      <c r="M22" s="140"/>
      <c r="N22" s="120"/>
    </row>
    <row r="23" spans="1:18" x14ac:dyDescent="0.2">
      <c r="B23" s="1792" t="s">
        <v>2829</v>
      </c>
      <c r="C23" s="1793"/>
      <c r="D23" s="1793"/>
      <c r="E23" s="1793"/>
      <c r="F23" s="1793"/>
      <c r="G23" s="1793"/>
      <c r="H23" s="1793"/>
      <c r="I23" s="1793"/>
      <c r="J23" s="1793"/>
      <c r="K23" s="1793"/>
      <c r="L23" s="1793"/>
      <c r="M23" s="1793"/>
      <c r="N23" s="1793"/>
    </row>
    <row r="24" spans="1:18" x14ac:dyDescent="0.2">
      <c r="A24" s="108"/>
      <c r="B24" s="1794" t="s">
        <v>2830</v>
      </c>
      <c r="C24" s="1564"/>
      <c r="D24" s="1564"/>
      <c r="E24" s="1564"/>
      <c r="F24" s="1564"/>
      <c r="G24" s="1564"/>
      <c r="H24" s="1564"/>
      <c r="I24" s="1564"/>
      <c r="J24" s="1564"/>
      <c r="K24" s="1564"/>
      <c r="L24" s="1564"/>
      <c r="M24" s="1564"/>
      <c r="N24" s="1564"/>
    </row>
    <row r="25" spans="1:18" x14ac:dyDescent="0.2">
      <c r="A25" s="108"/>
      <c r="B25" s="1794" t="s">
        <v>2831</v>
      </c>
      <c r="C25" s="1564"/>
      <c r="D25" s="1564"/>
      <c r="E25" s="1564"/>
      <c r="F25" s="1564"/>
      <c r="G25" s="1564"/>
      <c r="H25" s="1564"/>
      <c r="I25" s="1564"/>
      <c r="J25" s="1564"/>
      <c r="K25" s="1564"/>
      <c r="L25" s="1564"/>
      <c r="M25" s="1564"/>
      <c r="N25" s="1564"/>
    </row>
    <row r="26" spans="1:18" x14ac:dyDescent="0.2">
      <c r="A26" s="108"/>
      <c r="B26" s="1564"/>
      <c r="C26" s="1564"/>
      <c r="D26" s="1564"/>
      <c r="E26" s="1564"/>
      <c r="F26" s="1564"/>
      <c r="G26" s="1564"/>
      <c r="H26" s="1564"/>
      <c r="I26" s="1564"/>
      <c r="J26" s="1564"/>
      <c r="K26" s="1564"/>
      <c r="L26" s="1564"/>
      <c r="M26" s="1564"/>
      <c r="N26" s="1564"/>
    </row>
    <row r="27" spans="1:18" ht="12" customHeight="1" x14ac:dyDescent="0.2">
      <c r="A27" s="108"/>
      <c r="B27" s="781"/>
      <c r="C27" s="781"/>
      <c r="D27" s="781"/>
      <c r="E27" s="781"/>
      <c r="F27" s="781"/>
      <c r="G27" s="781"/>
      <c r="H27" s="781"/>
      <c r="I27" s="781"/>
      <c r="J27" s="781"/>
      <c r="K27" s="781"/>
      <c r="L27" s="781"/>
      <c r="M27" s="781"/>
      <c r="N27" s="781"/>
    </row>
    <row r="28" spans="1:18" ht="14.25" customHeight="1" x14ac:dyDescent="0.2">
      <c r="A28" s="108"/>
      <c r="B28" s="2877" t="s">
        <v>1161</v>
      </c>
      <c r="C28" s="2877"/>
      <c r="D28" s="2877"/>
      <c r="E28" s="2877"/>
      <c r="F28" s="2877"/>
      <c r="G28" s="2877"/>
      <c r="H28" s="2877"/>
      <c r="I28" s="2877"/>
      <c r="J28" s="2877"/>
      <c r="K28" s="2877"/>
      <c r="L28" s="2877"/>
      <c r="M28" s="2877"/>
      <c r="N28" s="121"/>
    </row>
    <row r="29" spans="1:18" ht="14.25" customHeight="1" x14ac:dyDescent="0.2">
      <c r="A29" s="108"/>
      <c r="B29" s="2877" t="s">
        <v>1171</v>
      </c>
      <c r="C29" s="2877"/>
      <c r="D29" s="2877"/>
      <c r="E29" s="2877"/>
      <c r="F29" s="2877"/>
      <c r="G29" s="2877"/>
      <c r="H29" s="2877"/>
      <c r="I29" s="2877"/>
      <c r="J29" s="2877"/>
      <c r="K29" s="2877"/>
      <c r="L29" s="2877"/>
      <c r="M29" s="2877"/>
      <c r="N29" s="1464"/>
    </row>
    <row r="30" spans="1:18" ht="8.1" customHeight="1" x14ac:dyDescent="0.2">
      <c r="A30" s="108"/>
      <c r="B30" s="108"/>
      <c r="C30" s="108"/>
      <c r="D30" s="108"/>
      <c r="E30" s="108"/>
      <c r="F30" s="108"/>
      <c r="G30" s="108"/>
      <c r="H30" s="108"/>
      <c r="I30" s="108"/>
      <c r="J30" s="108"/>
      <c r="K30" s="108"/>
      <c r="L30" s="108"/>
      <c r="M30" s="108"/>
      <c r="N30" s="108"/>
    </row>
    <row r="31" spans="1:18" ht="12.75" customHeight="1" x14ac:dyDescent="0.2">
      <c r="A31" s="108"/>
      <c r="B31" s="108"/>
      <c r="C31" s="121"/>
      <c r="D31" s="1133" t="s">
        <v>292</v>
      </c>
      <c r="E31" s="1133"/>
      <c r="F31" s="1133"/>
      <c r="G31" s="1470"/>
      <c r="H31" s="2953" t="s">
        <v>1163</v>
      </c>
      <c r="I31" s="1464"/>
      <c r="J31" s="1464" t="s">
        <v>1153</v>
      </c>
      <c r="K31" s="1464"/>
      <c r="L31" s="2975" t="s">
        <v>707</v>
      </c>
      <c r="P31" s="1464"/>
      <c r="Q31" s="108"/>
      <c r="R31" s="108"/>
    </row>
    <row r="32" spans="1:18" ht="12.75" customHeight="1" x14ac:dyDescent="0.2">
      <c r="A32" s="108"/>
      <c r="B32" s="108"/>
      <c r="C32" s="121"/>
      <c r="D32" s="2972" t="s">
        <v>672</v>
      </c>
      <c r="E32" s="1464"/>
      <c r="F32" s="2972" t="s">
        <v>673</v>
      </c>
      <c r="G32" s="1465"/>
      <c r="H32" s="2953"/>
      <c r="I32" s="1464"/>
      <c r="J32" s="1464" t="s">
        <v>1159</v>
      </c>
      <c r="K32" s="1464"/>
      <c r="L32" s="2975"/>
      <c r="P32" s="1464"/>
      <c r="Q32" s="108"/>
      <c r="R32" s="108"/>
    </row>
    <row r="33" spans="1:16" ht="28.5" customHeight="1" thickBot="1" x14ac:dyDescent="0.25">
      <c r="A33" s="108"/>
      <c r="B33" s="265"/>
      <c r="C33" s="265"/>
      <c r="D33" s="2973"/>
      <c r="E33" s="1466"/>
      <c r="F33" s="2973"/>
      <c r="G33" s="1466"/>
      <c r="H33" s="2974"/>
      <c r="I33" s="266"/>
      <c r="J33" s="931" t="s">
        <v>1160</v>
      </c>
      <c r="K33" s="266"/>
      <c r="L33" s="2973"/>
      <c r="M33" s="266"/>
      <c r="N33" s="266"/>
    </row>
    <row r="34" spans="1:16" x14ac:dyDescent="0.2">
      <c r="A34" s="108"/>
      <c r="B34" s="1470"/>
      <c r="C34" s="1470"/>
      <c r="D34" s="1378"/>
      <c r="E34" s="108"/>
      <c r="F34" s="1378"/>
      <c r="G34" s="108"/>
      <c r="H34" s="1378"/>
      <c r="I34" s="108"/>
      <c r="J34" s="1378"/>
      <c r="K34" s="1464"/>
      <c r="L34" s="1464"/>
      <c r="O34" s="108"/>
    </row>
    <row r="35" spans="1:16" x14ac:dyDescent="0.2">
      <c r="A35" s="108"/>
      <c r="B35" s="1517" t="s">
        <v>702</v>
      </c>
      <c r="C35" s="140">
        <f>C21+1</f>
        <v>11</v>
      </c>
      <c r="D35" s="1896" t="s">
        <v>2515</v>
      </c>
      <c r="E35" s="1891"/>
      <c r="F35" s="1891" t="s">
        <v>2516</v>
      </c>
      <c r="G35" s="1891"/>
      <c r="H35" s="1891" t="s">
        <v>2517</v>
      </c>
      <c r="I35" s="1891"/>
      <c r="J35" s="1891" t="s">
        <v>2518</v>
      </c>
      <c r="K35" s="1891"/>
      <c r="L35" s="1891" t="s">
        <v>2519</v>
      </c>
      <c r="O35" s="108"/>
      <c r="P35" s="108"/>
    </row>
    <row r="36" spans="1:16" x14ac:dyDescent="0.2">
      <c r="A36" s="1539"/>
      <c r="B36" s="1517" t="s">
        <v>924</v>
      </c>
      <c r="C36" s="140"/>
      <c r="D36" s="1896"/>
      <c r="E36" s="1891"/>
      <c r="F36" s="1903"/>
      <c r="G36" s="1903"/>
      <c r="H36" s="1903"/>
      <c r="I36" s="1903"/>
      <c r="J36" s="1891"/>
      <c r="K36" s="1903"/>
      <c r="L36" s="1903"/>
      <c r="O36" s="108"/>
      <c r="P36" s="108"/>
    </row>
    <row r="37" spans="1:16" x14ac:dyDescent="0.2">
      <c r="A37" s="1539"/>
      <c r="B37" s="108" t="s">
        <v>2832</v>
      </c>
      <c r="C37" s="140"/>
      <c r="D37" s="1896" t="s">
        <v>2520</v>
      </c>
      <c r="E37" s="1891"/>
      <c r="F37" s="1891" t="s">
        <v>2521</v>
      </c>
      <c r="G37" s="1891"/>
      <c r="H37" s="1891">
        <v>2861</v>
      </c>
      <c r="I37" s="1891"/>
      <c r="J37" s="1891" t="s">
        <v>2522</v>
      </c>
      <c r="K37" s="1891"/>
      <c r="L37" s="1891">
        <v>2865</v>
      </c>
      <c r="O37" s="140"/>
      <c r="P37" s="108"/>
    </row>
    <row r="38" spans="1:16" x14ac:dyDescent="0.2">
      <c r="A38" s="1539"/>
      <c r="B38" s="108" t="s">
        <v>204</v>
      </c>
      <c r="C38" s="140">
        <f>C35+1</f>
        <v>12</v>
      </c>
      <c r="D38" s="1896"/>
      <c r="E38" s="1891"/>
      <c r="F38" s="1891"/>
      <c r="G38" s="1891"/>
      <c r="H38" s="1891"/>
      <c r="I38" s="1891"/>
      <c r="J38" s="1891"/>
      <c r="K38" s="1891"/>
      <c r="L38" s="1891"/>
      <c r="O38" s="140"/>
      <c r="P38" s="108"/>
    </row>
    <row r="39" spans="1:16" x14ac:dyDescent="0.2">
      <c r="A39" s="1539"/>
      <c r="B39" s="108" t="s">
        <v>748</v>
      </c>
      <c r="C39" s="140">
        <f>C38+1</f>
        <v>13</v>
      </c>
      <c r="D39" s="1896" t="s">
        <v>2523</v>
      </c>
      <c r="E39" s="1891"/>
      <c r="F39" s="1891" t="s">
        <v>2524</v>
      </c>
      <c r="G39" s="1891"/>
      <c r="H39" s="1891">
        <v>2862</v>
      </c>
      <c r="I39" s="1891"/>
      <c r="J39" s="1891" t="s">
        <v>2525</v>
      </c>
      <c r="K39" s="1891"/>
      <c r="L39" s="1891">
        <v>2866</v>
      </c>
      <c r="O39" s="140"/>
      <c r="P39" s="108"/>
    </row>
    <row r="40" spans="1:16" x14ac:dyDescent="0.2">
      <c r="A40" s="1539"/>
      <c r="B40" s="108" t="s">
        <v>749</v>
      </c>
      <c r="C40" s="140">
        <f>C39+1</f>
        <v>14</v>
      </c>
      <c r="D40" s="1896" t="s">
        <v>2526</v>
      </c>
      <c r="E40" s="1891"/>
      <c r="F40" s="1891" t="s">
        <v>2527</v>
      </c>
      <c r="G40" s="1891"/>
      <c r="H40" s="1891">
        <v>2863</v>
      </c>
      <c r="I40" s="1891"/>
      <c r="J40" s="1891" t="s">
        <v>2528</v>
      </c>
      <c r="K40" s="1891"/>
      <c r="L40" s="1891">
        <v>2867</v>
      </c>
      <c r="O40" s="140"/>
      <c r="P40" s="108"/>
    </row>
    <row r="41" spans="1:16" x14ac:dyDescent="0.2">
      <c r="A41" s="1459"/>
      <c r="B41" s="108" t="s">
        <v>750</v>
      </c>
      <c r="C41" s="140">
        <f>C40+1</f>
        <v>15</v>
      </c>
      <c r="D41" s="1896" t="s">
        <v>2529</v>
      </c>
      <c r="E41" s="1891"/>
      <c r="F41" s="1891" t="s">
        <v>2530</v>
      </c>
      <c r="G41" s="1891"/>
      <c r="H41" s="1891">
        <v>2864</v>
      </c>
      <c r="I41" s="1891"/>
      <c r="J41" s="1891" t="s">
        <v>2531</v>
      </c>
      <c r="K41" s="1891"/>
      <c r="L41" s="1891">
        <v>2868</v>
      </c>
      <c r="O41" s="140"/>
    </row>
    <row r="42" spans="1:16" x14ac:dyDescent="0.2">
      <c r="A42" s="1796"/>
      <c r="B42" s="108" t="s">
        <v>504</v>
      </c>
      <c r="C42" s="144">
        <f>C41+1</f>
        <v>16</v>
      </c>
      <c r="D42" s="1906" t="s">
        <v>2532</v>
      </c>
      <c r="E42" s="1906"/>
      <c r="F42" s="1896" t="s">
        <v>2533</v>
      </c>
      <c r="G42" s="1896"/>
      <c r="H42" s="1896" t="s">
        <v>2534</v>
      </c>
      <c r="I42" s="1896"/>
      <c r="J42" s="1896" t="s">
        <v>2535</v>
      </c>
      <c r="K42" s="1896"/>
      <c r="L42" s="1896" t="s">
        <v>2536</v>
      </c>
      <c r="M42" s="260"/>
      <c r="N42" s="260"/>
      <c r="O42" s="108"/>
    </row>
    <row r="43" spans="1:16" ht="13.5" thickBot="1" x14ac:dyDescent="0.25">
      <c r="A43" s="1459"/>
      <c r="B43" s="970"/>
      <c r="C43" s="969">
        <f>C42+1</f>
        <v>17</v>
      </c>
      <c r="D43" s="1935" t="s">
        <v>2537</v>
      </c>
      <c r="E43" s="1908"/>
      <c r="F43" s="1908" t="s">
        <v>2538</v>
      </c>
      <c r="G43" s="1908"/>
      <c r="H43" s="1908" t="s">
        <v>2539</v>
      </c>
      <c r="I43" s="1908"/>
      <c r="J43" s="1908" t="s">
        <v>2540</v>
      </c>
      <c r="K43" s="1908"/>
      <c r="L43" s="1908" t="s">
        <v>2541</v>
      </c>
      <c r="M43" s="970"/>
      <c r="N43" s="970"/>
      <c r="O43" s="108"/>
    </row>
    <row r="44" spans="1:16" x14ac:dyDescent="0.2">
      <c r="O44" s="108"/>
    </row>
  </sheetData>
  <mergeCells count="9">
    <mergeCell ref="D32:D33"/>
    <mergeCell ref="F32:F33"/>
    <mergeCell ref="H31:H33"/>
    <mergeCell ref="L31:L33"/>
    <mergeCell ref="A2:A3"/>
    <mergeCell ref="B3:M3"/>
    <mergeCell ref="B4:M4"/>
    <mergeCell ref="B28:M28"/>
    <mergeCell ref="B29:M29"/>
  </mergeCells>
  <phoneticPr fontId="25" type="noConversion"/>
  <pageMargins left="0.39370078740157483" right="0.39370078740157483" top="0.59055118110236227" bottom="0.39370078740157483" header="0.59055118110236227" footer="0.39370078740157483"/>
  <pageSetup scale="90" orientation="landscape" r:id="rId1"/>
  <headerFooter alignWithMargins="0">
    <oddHeader>&amp;L&amp;9Organisme  ________________________________________&amp;R&amp;9Code géographique ____________</oddHead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AF100"/>
  <sheetViews>
    <sheetView zoomScaleNormal="100" workbookViewId="0">
      <selection sqref="A1:A3"/>
    </sheetView>
  </sheetViews>
  <sheetFormatPr baseColWidth="10" defaultColWidth="11.42578125" defaultRowHeight="12.75" x14ac:dyDescent="0.2"/>
  <cols>
    <col min="1" max="1" width="3.5703125" style="1458" customWidth="1"/>
    <col min="2" max="2" width="34.7109375" style="149" customWidth="1"/>
    <col min="3" max="3" width="2.5703125" style="149" customWidth="1"/>
    <col min="4" max="4" width="14.7109375" style="887" customWidth="1"/>
    <col min="5" max="5" width="2.5703125" style="887" customWidth="1"/>
    <col min="6" max="6" width="14.7109375" style="887" customWidth="1"/>
    <col min="7" max="7" width="3" style="887" customWidth="1"/>
    <col min="8" max="8" width="14.7109375" style="887" customWidth="1"/>
    <col min="9" max="9" width="2.85546875" style="887" customWidth="1"/>
    <col min="10" max="10" width="14.7109375" style="248" customWidth="1"/>
    <col min="11" max="11" width="2.85546875" style="248" customWidth="1"/>
    <col min="12" max="12" width="14.7109375" style="248" customWidth="1"/>
    <col min="13" max="13" width="2.85546875" style="248" customWidth="1"/>
    <col min="14" max="14" width="14.7109375" style="108" customWidth="1"/>
    <col min="15" max="15" width="1.7109375" style="1458" customWidth="1"/>
    <col min="16" max="16384" width="11.42578125" style="1458"/>
  </cols>
  <sheetData>
    <row r="1" spans="1:20" ht="15.95" customHeight="1" x14ac:dyDescent="0.2">
      <c r="A1" s="2977" t="s">
        <v>213</v>
      </c>
      <c r="B1" s="2877"/>
      <c r="C1" s="2877"/>
      <c r="D1" s="2877"/>
      <c r="E1" s="2877"/>
      <c r="F1" s="2877"/>
      <c r="G1" s="2877"/>
      <c r="H1" s="2877"/>
      <c r="I1" s="2877"/>
      <c r="J1" s="2877"/>
      <c r="K1" s="2877"/>
      <c r="L1" s="2877"/>
      <c r="M1" s="2877"/>
      <c r="N1" s="2877"/>
    </row>
    <row r="2" spans="1:20" ht="14.25" customHeight="1" x14ac:dyDescent="0.2">
      <c r="A2" s="2977"/>
      <c r="B2" s="55" t="s">
        <v>515</v>
      </c>
      <c r="C2" s="55"/>
      <c r="D2" s="114"/>
      <c r="E2" s="114"/>
      <c r="F2" s="114"/>
      <c r="G2" s="114"/>
      <c r="H2" s="114"/>
      <c r="I2" s="114"/>
      <c r="J2" s="114"/>
      <c r="K2" s="114"/>
      <c r="L2" s="114"/>
      <c r="M2" s="114"/>
      <c r="N2" s="1024"/>
    </row>
    <row r="3" spans="1:20" ht="14.25" customHeight="1" x14ac:dyDescent="0.25">
      <c r="A3" s="2977"/>
      <c r="B3" s="401" t="s">
        <v>1171</v>
      </c>
      <c r="C3" s="401"/>
      <c r="D3" s="1798"/>
      <c r="E3" s="1798"/>
      <c r="F3" s="401"/>
      <c r="G3" s="1799"/>
      <c r="H3" s="1799"/>
      <c r="I3" s="1799"/>
      <c r="J3" s="1548"/>
      <c r="K3" s="1548"/>
      <c r="L3" s="473"/>
      <c r="M3" s="473"/>
      <c r="N3" s="1797"/>
    </row>
    <row r="4" spans="1:20" ht="12.75" customHeight="1" x14ac:dyDescent="0.2">
      <c r="B4" s="1517" t="s">
        <v>2898</v>
      </c>
      <c r="C4" s="1497"/>
      <c r="D4" s="1798"/>
      <c r="E4" s="1798"/>
      <c r="F4" s="401"/>
      <c r="G4" s="1798"/>
      <c r="H4" s="783"/>
      <c r="I4" s="783"/>
      <c r="J4" s="783"/>
      <c r="K4" s="1548"/>
      <c r="L4" s="1458"/>
      <c r="M4" s="108"/>
      <c r="N4" s="1800"/>
    </row>
    <row r="5" spans="1:20" ht="12.75" customHeight="1" x14ac:dyDescent="0.2">
      <c r="B5" s="1756" t="s">
        <v>975</v>
      </c>
      <c r="C5" s="1497"/>
      <c r="D5" s="1801" t="s">
        <v>508</v>
      </c>
      <c r="F5" s="1801" t="s">
        <v>512</v>
      </c>
      <c r="H5" s="1801" t="s">
        <v>508</v>
      </c>
      <c r="I5" s="1458"/>
      <c r="J5" s="1802" t="s">
        <v>740</v>
      </c>
      <c r="K5" s="303"/>
      <c r="L5" s="1493" t="s">
        <v>753</v>
      </c>
      <c r="M5" s="1803"/>
      <c r="N5" s="1493" t="s">
        <v>754</v>
      </c>
    </row>
    <row r="6" spans="1:20" ht="11.1" customHeight="1" x14ac:dyDescent="0.2">
      <c r="B6" s="775"/>
      <c r="C6" s="1497"/>
      <c r="D6" s="1804" t="s">
        <v>863</v>
      </c>
      <c r="F6" s="1804" t="s">
        <v>755</v>
      </c>
      <c r="H6" s="1804"/>
      <c r="I6" s="1458"/>
      <c r="J6" s="474" t="s">
        <v>741</v>
      </c>
      <c r="K6" s="303"/>
      <c r="L6" s="1804" t="s">
        <v>756</v>
      </c>
      <c r="M6" s="1805"/>
      <c r="N6" s="1464" t="s">
        <v>743</v>
      </c>
    </row>
    <row r="7" spans="1:20" ht="11.45" customHeight="1" x14ac:dyDescent="0.2">
      <c r="B7" s="775"/>
      <c r="C7" s="1497"/>
      <c r="D7" s="1805" t="s">
        <v>61</v>
      </c>
      <c r="F7" s="1805" t="s">
        <v>757</v>
      </c>
      <c r="H7" s="1805"/>
      <c r="J7" s="1459"/>
      <c r="K7" s="1802"/>
      <c r="L7" s="1805" t="s">
        <v>742</v>
      </c>
      <c r="M7" s="1805"/>
      <c r="N7" s="1539"/>
    </row>
    <row r="8" spans="1:20" ht="15" customHeight="1" thickBot="1" x14ac:dyDescent="0.3">
      <c r="A8" s="108"/>
      <c r="B8" s="184"/>
      <c r="C8" s="784"/>
      <c r="D8" s="785"/>
      <c r="E8" s="786" t="s">
        <v>758</v>
      </c>
      <c r="F8" s="785"/>
      <c r="G8" s="786" t="s">
        <v>744</v>
      </c>
      <c r="H8" s="785"/>
      <c r="I8" s="787" t="s">
        <v>868</v>
      </c>
      <c r="J8" s="784"/>
      <c r="K8" s="786" t="s">
        <v>744</v>
      </c>
      <c r="L8" s="1806"/>
      <c r="M8" s="784"/>
      <c r="N8" s="1806"/>
    </row>
    <row r="9" spans="1:20" x14ac:dyDescent="0.2">
      <c r="B9" s="40" t="s">
        <v>304</v>
      </c>
      <c r="C9" s="140"/>
      <c r="D9" s="1807"/>
      <c r="E9" s="140"/>
      <c r="F9" s="1807"/>
      <c r="G9" s="1808"/>
      <c r="H9" s="1807"/>
      <c r="I9" s="1808"/>
      <c r="J9" s="1103"/>
      <c r="K9" s="1809"/>
      <c r="L9" s="1103"/>
      <c r="M9" s="1810"/>
      <c r="N9" s="928"/>
    </row>
    <row r="10" spans="1:20" x14ac:dyDescent="0.2">
      <c r="B10" s="108" t="s">
        <v>1219</v>
      </c>
      <c r="C10" s="140">
        <v>1</v>
      </c>
      <c r="D10" s="1891" t="s">
        <v>2719</v>
      </c>
      <c r="E10" s="140">
        <f>C46+1</f>
        <v>27</v>
      </c>
      <c r="F10" s="1891" t="s">
        <v>2720</v>
      </c>
      <c r="G10" s="1380">
        <f>E46+1</f>
        <v>53</v>
      </c>
      <c r="H10" s="1891" t="s">
        <v>2721</v>
      </c>
      <c r="I10" s="1380">
        <f>G46+1</f>
        <v>79</v>
      </c>
      <c r="J10" s="1891" t="s">
        <v>2722</v>
      </c>
      <c r="K10" s="259">
        <f>I46+1</f>
        <v>105</v>
      </c>
      <c r="L10" s="1891" t="s">
        <v>2723</v>
      </c>
      <c r="M10" s="1381">
        <f>K46+1</f>
        <v>131</v>
      </c>
      <c r="N10" s="1891" t="s">
        <v>2724</v>
      </c>
    </row>
    <row r="11" spans="1:20" x14ac:dyDescent="0.2">
      <c r="B11" s="108" t="s">
        <v>238</v>
      </c>
      <c r="C11" s="140">
        <f>C10+1</f>
        <v>2</v>
      </c>
      <c r="D11" s="1891">
        <v>6372</v>
      </c>
      <c r="E11" s="140">
        <f>E10+1</f>
        <v>28</v>
      </c>
      <c r="F11" s="1891">
        <v>6374</v>
      </c>
      <c r="G11" s="1380">
        <f>G10+1</f>
        <v>54</v>
      </c>
      <c r="H11" s="1891">
        <v>6454</v>
      </c>
      <c r="I11" s="1380">
        <f>I10+1</f>
        <v>80</v>
      </c>
      <c r="J11" s="1891">
        <v>6379</v>
      </c>
      <c r="K11" s="259">
        <f>K10+1</f>
        <v>106</v>
      </c>
      <c r="L11" s="1891">
        <v>6378</v>
      </c>
      <c r="M11" s="1381">
        <f>M10+1</f>
        <v>132</v>
      </c>
      <c r="N11" s="1891">
        <v>6373</v>
      </c>
    </row>
    <row r="12" spans="1:20" s="149" customFormat="1" ht="14.25" customHeight="1" x14ac:dyDescent="0.2">
      <c r="A12" s="775"/>
      <c r="B12" s="260" t="s">
        <v>504</v>
      </c>
      <c r="C12" s="144">
        <f>C11+1</f>
        <v>3</v>
      </c>
      <c r="D12" s="1906">
        <v>6365</v>
      </c>
      <c r="E12" s="144">
        <f>E11+1</f>
        <v>29</v>
      </c>
      <c r="F12" s="1906">
        <v>6367</v>
      </c>
      <c r="G12" s="1811">
        <f>G11+1</f>
        <v>55</v>
      </c>
      <c r="H12" s="1906">
        <v>6455</v>
      </c>
      <c r="I12" s="1811">
        <f>I11+1</f>
        <v>81</v>
      </c>
      <c r="J12" s="1906">
        <v>6380</v>
      </c>
      <c r="K12" s="262">
        <f>K11+1</f>
        <v>107</v>
      </c>
      <c r="L12" s="1906">
        <v>6371</v>
      </c>
      <c r="M12" s="1812">
        <f>M11+1</f>
        <v>133</v>
      </c>
      <c r="N12" s="1906">
        <v>6366</v>
      </c>
      <c r="O12" s="1458"/>
      <c r="P12" s="1458"/>
      <c r="Q12" s="1458"/>
      <c r="R12" s="1458"/>
      <c r="S12" s="1458"/>
      <c r="T12" s="1458"/>
    </row>
    <row r="13" spans="1:20" s="149" customFormat="1" ht="9.9499999999999993" customHeight="1" x14ac:dyDescent="0.2">
      <c r="A13" s="775"/>
      <c r="B13" s="108"/>
      <c r="C13" s="140"/>
      <c r="D13" s="1891"/>
      <c r="E13" s="140"/>
      <c r="F13" s="1891"/>
      <c r="G13" s="1813"/>
      <c r="H13" s="1891"/>
      <c r="I13" s="1813"/>
      <c r="J13" s="1891"/>
      <c r="K13" s="259"/>
      <c r="L13" s="1891"/>
      <c r="M13" s="1381"/>
      <c r="N13" s="1891"/>
      <c r="O13" s="1458"/>
      <c r="P13" s="1458"/>
      <c r="Q13" s="1458"/>
      <c r="R13" s="1458"/>
      <c r="S13" s="1458"/>
      <c r="T13" s="1458"/>
    </row>
    <row r="14" spans="1:20" s="149" customFormat="1" ht="12" customHeight="1" x14ac:dyDescent="0.2">
      <c r="A14" s="775"/>
      <c r="B14" s="35"/>
      <c r="C14" s="144">
        <f>C12+1</f>
        <v>4</v>
      </c>
      <c r="D14" s="1906">
        <v>6100</v>
      </c>
      <c r="E14" s="144">
        <f>E12+1</f>
        <v>30</v>
      </c>
      <c r="F14" s="1906">
        <v>6138</v>
      </c>
      <c r="G14" s="1811">
        <f>G12+1</f>
        <v>56</v>
      </c>
      <c r="H14" s="1906">
        <v>6456</v>
      </c>
      <c r="I14" s="1811">
        <f>I12+1</f>
        <v>82</v>
      </c>
      <c r="J14" s="1906">
        <v>6381</v>
      </c>
      <c r="K14" s="262">
        <f>K12+1</f>
        <v>108</v>
      </c>
      <c r="L14" s="1906">
        <v>6214</v>
      </c>
      <c r="M14" s="1812">
        <f>M12+1</f>
        <v>134</v>
      </c>
      <c r="N14" s="1906">
        <v>6119</v>
      </c>
      <c r="O14" s="1458"/>
      <c r="P14" s="1458"/>
      <c r="Q14" s="1458"/>
      <c r="R14" s="1458"/>
      <c r="S14" s="1458"/>
      <c r="T14" s="1458"/>
    </row>
    <row r="15" spans="1:20" s="149" customFormat="1" ht="12" customHeight="1" x14ac:dyDescent="0.2">
      <c r="B15" s="40" t="s">
        <v>305</v>
      </c>
      <c r="C15" s="140"/>
      <c r="D15" s="1896"/>
      <c r="E15" s="140"/>
      <c r="F15" s="1896"/>
      <c r="G15" s="140"/>
      <c r="H15" s="1896"/>
      <c r="I15" s="140"/>
      <c r="J15" s="1891"/>
      <c r="K15" s="140"/>
      <c r="L15" s="1891"/>
      <c r="M15" s="1814"/>
      <c r="N15" s="1891"/>
      <c r="O15" s="1458"/>
      <c r="P15" s="1458"/>
      <c r="Q15" s="1458"/>
      <c r="R15" s="1458"/>
      <c r="S15" s="1458"/>
      <c r="T15" s="1458"/>
    </row>
    <row r="16" spans="1:20" s="149" customFormat="1" ht="12" customHeight="1" x14ac:dyDescent="0.2">
      <c r="B16" s="108" t="s">
        <v>239</v>
      </c>
      <c r="C16" s="140">
        <f>C14+1</f>
        <v>5</v>
      </c>
      <c r="D16" s="1891">
        <v>6101</v>
      </c>
      <c r="E16" s="140">
        <f>E14+1</f>
        <v>31</v>
      </c>
      <c r="F16" s="1891">
        <v>6139</v>
      </c>
      <c r="G16" s="1813">
        <f>G14+1</f>
        <v>57</v>
      </c>
      <c r="H16" s="1891">
        <v>6457</v>
      </c>
      <c r="I16" s="1813">
        <f>I14+1</f>
        <v>83</v>
      </c>
      <c r="J16" s="1891">
        <v>6382</v>
      </c>
      <c r="K16" s="259">
        <f>K14+1</f>
        <v>109</v>
      </c>
      <c r="L16" s="1891">
        <v>6215</v>
      </c>
      <c r="M16" s="1381">
        <f>M14+1</f>
        <v>135</v>
      </c>
      <c r="N16" s="1891">
        <v>6120</v>
      </c>
      <c r="O16" s="1458"/>
      <c r="P16" s="1458"/>
      <c r="Q16" s="1458"/>
      <c r="R16" s="1458"/>
      <c r="S16" s="1458"/>
      <c r="T16" s="1458"/>
    </row>
    <row r="17" spans="2:26" s="149" customFormat="1" ht="12" customHeight="1" x14ac:dyDescent="0.2">
      <c r="B17" s="108" t="s">
        <v>920</v>
      </c>
      <c r="C17" s="140">
        <f>C16+1</f>
        <v>6</v>
      </c>
      <c r="D17" s="1891">
        <v>6102</v>
      </c>
      <c r="E17" s="140">
        <f>E16+1</f>
        <v>32</v>
      </c>
      <c r="F17" s="1891">
        <v>6140</v>
      </c>
      <c r="G17" s="140">
        <f>G16+1</f>
        <v>58</v>
      </c>
      <c r="H17" s="1891">
        <v>6458</v>
      </c>
      <c r="I17" s="140">
        <f>I16+1</f>
        <v>84</v>
      </c>
      <c r="J17" s="1891">
        <v>6383</v>
      </c>
      <c r="K17" s="140">
        <f>K16+1</f>
        <v>110</v>
      </c>
      <c r="L17" s="1891">
        <v>6216</v>
      </c>
      <c r="M17" s="1814">
        <f>M16+1</f>
        <v>136</v>
      </c>
      <c r="N17" s="1891">
        <v>6121</v>
      </c>
      <c r="O17" s="1458"/>
      <c r="P17" s="1458"/>
      <c r="Q17" s="1458"/>
      <c r="R17" s="1458"/>
      <c r="S17" s="1458"/>
      <c r="T17" s="1458"/>
    </row>
    <row r="18" spans="2:26" s="149" customFormat="1" ht="12" customHeight="1" x14ac:dyDescent="0.2">
      <c r="B18" s="108" t="s">
        <v>921</v>
      </c>
      <c r="C18" s="140">
        <f>C17+1</f>
        <v>7</v>
      </c>
      <c r="D18" s="1891">
        <v>6103</v>
      </c>
      <c r="E18" s="140">
        <f>E17+1</f>
        <v>33</v>
      </c>
      <c r="F18" s="1891">
        <v>6141</v>
      </c>
      <c r="G18" s="140">
        <f>G17+1</f>
        <v>59</v>
      </c>
      <c r="H18" s="1891">
        <v>6459</v>
      </c>
      <c r="I18" s="140">
        <f>I17+1</f>
        <v>85</v>
      </c>
      <c r="J18" s="1891">
        <v>6384</v>
      </c>
      <c r="K18" s="140">
        <f>K17+1</f>
        <v>111</v>
      </c>
      <c r="L18" s="1891">
        <v>6217</v>
      </c>
      <c r="M18" s="1814">
        <f>M17+1</f>
        <v>137</v>
      </c>
      <c r="N18" s="1891">
        <v>6122</v>
      </c>
      <c r="O18" s="1458"/>
      <c r="P18" s="1458"/>
      <c r="Q18" s="1458"/>
      <c r="R18" s="1458"/>
      <c r="S18" s="1458"/>
      <c r="T18" s="1458"/>
    </row>
    <row r="19" spans="2:26" s="149" customFormat="1" ht="12" customHeight="1" x14ac:dyDescent="0.2">
      <c r="B19" s="260" t="s">
        <v>504</v>
      </c>
      <c r="C19" s="144">
        <f>C18+1</f>
        <v>8</v>
      </c>
      <c r="D19" s="1906">
        <v>6104</v>
      </c>
      <c r="E19" s="144">
        <f>E18+1</f>
        <v>34</v>
      </c>
      <c r="F19" s="1906">
        <v>6142</v>
      </c>
      <c r="G19" s="144">
        <f>G18+1</f>
        <v>60</v>
      </c>
      <c r="H19" s="1906">
        <v>6460</v>
      </c>
      <c r="I19" s="144">
        <f>I18+1</f>
        <v>86</v>
      </c>
      <c r="J19" s="1906">
        <v>6385</v>
      </c>
      <c r="K19" s="144">
        <f>K18+1</f>
        <v>112</v>
      </c>
      <c r="L19" s="1906">
        <v>6218</v>
      </c>
      <c r="M19" s="1815">
        <f>M18+1</f>
        <v>138</v>
      </c>
      <c r="N19" s="1906">
        <v>6123</v>
      </c>
      <c r="O19" s="1458"/>
      <c r="P19" s="1458"/>
      <c r="Q19" s="1458"/>
      <c r="R19" s="1458"/>
      <c r="S19" s="1458"/>
      <c r="T19" s="1458"/>
    </row>
    <row r="20" spans="2:26" s="149" customFormat="1" ht="9.9499999999999993" customHeight="1" x14ac:dyDescent="0.2">
      <c r="B20" s="108"/>
      <c r="C20" s="233"/>
      <c r="D20" s="1891"/>
      <c r="E20" s="233"/>
      <c r="F20" s="1891"/>
      <c r="G20" s="1472"/>
      <c r="H20" s="1891"/>
      <c r="I20" s="1472"/>
      <c r="J20" s="1891"/>
      <c r="K20" s="1472"/>
      <c r="L20" s="1891"/>
      <c r="M20" s="1814"/>
      <c r="N20" s="1891"/>
      <c r="O20" s="1458"/>
      <c r="P20" s="1458"/>
      <c r="Q20" s="1458"/>
      <c r="R20" s="1458"/>
      <c r="S20" s="1458"/>
      <c r="T20" s="1458"/>
      <c r="U20" s="775"/>
      <c r="V20" s="775"/>
      <c r="W20" s="775"/>
      <c r="X20" s="775"/>
      <c r="Y20" s="775"/>
      <c r="Z20" s="775"/>
    </row>
    <row r="21" spans="2:26" s="149" customFormat="1" ht="12" customHeight="1" x14ac:dyDescent="0.2">
      <c r="B21" s="260"/>
      <c r="C21" s="144">
        <f>C19+1</f>
        <v>9</v>
      </c>
      <c r="D21" s="1906">
        <v>6105</v>
      </c>
      <c r="E21" s="144">
        <f>E19+1</f>
        <v>35</v>
      </c>
      <c r="F21" s="1906">
        <v>6143</v>
      </c>
      <c r="G21" s="144">
        <f>G19+1</f>
        <v>61</v>
      </c>
      <c r="H21" s="1906">
        <v>6461</v>
      </c>
      <c r="I21" s="144">
        <f>I19+1</f>
        <v>87</v>
      </c>
      <c r="J21" s="1906">
        <v>6386</v>
      </c>
      <c r="K21" s="144">
        <f>K19+1</f>
        <v>113</v>
      </c>
      <c r="L21" s="1906">
        <v>6219</v>
      </c>
      <c r="M21" s="1815">
        <f>M19+1</f>
        <v>139</v>
      </c>
      <c r="N21" s="1906">
        <v>6124</v>
      </c>
      <c r="O21" s="1458"/>
      <c r="P21" s="1458"/>
      <c r="Q21" s="1458"/>
      <c r="R21" s="1458"/>
      <c r="S21" s="1458"/>
      <c r="T21" s="1458"/>
      <c r="U21" s="775"/>
      <c r="V21" s="775"/>
      <c r="W21" s="775"/>
      <c r="X21" s="775"/>
      <c r="Y21" s="775"/>
      <c r="Z21" s="775"/>
    </row>
    <row r="22" spans="2:26" s="149" customFormat="1" ht="12" customHeight="1" x14ac:dyDescent="0.2">
      <c r="B22" s="40" t="s">
        <v>215</v>
      </c>
      <c r="C22" s="140"/>
      <c r="D22" s="1891"/>
      <c r="E22" s="140"/>
      <c r="F22" s="1891"/>
      <c r="G22" s="140"/>
      <c r="H22" s="1891"/>
      <c r="I22" s="140"/>
      <c r="J22" s="1891"/>
      <c r="K22" s="140"/>
      <c r="L22" s="1891"/>
      <c r="M22" s="1814"/>
      <c r="N22" s="1891"/>
      <c r="O22" s="1458"/>
      <c r="P22" s="1458"/>
      <c r="Q22" s="1458"/>
      <c r="R22" s="1458"/>
      <c r="S22" s="1458"/>
      <c r="T22" s="1458"/>
      <c r="U22" s="775"/>
      <c r="V22" s="775"/>
      <c r="W22" s="775"/>
      <c r="X22" s="775"/>
      <c r="Y22" s="775"/>
      <c r="Z22" s="775"/>
    </row>
    <row r="23" spans="2:26" s="149" customFormat="1" ht="12" customHeight="1" x14ac:dyDescent="0.2">
      <c r="B23" s="108" t="s">
        <v>922</v>
      </c>
      <c r="D23" s="1891"/>
      <c r="F23" s="1891"/>
      <c r="H23" s="1891"/>
      <c r="J23" s="1891"/>
      <c r="L23" s="1891"/>
      <c r="M23" s="889"/>
      <c r="N23" s="1891"/>
      <c r="O23" s="1458"/>
      <c r="P23" s="1458"/>
      <c r="Q23" s="1458"/>
      <c r="R23" s="1458"/>
      <c r="S23" s="1458"/>
      <c r="T23" s="1458"/>
      <c r="U23" s="775"/>
      <c r="V23" s="775"/>
      <c r="W23" s="775"/>
      <c r="X23" s="775"/>
      <c r="Y23" s="775"/>
      <c r="Z23" s="775"/>
    </row>
    <row r="24" spans="2:26" s="149" customFormat="1" ht="12" customHeight="1" x14ac:dyDescent="0.2">
      <c r="B24" s="108" t="s">
        <v>745</v>
      </c>
      <c r="C24" s="140">
        <f>C21+1</f>
        <v>10</v>
      </c>
      <c r="D24" s="1891">
        <v>6233</v>
      </c>
      <c r="E24" s="140">
        <f>E21+1</f>
        <v>36</v>
      </c>
      <c r="F24" s="1891">
        <v>6239</v>
      </c>
      <c r="G24" s="140">
        <f>G21+1</f>
        <v>62</v>
      </c>
      <c r="H24" s="1891">
        <v>6462</v>
      </c>
      <c r="I24" s="140">
        <f>I21+1</f>
        <v>88</v>
      </c>
      <c r="J24" s="1891">
        <v>6248</v>
      </c>
      <c r="K24" s="140">
        <f>K21+1</f>
        <v>114</v>
      </c>
      <c r="L24" s="1891">
        <v>6251</v>
      </c>
      <c r="M24" s="1814">
        <f>M21+1</f>
        <v>140</v>
      </c>
      <c r="N24" s="1891">
        <v>6236</v>
      </c>
      <c r="O24" s="1458"/>
      <c r="P24" s="1458"/>
      <c r="Q24" s="1458"/>
      <c r="R24" s="1458"/>
      <c r="S24" s="1458"/>
      <c r="T24" s="1458"/>
      <c r="U24" s="775"/>
      <c r="V24" s="775"/>
      <c r="W24" s="775"/>
      <c r="X24" s="775"/>
      <c r="Y24" s="775"/>
      <c r="Z24" s="775"/>
    </row>
    <row r="25" spans="2:26" s="149" customFormat="1" ht="12" customHeight="1" x14ac:dyDescent="0.2">
      <c r="B25" s="108" t="s">
        <v>746</v>
      </c>
      <c r="C25" s="140">
        <f>C24+1</f>
        <v>11</v>
      </c>
      <c r="D25" s="1896">
        <v>6234</v>
      </c>
      <c r="E25" s="140">
        <f>E24+1</f>
        <v>37</v>
      </c>
      <c r="F25" s="1891">
        <v>6240</v>
      </c>
      <c r="G25" s="140">
        <f>G24+1</f>
        <v>63</v>
      </c>
      <c r="H25" s="1891">
        <v>6463</v>
      </c>
      <c r="I25" s="140">
        <f>I24+1</f>
        <v>89</v>
      </c>
      <c r="J25" s="1891">
        <v>6249</v>
      </c>
      <c r="K25" s="140">
        <f>K24+1</f>
        <v>115</v>
      </c>
      <c r="L25" s="1891">
        <v>6325</v>
      </c>
      <c r="M25" s="1814">
        <f>M24+1</f>
        <v>141</v>
      </c>
      <c r="N25" s="1891">
        <v>6237</v>
      </c>
      <c r="O25" s="1458"/>
      <c r="P25" s="1458"/>
      <c r="Q25" s="1458"/>
      <c r="R25" s="1458"/>
      <c r="S25" s="1458"/>
      <c r="T25" s="1458"/>
      <c r="U25" s="775"/>
      <c r="V25" s="775"/>
      <c r="W25" s="775"/>
      <c r="X25" s="775"/>
      <c r="Y25" s="775"/>
      <c r="Z25" s="775"/>
    </row>
    <row r="26" spans="2:26" s="149" customFormat="1" ht="12" customHeight="1" x14ac:dyDescent="0.2">
      <c r="B26" s="108" t="s">
        <v>747</v>
      </c>
      <c r="C26" s="1472">
        <f>C25+1</f>
        <v>12</v>
      </c>
      <c r="D26" s="1891">
        <v>6235</v>
      </c>
      <c r="E26" s="140">
        <f>E25+1</f>
        <v>38</v>
      </c>
      <c r="F26" s="1891">
        <v>6241</v>
      </c>
      <c r="G26" s="140">
        <f>G25+1</f>
        <v>64</v>
      </c>
      <c r="H26" s="1891">
        <v>6464</v>
      </c>
      <c r="I26" s="140">
        <f>I25+1</f>
        <v>90</v>
      </c>
      <c r="J26" s="1891">
        <v>6250</v>
      </c>
      <c r="K26" s="140">
        <f>K25+1</f>
        <v>116</v>
      </c>
      <c r="L26" s="1891">
        <v>6341</v>
      </c>
      <c r="M26" s="1814">
        <f>M25+1</f>
        <v>142</v>
      </c>
      <c r="N26" s="1891">
        <v>6238</v>
      </c>
      <c r="O26" s="1458"/>
      <c r="P26" s="1458"/>
      <c r="Q26" s="1458"/>
      <c r="R26" s="1458"/>
      <c r="S26" s="1458"/>
      <c r="T26" s="1458"/>
      <c r="U26" s="775"/>
      <c r="V26" s="775"/>
      <c r="W26" s="775"/>
      <c r="X26" s="775"/>
      <c r="Y26" s="775"/>
      <c r="Z26" s="775"/>
    </row>
    <row r="27" spans="2:26" s="149" customFormat="1" ht="12" customHeight="1" x14ac:dyDescent="0.2">
      <c r="B27" s="108" t="s">
        <v>923</v>
      </c>
      <c r="C27" s="1472">
        <f>C26+1</f>
        <v>13</v>
      </c>
      <c r="D27" s="1896">
        <v>6107</v>
      </c>
      <c r="E27" s="140">
        <f>E26+1</f>
        <v>39</v>
      </c>
      <c r="F27" s="1891">
        <v>6145</v>
      </c>
      <c r="G27" s="1472">
        <f>G26+1</f>
        <v>65</v>
      </c>
      <c r="H27" s="1891">
        <v>6465</v>
      </c>
      <c r="I27" s="140">
        <f>I26+1</f>
        <v>91</v>
      </c>
      <c r="J27" s="1891">
        <v>6388</v>
      </c>
      <c r="K27" s="140">
        <f>K26+1</f>
        <v>117</v>
      </c>
      <c r="L27" s="1891">
        <v>6221</v>
      </c>
      <c r="M27" s="1814">
        <f>M26+1</f>
        <v>143</v>
      </c>
      <c r="N27" s="1891">
        <v>6126</v>
      </c>
      <c r="O27" s="1458"/>
      <c r="P27" s="1458"/>
      <c r="Q27" s="1458"/>
      <c r="R27" s="1458"/>
      <c r="S27" s="1458"/>
      <c r="T27" s="1458"/>
    </row>
    <row r="28" spans="2:26" s="149" customFormat="1" ht="12" customHeight="1" x14ac:dyDescent="0.2">
      <c r="B28" s="260" t="s">
        <v>504</v>
      </c>
      <c r="C28" s="144">
        <f>C27+1</f>
        <v>14</v>
      </c>
      <c r="D28" s="1906">
        <v>6108</v>
      </c>
      <c r="E28" s="144">
        <f>E27+1</f>
        <v>40</v>
      </c>
      <c r="F28" s="1906">
        <v>6146</v>
      </c>
      <c r="G28" s="144">
        <f>G27+1</f>
        <v>66</v>
      </c>
      <c r="H28" s="1906">
        <v>6466</v>
      </c>
      <c r="I28" s="144">
        <f>I27+1</f>
        <v>92</v>
      </c>
      <c r="J28" s="1906">
        <v>6389</v>
      </c>
      <c r="K28" s="144">
        <f>K27+1</f>
        <v>118</v>
      </c>
      <c r="L28" s="1906">
        <v>6222</v>
      </c>
      <c r="M28" s="1815">
        <f>M27+1</f>
        <v>144</v>
      </c>
      <c r="N28" s="1906">
        <v>6127</v>
      </c>
      <c r="O28" s="1458"/>
      <c r="P28" s="1458"/>
      <c r="Q28" s="1458"/>
      <c r="R28" s="1458"/>
      <c r="S28" s="1458"/>
      <c r="T28" s="1458"/>
    </row>
    <row r="29" spans="2:26" s="149" customFormat="1" ht="9.9499999999999993" customHeight="1" x14ac:dyDescent="0.2">
      <c r="B29" s="108"/>
      <c r="C29" s="140"/>
      <c r="D29" s="1891"/>
      <c r="E29" s="140"/>
      <c r="F29" s="1891"/>
      <c r="G29" s="140"/>
      <c r="H29" s="1891"/>
      <c r="I29" s="140"/>
      <c r="J29" s="1891"/>
      <c r="K29" s="140"/>
      <c r="L29" s="1891"/>
      <c r="M29" s="1814"/>
      <c r="N29" s="1891"/>
      <c r="O29" s="1458"/>
      <c r="P29" s="1458"/>
      <c r="Q29" s="1458"/>
      <c r="R29" s="1458"/>
      <c r="S29" s="1458"/>
      <c r="T29" s="1458"/>
    </row>
    <row r="30" spans="2:26" s="149" customFormat="1" ht="12" customHeight="1" x14ac:dyDescent="0.2">
      <c r="B30" s="260"/>
      <c r="C30" s="144">
        <f>C28+1</f>
        <v>15</v>
      </c>
      <c r="D30" s="1906">
        <v>6109</v>
      </c>
      <c r="E30" s="144">
        <f>E28+1</f>
        <v>41</v>
      </c>
      <c r="F30" s="1906">
        <v>6147</v>
      </c>
      <c r="G30" s="144">
        <f>G28+1</f>
        <v>67</v>
      </c>
      <c r="H30" s="1906">
        <v>6467</v>
      </c>
      <c r="I30" s="144">
        <f>I28+1</f>
        <v>93</v>
      </c>
      <c r="J30" s="1906">
        <v>6390</v>
      </c>
      <c r="K30" s="144">
        <f>K28+1</f>
        <v>119</v>
      </c>
      <c r="L30" s="1906">
        <v>6223</v>
      </c>
      <c r="M30" s="1815">
        <f>M28+1</f>
        <v>145</v>
      </c>
      <c r="N30" s="1906">
        <v>6128</v>
      </c>
      <c r="O30" s="1458"/>
      <c r="P30" s="1458"/>
      <c r="Q30" s="1458"/>
      <c r="R30" s="1458"/>
      <c r="S30" s="1458"/>
      <c r="T30" s="1458"/>
    </row>
    <row r="31" spans="2:26" s="149" customFormat="1" ht="12" customHeight="1" x14ac:dyDescent="0.2">
      <c r="B31" s="40" t="s">
        <v>216</v>
      </c>
      <c r="C31" s="140"/>
      <c r="D31" s="1891"/>
      <c r="E31" s="140"/>
      <c r="F31" s="1891"/>
      <c r="G31" s="140"/>
      <c r="H31" s="1891"/>
      <c r="I31" s="140"/>
      <c r="J31" s="1891"/>
      <c r="K31" s="140"/>
      <c r="L31" s="1891"/>
      <c r="M31" s="1814"/>
      <c r="N31" s="1891"/>
      <c r="O31" s="1458"/>
      <c r="P31" s="1458"/>
      <c r="Q31" s="1458"/>
      <c r="R31" s="1458"/>
      <c r="S31" s="1458"/>
      <c r="T31" s="1458"/>
    </row>
    <row r="32" spans="2:26" s="149" customFormat="1" ht="12" customHeight="1" x14ac:dyDescent="0.2">
      <c r="B32" s="108" t="s">
        <v>924</v>
      </c>
      <c r="C32" s="140"/>
      <c r="D32" s="1891"/>
      <c r="E32" s="140"/>
      <c r="F32" s="1891"/>
      <c r="G32" s="140"/>
      <c r="H32" s="1891"/>
      <c r="I32" s="140"/>
      <c r="J32" s="1891"/>
      <c r="K32" s="140"/>
      <c r="L32" s="1891"/>
      <c r="M32" s="1814"/>
      <c r="N32" s="1891"/>
      <c r="O32" s="1458"/>
      <c r="P32" s="1458"/>
      <c r="Q32" s="1458"/>
      <c r="R32" s="1458"/>
      <c r="S32" s="1458"/>
      <c r="T32" s="1458"/>
    </row>
    <row r="33" spans="2:20" s="149" customFormat="1" ht="12" customHeight="1" x14ac:dyDescent="0.2">
      <c r="B33" s="108" t="s">
        <v>843</v>
      </c>
      <c r="C33" s="140"/>
      <c r="D33" s="1891"/>
      <c r="E33" s="140"/>
      <c r="F33" s="1891"/>
      <c r="G33" s="140"/>
      <c r="H33" s="1891"/>
      <c r="I33" s="140"/>
      <c r="J33" s="1891"/>
      <c r="K33" s="140"/>
      <c r="L33" s="1891"/>
      <c r="M33" s="1814"/>
      <c r="N33" s="1891"/>
      <c r="O33" s="1458"/>
      <c r="P33" s="1458"/>
      <c r="Q33" s="1458"/>
      <c r="R33" s="1458"/>
      <c r="S33" s="1458"/>
      <c r="T33" s="1458"/>
    </row>
    <row r="34" spans="2:20" s="149" customFormat="1" ht="12" customHeight="1" x14ac:dyDescent="0.2">
      <c r="B34" s="108" t="s">
        <v>204</v>
      </c>
      <c r="C34" s="140">
        <f>C30+1</f>
        <v>16</v>
      </c>
      <c r="D34" s="1891">
        <v>6110</v>
      </c>
      <c r="E34" s="140">
        <f>E30+1</f>
        <v>42</v>
      </c>
      <c r="F34" s="1896">
        <v>6148</v>
      </c>
      <c r="G34" s="140">
        <f>G30+1</f>
        <v>68</v>
      </c>
      <c r="H34" s="1896">
        <v>6468</v>
      </c>
      <c r="I34" s="140">
        <f>I30+1</f>
        <v>94</v>
      </c>
      <c r="J34" s="1891">
        <v>6391</v>
      </c>
      <c r="K34" s="140">
        <f>K30+1</f>
        <v>120</v>
      </c>
      <c r="L34" s="1891">
        <v>6224</v>
      </c>
      <c r="M34" s="1814">
        <f>M30+1</f>
        <v>146</v>
      </c>
      <c r="N34" s="1891">
        <v>6129</v>
      </c>
      <c r="O34" s="1458"/>
      <c r="P34" s="1458"/>
      <c r="Q34" s="1458"/>
      <c r="R34" s="1458"/>
      <c r="S34" s="1458"/>
      <c r="T34" s="1458"/>
    </row>
    <row r="35" spans="2:20" s="149" customFormat="1" ht="12" customHeight="1" x14ac:dyDescent="0.2">
      <c r="B35" s="108" t="s">
        <v>748</v>
      </c>
      <c r="C35" s="140">
        <f>C34+1</f>
        <v>17</v>
      </c>
      <c r="D35" s="1891">
        <v>6111</v>
      </c>
      <c r="E35" s="140">
        <f>E34+1</f>
        <v>43</v>
      </c>
      <c r="F35" s="1891">
        <v>6149</v>
      </c>
      <c r="G35" s="140">
        <f>G34+1</f>
        <v>69</v>
      </c>
      <c r="H35" s="1891">
        <v>6469</v>
      </c>
      <c r="I35" s="140">
        <f>I34+1</f>
        <v>95</v>
      </c>
      <c r="J35" s="1891">
        <v>6392</v>
      </c>
      <c r="K35" s="140">
        <f>K34+1</f>
        <v>121</v>
      </c>
      <c r="L35" s="1891">
        <v>6225</v>
      </c>
      <c r="M35" s="1814">
        <f>M34+1</f>
        <v>147</v>
      </c>
      <c r="N35" s="1891">
        <v>6130</v>
      </c>
      <c r="O35" s="1458"/>
      <c r="P35" s="1458"/>
      <c r="Q35" s="1458"/>
      <c r="R35" s="1458"/>
      <c r="S35" s="1458"/>
      <c r="T35" s="1458"/>
    </row>
    <row r="36" spans="2:20" s="149" customFormat="1" ht="12" customHeight="1" x14ac:dyDescent="0.2">
      <c r="B36" s="108" t="s">
        <v>749</v>
      </c>
      <c r="C36" s="140">
        <f>C35+1</f>
        <v>18</v>
      </c>
      <c r="D36" s="1891">
        <v>6112</v>
      </c>
      <c r="E36" s="140">
        <f>E35+1</f>
        <v>44</v>
      </c>
      <c r="F36" s="1891">
        <v>6150</v>
      </c>
      <c r="G36" s="140">
        <f>G35+1</f>
        <v>70</v>
      </c>
      <c r="H36" s="1891">
        <v>6470</v>
      </c>
      <c r="I36" s="140">
        <f>I35+1</f>
        <v>96</v>
      </c>
      <c r="J36" s="1891">
        <v>6393</v>
      </c>
      <c r="K36" s="140">
        <f>K35+1</f>
        <v>122</v>
      </c>
      <c r="L36" s="1891">
        <v>6226</v>
      </c>
      <c r="M36" s="1814">
        <f>M35+1</f>
        <v>148</v>
      </c>
      <c r="N36" s="1891">
        <v>6131</v>
      </c>
      <c r="O36" s="1458"/>
      <c r="P36" s="1458"/>
      <c r="Q36" s="1458"/>
      <c r="R36" s="1458"/>
      <c r="S36" s="1458"/>
      <c r="T36" s="1458"/>
    </row>
    <row r="37" spans="2:20" s="149" customFormat="1" ht="12" customHeight="1" x14ac:dyDescent="0.2">
      <c r="B37" s="108" t="s">
        <v>750</v>
      </c>
      <c r="C37" s="140">
        <f>C36+1</f>
        <v>19</v>
      </c>
      <c r="D37" s="1891">
        <v>6113</v>
      </c>
      <c r="E37" s="140">
        <f>E36+1</f>
        <v>45</v>
      </c>
      <c r="F37" s="1891">
        <v>6151</v>
      </c>
      <c r="G37" s="140">
        <f>G36+1</f>
        <v>71</v>
      </c>
      <c r="H37" s="1891">
        <v>6471</v>
      </c>
      <c r="I37" s="140">
        <f>I36+1</f>
        <v>97</v>
      </c>
      <c r="J37" s="1891">
        <v>6394</v>
      </c>
      <c r="K37" s="140">
        <f>K36+1</f>
        <v>123</v>
      </c>
      <c r="L37" s="1891">
        <v>6227</v>
      </c>
      <c r="M37" s="1814">
        <f>M36+1</f>
        <v>149</v>
      </c>
      <c r="N37" s="1891">
        <v>6132</v>
      </c>
      <c r="O37" s="1458"/>
      <c r="P37" s="1458"/>
      <c r="Q37" s="1458"/>
      <c r="R37" s="1458"/>
      <c r="S37" s="1458"/>
      <c r="T37" s="1458"/>
    </row>
    <row r="38" spans="2:20" s="149" customFormat="1" ht="12" customHeight="1" x14ac:dyDescent="0.2">
      <c r="B38" s="108" t="s">
        <v>751</v>
      </c>
      <c r="D38" s="1896"/>
      <c r="F38" s="1891"/>
      <c r="H38" s="1891"/>
      <c r="I38" s="140"/>
      <c r="J38" s="1891"/>
      <c r="K38" s="140"/>
      <c r="L38" s="1891"/>
      <c r="M38" s="1814"/>
      <c r="N38" s="1891"/>
      <c r="O38" s="1458"/>
      <c r="P38" s="1458"/>
      <c r="Q38" s="1458"/>
      <c r="R38" s="1458"/>
      <c r="S38" s="1458"/>
      <c r="T38" s="1458"/>
    </row>
    <row r="39" spans="2:20" s="149" customFormat="1" ht="12" customHeight="1" x14ac:dyDescent="0.2">
      <c r="B39" s="108" t="s">
        <v>168</v>
      </c>
      <c r="C39" s="140">
        <f>C37+1</f>
        <v>20</v>
      </c>
      <c r="D39" s="1896">
        <v>6345</v>
      </c>
      <c r="E39" s="140">
        <f>E37+1</f>
        <v>46</v>
      </c>
      <c r="F39" s="1896">
        <v>6370</v>
      </c>
      <c r="G39" s="140">
        <f>G37+1</f>
        <v>72</v>
      </c>
      <c r="H39" s="1896">
        <v>6472</v>
      </c>
      <c r="I39" s="140">
        <f>I37+1</f>
        <v>98</v>
      </c>
      <c r="J39" s="1896">
        <v>6444</v>
      </c>
      <c r="K39" s="140">
        <f>K37+1</f>
        <v>124</v>
      </c>
      <c r="L39" s="1896">
        <v>6447</v>
      </c>
      <c r="M39" s="1814">
        <f>M37+1</f>
        <v>150</v>
      </c>
      <c r="N39" s="1891">
        <v>6348</v>
      </c>
      <c r="O39" s="1458"/>
      <c r="P39" s="1458"/>
      <c r="Q39" s="1458"/>
      <c r="R39" s="1458"/>
      <c r="S39" s="1458"/>
      <c r="T39" s="1458"/>
    </row>
    <row r="40" spans="2:20" s="149" customFormat="1" ht="12" customHeight="1" x14ac:dyDescent="0.2">
      <c r="B40" s="108" t="s">
        <v>169</v>
      </c>
      <c r="C40" s="140">
        <f>C39+1</f>
        <v>21</v>
      </c>
      <c r="D40" s="1896">
        <v>6346</v>
      </c>
      <c r="E40" s="140">
        <f>E39+1</f>
        <v>47</v>
      </c>
      <c r="F40" s="1896">
        <v>6377</v>
      </c>
      <c r="G40" s="140">
        <f>G39+1</f>
        <v>73</v>
      </c>
      <c r="H40" s="1896">
        <v>6473</v>
      </c>
      <c r="I40" s="140">
        <f>I39+1</f>
        <v>99</v>
      </c>
      <c r="J40" s="1896">
        <v>6445</v>
      </c>
      <c r="K40" s="140">
        <f>K39+1</f>
        <v>125</v>
      </c>
      <c r="L40" s="1896">
        <v>6448</v>
      </c>
      <c r="M40" s="1814">
        <f>M39+1</f>
        <v>151</v>
      </c>
      <c r="N40" s="1891">
        <v>6349</v>
      </c>
      <c r="O40" s="1458"/>
      <c r="P40" s="1458"/>
      <c r="Q40" s="1458"/>
      <c r="R40" s="1458"/>
      <c r="S40" s="1458"/>
      <c r="T40" s="1458"/>
    </row>
    <row r="41" spans="2:20" s="149" customFormat="1" ht="12" customHeight="1" x14ac:dyDescent="0.2">
      <c r="B41" s="108" t="s">
        <v>747</v>
      </c>
      <c r="C41" s="140">
        <f>C40+1</f>
        <v>22</v>
      </c>
      <c r="D41" s="1896">
        <v>6347</v>
      </c>
      <c r="E41" s="140">
        <f>E40+1</f>
        <v>48</v>
      </c>
      <c r="F41" s="1896">
        <v>6437</v>
      </c>
      <c r="G41" s="140">
        <f>G40+1</f>
        <v>74</v>
      </c>
      <c r="H41" s="1896">
        <v>6474</v>
      </c>
      <c r="I41" s="140">
        <f>I40+1</f>
        <v>100</v>
      </c>
      <c r="J41" s="1896">
        <v>6446</v>
      </c>
      <c r="K41" s="140">
        <f>K40+1</f>
        <v>126</v>
      </c>
      <c r="L41" s="1896">
        <v>6449</v>
      </c>
      <c r="M41" s="1814">
        <f>M40+1</f>
        <v>152</v>
      </c>
      <c r="N41" s="1891">
        <v>6357</v>
      </c>
      <c r="O41" s="1458"/>
      <c r="P41" s="1458"/>
      <c r="Q41" s="1458"/>
      <c r="R41" s="1458"/>
      <c r="S41" s="1458"/>
      <c r="T41" s="1458"/>
    </row>
    <row r="42" spans="2:20" s="149" customFormat="1" ht="12" customHeight="1" x14ac:dyDescent="0.2">
      <c r="B42" s="108" t="s">
        <v>925</v>
      </c>
      <c r="C42" s="140">
        <f>C41+1</f>
        <v>23</v>
      </c>
      <c r="D42" s="1891">
        <v>6115</v>
      </c>
      <c r="E42" s="140">
        <f>E41+1</f>
        <v>49</v>
      </c>
      <c r="F42" s="1891">
        <v>6153</v>
      </c>
      <c r="G42" s="140">
        <f>G41+1</f>
        <v>75</v>
      </c>
      <c r="H42" s="1891">
        <v>6475</v>
      </c>
      <c r="I42" s="140">
        <f>I41+1</f>
        <v>101</v>
      </c>
      <c r="J42" s="1891">
        <v>6396</v>
      </c>
      <c r="K42" s="140">
        <f>K41+1</f>
        <v>127</v>
      </c>
      <c r="L42" s="1891">
        <v>6229</v>
      </c>
      <c r="M42" s="1814">
        <f>M41+1</f>
        <v>153</v>
      </c>
      <c r="N42" s="1891">
        <v>6134</v>
      </c>
      <c r="O42" s="1458"/>
      <c r="P42" s="1458"/>
      <c r="Q42" s="1458"/>
      <c r="R42" s="1458"/>
      <c r="S42" s="1458"/>
      <c r="T42" s="1458"/>
    </row>
    <row r="43" spans="2:20" s="149" customFormat="1" ht="12" customHeight="1" x14ac:dyDescent="0.2">
      <c r="B43" s="108" t="s">
        <v>926</v>
      </c>
      <c r="C43" s="140">
        <f>C42+1</f>
        <v>24</v>
      </c>
      <c r="D43" s="1891">
        <v>6116</v>
      </c>
      <c r="E43" s="140">
        <f>E42+1</f>
        <v>50</v>
      </c>
      <c r="F43" s="1891">
        <v>6154</v>
      </c>
      <c r="G43" s="140">
        <f>G42+1</f>
        <v>76</v>
      </c>
      <c r="H43" s="1891">
        <v>6476</v>
      </c>
      <c r="I43" s="140">
        <f>I42+1</f>
        <v>102</v>
      </c>
      <c r="J43" s="1891">
        <v>6397</v>
      </c>
      <c r="K43" s="140">
        <f>K42+1</f>
        <v>128</v>
      </c>
      <c r="L43" s="1891">
        <v>6230</v>
      </c>
      <c r="M43" s="1814">
        <f>M42+1</f>
        <v>154</v>
      </c>
      <c r="N43" s="1891">
        <v>6135</v>
      </c>
      <c r="O43" s="1458"/>
      <c r="P43" s="1458"/>
      <c r="Q43" s="1458"/>
      <c r="R43" s="1458"/>
      <c r="S43" s="1458"/>
      <c r="T43" s="1458"/>
    </row>
    <row r="44" spans="2:20" s="149" customFormat="1" ht="12" customHeight="1" x14ac:dyDescent="0.2">
      <c r="B44" s="260" t="s">
        <v>504</v>
      </c>
      <c r="C44" s="144">
        <f>C43+1</f>
        <v>25</v>
      </c>
      <c r="D44" s="1906">
        <v>6117</v>
      </c>
      <c r="E44" s="144">
        <f>E43+1</f>
        <v>51</v>
      </c>
      <c r="F44" s="1906">
        <v>6155</v>
      </c>
      <c r="G44" s="144">
        <f>G43+1</f>
        <v>77</v>
      </c>
      <c r="H44" s="1906">
        <v>6477</v>
      </c>
      <c r="I44" s="144">
        <f>I43+1</f>
        <v>103</v>
      </c>
      <c r="J44" s="1906">
        <v>6398</v>
      </c>
      <c r="K44" s="144">
        <f>K43+1</f>
        <v>129</v>
      </c>
      <c r="L44" s="1906">
        <v>6231</v>
      </c>
      <c r="M44" s="1815">
        <f>M43+1</f>
        <v>155</v>
      </c>
      <c r="N44" s="1906">
        <v>6136</v>
      </c>
      <c r="O44" s="1458"/>
      <c r="P44" s="1458"/>
      <c r="Q44" s="1458"/>
      <c r="R44" s="1458"/>
      <c r="S44" s="1458"/>
      <c r="T44" s="1458"/>
    </row>
    <row r="45" spans="2:20" s="149" customFormat="1" ht="9.9499999999999993" customHeight="1" x14ac:dyDescent="0.2">
      <c r="B45" s="108"/>
      <c r="C45" s="140"/>
      <c r="D45" s="1891"/>
      <c r="E45" s="140"/>
      <c r="F45" s="1891"/>
      <c r="G45" s="140"/>
      <c r="H45" s="1891"/>
      <c r="I45" s="140"/>
      <c r="J45" s="1891"/>
      <c r="K45" s="140"/>
      <c r="L45" s="1891"/>
      <c r="M45" s="1814"/>
      <c r="N45" s="1891"/>
      <c r="O45" s="1458"/>
      <c r="P45" s="1458"/>
      <c r="Q45" s="1458"/>
      <c r="R45" s="1458"/>
      <c r="S45" s="1458"/>
      <c r="T45" s="1458"/>
    </row>
    <row r="46" spans="2:20" s="149" customFormat="1" ht="12" customHeight="1" x14ac:dyDescent="0.2">
      <c r="B46" s="260"/>
      <c r="C46" s="144">
        <f>C44+1</f>
        <v>26</v>
      </c>
      <c r="D46" s="1906">
        <v>6118</v>
      </c>
      <c r="E46" s="144">
        <f>E44+1</f>
        <v>52</v>
      </c>
      <c r="F46" s="1906">
        <v>6156</v>
      </c>
      <c r="G46" s="144">
        <f>G44+1</f>
        <v>78</v>
      </c>
      <c r="H46" s="1906">
        <v>6478</v>
      </c>
      <c r="I46" s="144">
        <f>I44+1</f>
        <v>104</v>
      </c>
      <c r="J46" s="1906">
        <v>6399</v>
      </c>
      <c r="K46" s="144">
        <f>K44+1</f>
        <v>130</v>
      </c>
      <c r="L46" s="1906">
        <v>6232</v>
      </c>
      <c r="M46" s="1815">
        <f>M44+1</f>
        <v>156</v>
      </c>
      <c r="N46" s="1906">
        <v>6137</v>
      </c>
      <c r="O46" s="1458"/>
      <c r="P46" s="1458"/>
      <c r="Q46" s="1458"/>
      <c r="R46" s="1458"/>
      <c r="S46" s="1458"/>
      <c r="T46" s="1458"/>
    </row>
    <row r="47" spans="2:20" s="149" customFormat="1" ht="12" customHeight="1" x14ac:dyDescent="0.2">
      <c r="D47" s="788"/>
      <c r="E47" s="140"/>
      <c r="F47" s="788"/>
      <c r="G47" s="140"/>
      <c r="H47" s="788"/>
      <c r="I47" s="140"/>
      <c r="J47" s="788"/>
      <c r="K47" s="140"/>
      <c r="L47" s="788"/>
      <c r="M47" s="788"/>
      <c r="N47" s="788"/>
      <c r="O47" s="1458"/>
      <c r="P47" s="1458"/>
      <c r="Q47" s="1458"/>
      <c r="R47" s="1458"/>
      <c r="S47" s="1458"/>
      <c r="T47" s="1458"/>
    </row>
    <row r="48" spans="2:20" s="149" customFormat="1" ht="14.25" customHeight="1" x14ac:dyDescent="0.2">
      <c r="C48" s="29"/>
      <c r="D48" s="778"/>
      <c r="E48" s="1497"/>
      <c r="F48" s="778"/>
      <c r="G48" s="1497"/>
      <c r="H48" s="778"/>
      <c r="I48" s="1497"/>
      <c r="J48" s="778"/>
      <c r="K48" s="1497"/>
      <c r="L48" s="778"/>
      <c r="M48" s="778"/>
      <c r="N48" s="778"/>
      <c r="O48" s="1458"/>
      <c r="P48" s="1458"/>
      <c r="Q48" s="1458"/>
      <c r="R48" s="1458"/>
      <c r="S48" s="1458"/>
      <c r="T48" s="1458"/>
    </row>
    <row r="49" spans="1:20" s="149" customFormat="1" ht="14.25" customHeight="1" x14ac:dyDescent="0.2">
      <c r="B49" s="401"/>
      <c r="C49" s="1816"/>
      <c r="D49" s="789"/>
      <c r="E49" s="789"/>
      <c r="F49" s="789"/>
      <c r="G49" s="789"/>
      <c r="H49" s="789"/>
      <c r="I49" s="789"/>
      <c r="J49" s="473"/>
      <c r="K49" s="473"/>
      <c r="L49" s="473"/>
      <c r="M49" s="473"/>
      <c r="N49" s="401"/>
      <c r="O49" s="1458"/>
      <c r="P49" s="1458"/>
      <c r="Q49" s="1458"/>
      <c r="R49" s="1458"/>
      <c r="S49" s="1458"/>
      <c r="T49" s="1458"/>
    </row>
    <row r="50" spans="1:20" s="149" customFormat="1" ht="14.25" customHeight="1" x14ac:dyDescent="0.2">
      <c r="A50" s="1796"/>
      <c r="B50" s="401"/>
      <c r="C50" s="1816"/>
      <c r="D50" s="789"/>
      <c r="E50" s="789"/>
      <c r="F50" s="789"/>
      <c r="G50" s="789"/>
      <c r="H50" s="789"/>
      <c r="I50" s="789"/>
      <c r="J50" s="473"/>
      <c r="K50" s="473"/>
      <c r="L50" s="473"/>
      <c r="M50" s="473"/>
      <c r="N50" s="401"/>
      <c r="O50" s="1458"/>
      <c r="P50" s="1458"/>
      <c r="Q50" s="1458"/>
      <c r="R50" s="1458"/>
      <c r="S50" s="1458"/>
      <c r="T50" s="1458"/>
    </row>
    <row r="51" spans="1:20" s="149" customFormat="1" ht="14.25" customHeight="1" x14ac:dyDescent="0.2">
      <c r="A51" s="1796"/>
      <c r="B51" s="401"/>
      <c r="C51" s="1816"/>
      <c r="D51" s="789"/>
      <c r="E51" s="789"/>
      <c r="F51" s="789"/>
      <c r="G51" s="789"/>
      <c r="H51" s="789"/>
      <c r="I51" s="789"/>
      <c r="J51" s="473"/>
      <c r="K51" s="473"/>
      <c r="L51" s="473"/>
      <c r="M51" s="473"/>
      <c r="N51" s="401"/>
      <c r="O51" s="1458"/>
      <c r="P51" s="1458"/>
      <c r="Q51" s="1458"/>
      <c r="R51" s="1458"/>
      <c r="S51" s="1458"/>
      <c r="T51" s="1458"/>
    </row>
    <row r="52" spans="1:20" s="149" customFormat="1" ht="14.25" customHeight="1" x14ac:dyDescent="0.2">
      <c r="A52" s="2977" t="s">
        <v>214</v>
      </c>
      <c r="B52" s="401"/>
      <c r="C52" s="1816"/>
      <c r="D52" s="789"/>
      <c r="E52" s="789"/>
      <c r="F52" s="789"/>
      <c r="G52" s="789"/>
      <c r="H52" s="789"/>
      <c r="I52" s="789"/>
      <c r="J52" s="473"/>
      <c r="K52" s="473"/>
      <c r="L52" s="473"/>
      <c r="M52" s="473"/>
      <c r="N52" s="401"/>
      <c r="O52" s="1458"/>
      <c r="P52" s="1458"/>
      <c r="Q52" s="1458"/>
      <c r="R52" s="1458"/>
      <c r="S52" s="1458"/>
      <c r="T52" s="1458"/>
    </row>
    <row r="53" spans="1:20" s="149" customFormat="1" ht="14.25" customHeight="1" x14ac:dyDescent="0.2">
      <c r="A53" s="2977"/>
      <c r="B53" s="401"/>
      <c r="C53" s="1816"/>
      <c r="D53" s="789"/>
      <c r="E53" s="789"/>
      <c r="F53" s="789"/>
      <c r="G53" s="789"/>
      <c r="H53" s="789"/>
      <c r="I53" s="789"/>
      <c r="J53" s="473"/>
      <c r="K53" s="473"/>
      <c r="L53" s="473"/>
      <c r="M53" s="473"/>
      <c r="N53" s="401"/>
      <c r="O53" s="1458"/>
      <c r="P53" s="1458"/>
      <c r="Q53" s="1458"/>
      <c r="R53" s="1458"/>
      <c r="S53" s="1458"/>
      <c r="T53" s="1458"/>
    </row>
    <row r="54" spans="1:20" s="149" customFormat="1" ht="14.25" customHeight="1" x14ac:dyDescent="0.2">
      <c r="A54" s="2977"/>
      <c r="B54" s="55" t="s">
        <v>396</v>
      </c>
      <c r="C54" s="1817"/>
      <c r="D54" s="114"/>
      <c r="E54" s="114"/>
      <c r="F54" s="114"/>
      <c r="G54" s="114"/>
      <c r="H54" s="114"/>
      <c r="I54" s="114"/>
      <c r="J54" s="114"/>
      <c r="K54" s="114"/>
      <c r="L54" s="114"/>
      <c r="M54" s="114"/>
      <c r="N54" s="1024"/>
      <c r="O54" s="1458"/>
      <c r="P54" s="1458"/>
      <c r="Q54" s="1458"/>
      <c r="R54" s="1458"/>
      <c r="S54" s="1458"/>
      <c r="T54" s="1458"/>
    </row>
    <row r="55" spans="1:20" s="149" customFormat="1" ht="14.25" customHeight="1" x14ac:dyDescent="0.2">
      <c r="B55" s="2877" t="s">
        <v>1171</v>
      </c>
      <c r="C55" s="2881"/>
      <c r="D55" s="2881"/>
      <c r="E55" s="2881"/>
      <c r="F55" s="2881"/>
      <c r="G55" s="2881"/>
      <c r="H55" s="2881"/>
      <c r="I55" s="2881"/>
      <c r="J55" s="2881"/>
      <c r="K55" s="2881"/>
      <c r="L55" s="2881"/>
      <c r="M55" s="2881"/>
      <c r="N55" s="2881"/>
      <c r="O55" s="1458"/>
      <c r="P55" s="1458"/>
      <c r="Q55" s="1458"/>
      <c r="R55" s="1458"/>
      <c r="S55" s="1458"/>
      <c r="T55" s="1458"/>
    </row>
    <row r="56" spans="1:20" s="149" customFormat="1" ht="15" customHeight="1" x14ac:dyDescent="0.2">
      <c r="A56" s="1458"/>
      <c r="B56" s="401"/>
      <c r="C56" s="1497"/>
      <c r="D56" s="1798"/>
      <c r="E56" s="1798"/>
      <c r="F56" s="401"/>
      <c r="G56" s="1798"/>
      <c r="H56" s="783"/>
      <c r="I56" s="783"/>
      <c r="J56" s="783"/>
      <c r="K56" s="1548"/>
      <c r="L56" s="1458"/>
      <c r="M56" s="108"/>
      <c r="N56" s="1800"/>
      <c r="O56" s="1458"/>
      <c r="P56" s="1458"/>
      <c r="Q56" s="1458"/>
      <c r="R56" s="1458"/>
      <c r="S56" s="1458"/>
      <c r="T56" s="1458"/>
    </row>
    <row r="57" spans="1:20" s="149" customFormat="1" ht="12.75" customHeight="1" x14ac:dyDescent="0.2">
      <c r="A57" s="1458"/>
      <c r="B57" s="775"/>
      <c r="C57" s="1497"/>
      <c r="D57" s="1801" t="s">
        <v>508</v>
      </c>
      <c r="E57" s="887"/>
      <c r="F57" s="1801" t="s">
        <v>512</v>
      </c>
      <c r="G57" s="887"/>
      <c r="H57" s="1801" t="s">
        <v>508</v>
      </c>
      <c r="I57" s="1458"/>
      <c r="J57" s="1802" t="s">
        <v>740</v>
      </c>
      <c r="K57" s="303"/>
      <c r="L57" s="1493" t="s">
        <v>753</v>
      </c>
      <c r="M57" s="1803"/>
      <c r="N57" s="1493" t="s">
        <v>754</v>
      </c>
      <c r="O57" s="1458"/>
      <c r="P57" s="1458"/>
      <c r="Q57" s="1458"/>
      <c r="R57" s="1458"/>
      <c r="S57" s="1458"/>
      <c r="T57" s="1458"/>
    </row>
    <row r="58" spans="1:20" s="149" customFormat="1" ht="11.1" customHeight="1" x14ac:dyDescent="0.2">
      <c r="A58" s="1458"/>
      <c r="B58" s="775"/>
      <c r="C58" s="1497"/>
      <c r="D58" s="1804" t="s">
        <v>863</v>
      </c>
      <c r="E58" s="887"/>
      <c r="F58" s="1804" t="s">
        <v>755</v>
      </c>
      <c r="G58" s="887"/>
      <c r="H58" s="1804"/>
      <c r="I58" s="1458"/>
      <c r="J58" s="474" t="s">
        <v>741</v>
      </c>
      <c r="K58" s="303"/>
      <c r="L58" s="1804" t="s">
        <v>756</v>
      </c>
      <c r="M58" s="1805"/>
      <c r="N58" s="1464" t="s">
        <v>743</v>
      </c>
      <c r="O58" s="1458"/>
      <c r="P58" s="1458"/>
      <c r="Q58" s="1458"/>
      <c r="R58" s="1458"/>
      <c r="S58" s="1458"/>
      <c r="T58" s="1458"/>
    </row>
    <row r="59" spans="1:20" s="149" customFormat="1" ht="11.1" customHeight="1" x14ac:dyDescent="0.2">
      <c r="A59" s="1458"/>
      <c r="B59" s="775"/>
      <c r="C59" s="1497"/>
      <c r="D59" s="1805" t="s">
        <v>61</v>
      </c>
      <c r="E59" s="887"/>
      <c r="F59" s="1805" t="s">
        <v>757</v>
      </c>
      <c r="G59" s="887"/>
      <c r="H59" s="1805"/>
      <c r="I59" s="887"/>
      <c r="J59" s="1459"/>
      <c r="K59" s="1802"/>
      <c r="L59" s="1805" t="s">
        <v>742</v>
      </c>
      <c r="M59" s="1805"/>
      <c r="N59" s="1539"/>
      <c r="O59" s="1458"/>
      <c r="P59" s="1458"/>
      <c r="Q59" s="1458"/>
      <c r="R59" s="1458"/>
      <c r="S59" s="1458"/>
      <c r="T59" s="1458"/>
    </row>
    <row r="60" spans="1:20" s="149" customFormat="1" ht="15" customHeight="1" thickBot="1" x14ac:dyDescent="0.25">
      <c r="A60" s="108"/>
      <c r="B60" s="184"/>
      <c r="C60" s="784"/>
      <c r="D60" s="786"/>
      <c r="E60" s="786" t="s">
        <v>758</v>
      </c>
      <c r="F60" s="786"/>
      <c r="G60" s="786" t="s">
        <v>744</v>
      </c>
      <c r="H60" s="786"/>
      <c r="I60" s="786" t="s">
        <v>868</v>
      </c>
      <c r="J60" s="1478"/>
      <c r="K60" s="786" t="s">
        <v>744</v>
      </c>
      <c r="L60" s="1806"/>
      <c r="M60" s="784"/>
      <c r="N60" s="1806"/>
      <c r="O60" s="1458"/>
      <c r="P60" s="1458"/>
      <c r="Q60" s="1458"/>
      <c r="R60" s="1458"/>
      <c r="S60" s="1458"/>
      <c r="T60" s="1458"/>
    </row>
    <row r="61" spans="1:20" s="149" customFormat="1" ht="14.25" customHeight="1" x14ac:dyDescent="0.2">
      <c r="A61" s="1458"/>
      <c r="B61" s="40" t="s">
        <v>217</v>
      </c>
      <c r="C61" s="140"/>
      <c r="D61" s="1807"/>
      <c r="E61" s="140"/>
      <c r="F61" s="1807"/>
      <c r="G61" s="1808"/>
      <c r="H61" s="1807"/>
      <c r="I61" s="1808"/>
      <c r="J61" s="1103"/>
      <c r="K61" s="1809"/>
      <c r="L61" s="1103"/>
      <c r="M61" s="1810"/>
      <c r="N61" s="928"/>
      <c r="O61" s="1458"/>
      <c r="P61" s="1458"/>
      <c r="Q61" s="1458"/>
      <c r="R61" s="1458"/>
      <c r="S61" s="1458"/>
      <c r="T61" s="1458"/>
    </row>
    <row r="62" spans="1:20" s="149" customFormat="1" ht="12" customHeight="1" x14ac:dyDescent="0.2">
      <c r="B62" s="1458" t="s">
        <v>927</v>
      </c>
      <c r="C62" s="140">
        <f>M46+1</f>
        <v>157</v>
      </c>
      <c r="D62" s="1891">
        <v>6414</v>
      </c>
      <c r="E62" s="140">
        <f>C84+1</f>
        <v>172</v>
      </c>
      <c r="F62" s="1891">
        <v>6418</v>
      </c>
      <c r="G62" s="140">
        <f>E84+1</f>
        <v>187</v>
      </c>
      <c r="H62" s="1891">
        <v>6479</v>
      </c>
      <c r="I62" s="1813">
        <f>G84+1</f>
        <v>202</v>
      </c>
      <c r="J62" s="1891">
        <v>6400</v>
      </c>
      <c r="K62" s="140">
        <f>I84+1</f>
        <v>217</v>
      </c>
      <c r="L62" s="1891">
        <v>6424</v>
      </c>
      <c r="M62" s="1814">
        <f>K84+1</f>
        <v>232</v>
      </c>
      <c r="N62" s="1891">
        <v>6416</v>
      </c>
      <c r="O62" s="1458"/>
      <c r="P62" s="788"/>
      <c r="Q62" s="1458"/>
      <c r="R62" s="1458"/>
      <c r="S62" s="1458"/>
      <c r="T62" s="1458"/>
    </row>
    <row r="63" spans="1:20" s="149" customFormat="1" ht="12" customHeight="1" x14ac:dyDescent="0.2">
      <c r="B63" s="1458" t="s">
        <v>416</v>
      </c>
      <c r="C63" s="140">
        <f>C62+1</f>
        <v>158</v>
      </c>
      <c r="D63" s="1891">
        <v>6430</v>
      </c>
      <c r="E63" s="140">
        <f>E62+1</f>
        <v>173</v>
      </c>
      <c r="F63" s="1891">
        <v>6432</v>
      </c>
      <c r="G63" s="140">
        <f>G62+1</f>
        <v>188</v>
      </c>
      <c r="H63" s="1891">
        <v>6480</v>
      </c>
      <c r="I63" s="1813">
        <f>I62+1</f>
        <v>203</v>
      </c>
      <c r="J63" s="1891">
        <v>6435</v>
      </c>
      <c r="K63" s="140">
        <f>K62+1</f>
        <v>218</v>
      </c>
      <c r="L63" s="1891">
        <v>6436</v>
      </c>
      <c r="M63" s="1814">
        <f>M62+1</f>
        <v>233</v>
      </c>
      <c r="N63" s="1891">
        <v>6431</v>
      </c>
      <c r="O63" s="1458"/>
      <c r="P63" s="788"/>
      <c r="Q63" s="1458"/>
      <c r="R63" s="1458"/>
      <c r="S63" s="1458"/>
      <c r="T63" s="1458"/>
    </row>
    <row r="64" spans="1:20" s="149" customFormat="1" ht="12" customHeight="1" x14ac:dyDescent="0.2">
      <c r="B64" s="260" t="s">
        <v>504</v>
      </c>
      <c r="C64" s="144">
        <f>C63+1</f>
        <v>159</v>
      </c>
      <c r="D64" s="1906">
        <v>6415</v>
      </c>
      <c r="E64" s="144">
        <f>E63+1</f>
        <v>174</v>
      </c>
      <c r="F64" s="1906">
        <v>6419</v>
      </c>
      <c r="G64" s="144">
        <f>G63+1</f>
        <v>189</v>
      </c>
      <c r="H64" s="1906">
        <v>6481</v>
      </c>
      <c r="I64" s="1811">
        <f>I63+1</f>
        <v>204</v>
      </c>
      <c r="J64" s="1906">
        <v>6401</v>
      </c>
      <c r="K64" s="144">
        <f>K63+1</f>
        <v>219</v>
      </c>
      <c r="L64" s="1906">
        <v>6425</v>
      </c>
      <c r="M64" s="1815">
        <f>M63+1</f>
        <v>234</v>
      </c>
      <c r="N64" s="1906">
        <v>6417</v>
      </c>
      <c r="O64" s="1458"/>
      <c r="P64" s="788"/>
      <c r="Q64" s="1458"/>
      <c r="R64" s="1458"/>
      <c r="S64" s="1458"/>
      <c r="T64" s="1458"/>
    </row>
    <row r="65" spans="1:20" s="149" customFormat="1" ht="9.9499999999999993" customHeight="1" x14ac:dyDescent="0.2">
      <c r="B65" s="108"/>
      <c r="C65" s="140"/>
      <c r="D65" s="1891"/>
      <c r="E65" s="140"/>
      <c r="F65" s="1891"/>
      <c r="G65" s="140"/>
      <c r="H65" s="1891"/>
      <c r="I65" s="140"/>
      <c r="J65" s="1891"/>
      <c r="K65" s="140"/>
      <c r="L65" s="1891"/>
      <c r="M65" s="1814"/>
      <c r="N65" s="1891"/>
      <c r="O65" s="1458"/>
      <c r="P65" s="788"/>
      <c r="Q65" s="1458"/>
      <c r="R65" s="1458"/>
      <c r="S65" s="1458"/>
      <c r="T65" s="1458"/>
    </row>
    <row r="66" spans="1:20" s="149" customFormat="1" ht="12" customHeight="1" x14ac:dyDescent="0.2">
      <c r="B66" s="260"/>
      <c r="C66" s="144">
        <f>C64+1</f>
        <v>160</v>
      </c>
      <c r="D66" s="1906">
        <v>6252</v>
      </c>
      <c r="E66" s="144">
        <f>E64+1</f>
        <v>175</v>
      </c>
      <c r="F66" s="1906">
        <v>6278</v>
      </c>
      <c r="G66" s="144">
        <f>G64+1</f>
        <v>190</v>
      </c>
      <c r="H66" s="1906">
        <v>6482</v>
      </c>
      <c r="I66" s="1811">
        <f>I64+1</f>
        <v>205</v>
      </c>
      <c r="J66" s="1906">
        <v>6402</v>
      </c>
      <c r="K66" s="144">
        <f>K64+1</f>
        <v>220</v>
      </c>
      <c r="L66" s="1906">
        <v>6326</v>
      </c>
      <c r="M66" s="1815">
        <f>M64+1</f>
        <v>235</v>
      </c>
      <c r="N66" s="1906">
        <v>6266</v>
      </c>
      <c r="O66" s="1458"/>
      <c r="P66" s="788"/>
      <c r="Q66" s="1458"/>
      <c r="R66" s="1458"/>
      <c r="S66" s="1458"/>
      <c r="T66" s="1458"/>
    </row>
    <row r="67" spans="1:20" s="149" customFormat="1" ht="12" customHeight="1" x14ac:dyDescent="0.2">
      <c r="A67" s="1458"/>
      <c r="B67" s="40" t="s">
        <v>417</v>
      </c>
      <c r="C67" s="140"/>
      <c r="D67" s="1891"/>
      <c r="E67" s="140"/>
      <c r="F67" s="1891"/>
      <c r="G67" s="1380"/>
      <c r="H67" s="1891"/>
      <c r="I67" s="1380"/>
      <c r="J67" s="1891"/>
      <c r="K67" s="259"/>
      <c r="L67" s="1891"/>
      <c r="M67" s="1381"/>
      <c r="N67" s="1891"/>
      <c r="O67" s="1458"/>
      <c r="P67" s="788"/>
      <c r="Q67" s="1458"/>
      <c r="R67" s="1458"/>
      <c r="S67" s="1458"/>
      <c r="T67" s="1458"/>
    </row>
    <row r="68" spans="1:20" s="149" customFormat="1" ht="12" customHeight="1" x14ac:dyDescent="0.2">
      <c r="A68" s="1458"/>
      <c r="B68" s="40" t="s">
        <v>418</v>
      </c>
      <c r="C68" s="140"/>
      <c r="D68" s="1891"/>
      <c r="E68" s="140"/>
      <c r="F68" s="1891"/>
      <c r="G68" s="1380"/>
      <c r="H68" s="1891"/>
      <c r="I68" s="1380"/>
      <c r="J68" s="1891"/>
      <c r="K68" s="259"/>
      <c r="L68" s="1891"/>
      <c r="M68" s="1381"/>
      <c r="N68" s="1891"/>
      <c r="O68" s="1458"/>
      <c r="P68" s="788"/>
      <c r="Q68" s="1458"/>
      <c r="R68" s="1458"/>
      <c r="S68" s="1458"/>
      <c r="T68" s="1458"/>
    </row>
    <row r="69" spans="1:20" s="149" customFormat="1" ht="12" customHeight="1" x14ac:dyDescent="0.2">
      <c r="B69" s="108" t="s">
        <v>928</v>
      </c>
      <c r="C69" s="140">
        <f>C66+1</f>
        <v>161</v>
      </c>
      <c r="D69" s="1891">
        <v>6253</v>
      </c>
      <c r="E69" s="140">
        <f>E66+1</f>
        <v>176</v>
      </c>
      <c r="F69" s="1891">
        <v>6279</v>
      </c>
      <c r="G69" s="1380">
        <f>G66+1</f>
        <v>191</v>
      </c>
      <c r="H69" s="1891">
        <v>6483</v>
      </c>
      <c r="I69" s="1380">
        <f>I66+1</f>
        <v>206</v>
      </c>
      <c r="J69" s="1891">
        <v>6403</v>
      </c>
      <c r="K69" s="259">
        <f>K66+1</f>
        <v>221</v>
      </c>
      <c r="L69" s="1891">
        <v>6327</v>
      </c>
      <c r="M69" s="1381">
        <f>M66+1</f>
        <v>236</v>
      </c>
      <c r="N69" s="1891">
        <v>6267</v>
      </c>
      <c r="O69" s="1458"/>
      <c r="P69" s="788"/>
      <c r="Q69" s="1458"/>
      <c r="R69" s="1458"/>
      <c r="S69" s="1458"/>
      <c r="T69" s="1458"/>
    </row>
    <row r="70" spans="1:20" s="149" customFormat="1" ht="12" customHeight="1" x14ac:dyDescent="0.2">
      <c r="A70" s="1458"/>
      <c r="B70" s="108" t="s">
        <v>929</v>
      </c>
      <c r="C70" s="140">
        <f>C69+1</f>
        <v>162</v>
      </c>
      <c r="D70" s="1891">
        <v>6254</v>
      </c>
      <c r="E70" s="140">
        <f>E69+1</f>
        <v>177</v>
      </c>
      <c r="F70" s="1891">
        <v>6280</v>
      </c>
      <c r="G70" s="1380">
        <f>G69+1</f>
        <v>192</v>
      </c>
      <c r="H70" s="1891">
        <v>6484</v>
      </c>
      <c r="I70" s="1380">
        <f>I69+1</f>
        <v>207</v>
      </c>
      <c r="J70" s="1891">
        <v>6404</v>
      </c>
      <c r="K70" s="259">
        <f>K69+1</f>
        <v>222</v>
      </c>
      <c r="L70" s="1891">
        <v>6328</v>
      </c>
      <c r="M70" s="1381">
        <f>M69+1</f>
        <v>237</v>
      </c>
      <c r="N70" s="1891">
        <v>6268</v>
      </c>
      <c r="O70" s="1458"/>
      <c r="P70" s="788"/>
      <c r="Q70" s="1458"/>
      <c r="R70" s="1458"/>
      <c r="S70" s="1458"/>
      <c r="T70" s="1458"/>
    </row>
    <row r="71" spans="1:20" s="149" customFormat="1" ht="12" customHeight="1" x14ac:dyDescent="0.2">
      <c r="A71" s="1458"/>
      <c r="B71" s="108" t="s">
        <v>419</v>
      </c>
      <c r="C71" s="140">
        <f>C70+1</f>
        <v>163</v>
      </c>
      <c r="D71" s="1891">
        <v>6255</v>
      </c>
      <c r="E71" s="140">
        <f>E70+1</f>
        <v>178</v>
      </c>
      <c r="F71" s="1891">
        <v>6281</v>
      </c>
      <c r="G71" s="1813">
        <f>G70+1</f>
        <v>193</v>
      </c>
      <c r="H71" s="1891">
        <v>6485</v>
      </c>
      <c r="I71" s="1813">
        <f>I70+1</f>
        <v>208</v>
      </c>
      <c r="J71" s="1891">
        <v>6405</v>
      </c>
      <c r="K71" s="259">
        <f>K70+1</f>
        <v>223</v>
      </c>
      <c r="L71" s="1891">
        <v>6329</v>
      </c>
      <c r="M71" s="1381">
        <f>M70+1</f>
        <v>238</v>
      </c>
      <c r="N71" s="1891">
        <v>6269</v>
      </c>
      <c r="O71" s="1458"/>
      <c r="P71" s="788"/>
      <c r="Q71" s="1458"/>
      <c r="R71" s="1458"/>
      <c r="S71" s="1458"/>
      <c r="T71" s="1458"/>
    </row>
    <row r="72" spans="1:20" s="149" customFormat="1" ht="12" customHeight="1" x14ac:dyDescent="0.2">
      <c r="B72" s="260" t="s">
        <v>504</v>
      </c>
      <c r="C72" s="144">
        <f>C71+1</f>
        <v>164</v>
      </c>
      <c r="D72" s="1906">
        <v>6256</v>
      </c>
      <c r="E72" s="144">
        <f>E71+1</f>
        <v>179</v>
      </c>
      <c r="F72" s="1906">
        <v>6282</v>
      </c>
      <c r="G72" s="144">
        <f>G71+1</f>
        <v>194</v>
      </c>
      <c r="H72" s="1906">
        <v>6486</v>
      </c>
      <c r="I72" s="144">
        <f>I71+1</f>
        <v>209</v>
      </c>
      <c r="J72" s="1906">
        <v>6406</v>
      </c>
      <c r="K72" s="144">
        <f>K71+1</f>
        <v>224</v>
      </c>
      <c r="L72" s="1906">
        <v>6330</v>
      </c>
      <c r="M72" s="1815">
        <f>M71+1</f>
        <v>239</v>
      </c>
      <c r="N72" s="1906">
        <v>6270</v>
      </c>
      <c r="O72" s="1458"/>
      <c r="P72" s="788"/>
      <c r="Q72" s="1458"/>
      <c r="R72" s="1458"/>
      <c r="S72" s="1458"/>
      <c r="T72" s="1458"/>
    </row>
    <row r="73" spans="1:20" s="149" customFormat="1" ht="9.9499999999999993" customHeight="1" x14ac:dyDescent="0.2">
      <c r="B73" s="108"/>
      <c r="C73" s="140"/>
      <c r="D73" s="1891"/>
      <c r="E73" s="140"/>
      <c r="F73" s="1891"/>
      <c r="G73" s="140"/>
      <c r="H73" s="1891"/>
      <c r="I73" s="140"/>
      <c r="J73" s="1891"/>
      <c r="K73" s="140"/>
      <c r="L73" s="1891"/>
      <c r="M73" s="1814"/>
      <c r="N73" s="1891"/>
      <c r="O73" s="1458"/>
      <c r="P73" s="788"/>
      <c r="Q73" s="1458"/>
      <c r="R73" s="1458"/>
      <c r="S73" s="1458"/>
      <c r="T73" s="1458"/>
    </row>
    <row r="74" spans="1:20" s="149" customFormat="1" ht="12" customHeight="1" x14ac:dyDescent="0.2">
      <c r="B74" s="260"/>
      <c r="C74" s="144">
        <f>C72+1</f>
        <v>165</v>
      </c>
      <c r="D74" s="1906">
        <v>6257</v>
      </c>
      <c r="E74" s="144">
        <f>E72+1</f>
        <v>180</v>
      </c>
      <c r="F74" s="1906">
        <v>6283</v>
      </c>
      <c r="G74" s="144">
        <f>G72+1</f>
        <v>195</v>
      </c>
      <c r="H74" s="1906">
        <v>6487</v>
      </c>
      <c r="I74" s="144">
        <f>I72+1</f>
        <v>210</v>
      </c>
      <c r="J74" s="1906">
        <v>6407</v>
      </c>
      <c r="K74" s="144">
        <f>K72+1</f>
        <v>225</v>
      </c>
      <c r="L74" s="1906">
        <v>6331</v>
      </c>
      <c r="M74" s="1815">
        <f>M72+1</f>
        <v>240</v>
      </c>
      <c r="N74" s="1906">
        <v>6271</v>
      </c>
      <c r="O74" s="1458"/>
      <c r="P74" s="788"/>
      <c r="Q74" s="1458"/>
      <c r="R74" s="1458"/>
      <c r="S74" s="1458"/>
      <c r="T74" s="1458"/>
    </row>
    <row r="75" spans="1:20" s="149" customFormat="1" ht="12" customHeight="1" x14ac:dyDescent="0.2">
      <c r="B75" s="40" t="s">
        <v>182</v>
      </c>
      <c r="C75" s="140"/>
      <c r="D75" s="1896"/>
      <c r="E75" s="140"/>
      <c r="F75" s="1896"/>
      <c r="G75" s="140"/>
      <c r="H75" s="1896"/>
      <c r="I75" s="140"/>
      <c r="J75" s="1891"/>
      <c r="K75" s="140"/>
      <c r="L75" s="1891"/>
      <c r="M75" s="1814"/>
      <c r="N75" s="1891"/>
      <c r="O75" s="1458"/>
      <c r="P75" s="788"/>
      <c r="Q75" s="1458"/>
      <c r="R75" s="1458"/>
      <c r="S75" s="1458"/>
      <c r="T75" s="1458"/>
    </row>
    <row r="76" spans="1:20" s="149" customFormat="1" ht="12" customHeight="1" x14ac:dyDescent="0.2">
      <c r="B76" s="108" t="s">
        <v>420</v>
      </c>
      <c r="C76" s="140">
        <f>C74+1</f>
        <v>166</v>
      </c>
      <c r="D76" s="1896">
        <v>6258</v>
      </c>
      <c r="E76" s="140">
        <f>E74+1</f>
        <v>181</v>
      </c>
      <c r="F76" s="1896">
        <v>6284</v>
      </c>
      <c r="G76" s="140">
        <f>G74+1</f>
        <v>196</v>
      </c>
      <c r="H76" s="1896">
        <v>6488</v>
      </c>
      <c r="I76" s="140">
        <f>I74+1</f>
        <v>211</v>
      </c>
      <c r="J76" s="1891">
        <v>6408</v>
      </c>
      <c r="K76" s="140">
        <f>K74+1</f>
        <v>226</v>
      </c>
      <c r="L76" s="1891">
        <v>6332</v>
      </c>
      <c r="M76" s="1814">
        <f>M74+1</f>
        <v>241</v>
      </c>
      <c r="N76" s="1891">
        <v>6272</v>
      </c>
      <c r="O76" s="1458"/>
      <c r="P76" s="788"/>
      <c r="Q76" s="1458"/>
      <c r="R76" s="1458"/>
      <c r="S76" s="1458"/>
      <c r="T76" s="1458"/>
    </row>
    <row r="77" spans="1:20" s="149" customFormat="1" ht="12" customHeight="1" x14ac:dyDescent="0.2">
      <c r="B77" s="108" t="s">
        <v>421</v>
      </c>
      <c r="C77" s="140"/>
      <c r="D77" s="1891"/>
      <c r="E77" s="140"/>
      <c r="F77" s="1891"/>
      <c r="G77" s="140"/>
      <c r="H77" s="1891"/>
      <c r="I77" s="140"/>
      <c r="J77" s="1891"/>
      <c r="K77" s="140"/>
      <c r="L77" s="1891"/>
      <c r="M77" s="1814"/>
      <c r="N77" s="1891"/>
      <c r="O77" s="1458"/>
      <c r="P77" s="788"/>
      <c r="Q77" s="1458"/>
      <c r="R77" s="1458"/>
      <c r="S77" s="1458"/>
      <c r="T77" s="1458"/>
    </row>
    <row r="78" spans="1:20" s="149" customFormat="1" ht="12" customHeight="1" x14ac:dyDescent="0.2">
      <c r="B78" s="108" t="s">
        <v>481</v>
      </c>
      <c r="C78" s="140">
        <f>C76+1</f>
        <v>167</v>
      </c>
      <c r="D78" s="1891">
        <v>6260</v>
      </c>
      <c r="E78" s="140">
        <f>E76+1</f>
        <v>182</v>
      </c>
      <c r="F78" s="1891">
        <v>6286</v>
      </c>
      <c r="G78" s="140">
        <f>G76+1</f>
        <v>197</v>
      </c>
      <c r="H78" s="1891">
        <v>6489</v>
      </c>
      <c r="I78" s="140">
        <f>I76+1</f>
        <v>212</v>
      </c>
      <c r="J78" s="1891">
        <v>6409</v>
      </c>
      <c r="K78" s="140">
        <f>K76+1</f>
        <v>227</v>
      </c>
      <c r="L78" s="1891">
        <v>6334</v>
      </c>
      <c r="M78" s="1814">
        <f>M76+1</f>
        <v>242</v>
      </c>
      <c r="N78" s="1891">
        <v>6274</v>
      </c>
      <c r="O78" s="1458"/>
      <c r="P78" s="788"/>
      <c r="Q78" s="1458"/>
      <c r="R78" s="1458"/>
      <c r="S78" s="1458"/>
      <c r="T78" s="1458"/>
    </row>
    <row r="79" spans="1:20" s="149" customFormat="1" ht="12" customHeight="1" x14ac:dyDescent="0.2">
      <c r="B79" s="260" t="s">
        <v>747</v>
      </c>
      <c r="C79" s="144">
        <f>C78+1</f>
        <v>168</v>
      </c>
      <c r="D79" s="1906">
        <v>6259</v>
      </c>
      <c r="E79" s="144">
        <f>E78+1</f>
        <v>183</v>
      </c>
      <c r="F79" s="1906">
        <v>6285</v>
      </c>
      <c r="G79" s="144">
        <f>G78+1</f>
        <v>198</v>
      </c>
      <c r="H79" s="1906">
        <v>6490</v>
      </c>
      <c r="I79" s="144">
        <f>I78+1</f>
        <v>213</v>
      </c>
      <c r="J79" s="1906">
        <v>6410</v>
      </c>
      <c r="K79" s="144">
        <f>K78+1</f>
        <v>228</v>
      </c>
      <c r="L79" s="1906">
        <v>6333</v>
      </c>
      <c r="M79" s="1815">
        <f>M78+1</f>
        <v>243</v>
      </c>
      <c r="N79" s="1906">
        <v>6273</v>
      </c>
      <c r="O79" s="1458"/>
      <c r="P79" s="788"/>
      <c r="Q79" s="1458"/>
      <c r="R79" s="1458"/>
      <c r="S79" s="1458"/>
      <c r="T79" s="1458"/>
    </row>
    <row r="80" spans="1:20" s="149" customFormat="1" ht="9.9499999999999993" customHeight="1" x14ac:dyDescent="0.2">
      <c r="B80" s="108"/>
      <c r="C80" s="140"/>
      <c r="D80" s="1891"/>
      <c r="E80" s="140"/>
      <c r="F80" s="1891"/>
      <c r="G80" s="140"/>
      <c r="H80" s="1891"/>
      <c r="I80" s="140"/>
      <c r="J80" s="1891"/>
      <c r="K80" s="140"/>
      <c r="L80" s="1891"/>
      <c r="M80" s="1814"/>
      <c r="N80" s="1891"/>
      <c r="O80" s="1458"/>
      <c r="P80" s="788"/>
      <c r="Q80" s="1458"/>
      <c r="R80" s="1458"/>
      <c r="S80" s="1458"/>
      <c r="T80" s="1458"/>
    </row>
    <row r="81" spans="1:32" s="149" customFormat="1" ht="12" customHeight="1" x14ac:dyDescent="0.2">
      <c r="B81" s="260"/>
      <c r="C81" s="144">
        <f>C79+1</f>
        <v>169</v>
      </c>
      <c r="D81" s="1906">
        <v>6261</v>
      </c>
      <c r="E81" s="144">
        <f>E79+1</f>
        <v>184</v>
      </c>
      <c r="F81" s="1906">
        <v>6287</v>
      </c>
      <c r="G81" s="144">
        <f>G79+1</f>
        <v>199</v>
      </c>
      <c r="H81" s="1906">
        <v>6491</v>
      </c>
      <c r="I81" s="144">
        <f>I79+1</f>
        <v>214</v>
      </c>
      <c r="J81" s="1906">
        <v>6411</v>
      </c>
      <c r="K81" s="144">
        <f>K79+1</f>
        <v>229</v>
      </c>
      <c r="L81" s="1906">
        <v>6335</v>
      </c>
      <c r="M81" s="1815">
        <f>M79+1</f>
        <v>244</v>
      </c>
      <c r="N81" s="1906">
        <v>6275</v>
      </c>
      <c r="O81" s="1458"/>
      <c r="P81" s="788"/>
      <c r="Q81" s="1458"/>
      <c r="R81" s="1458"/>
      <c r="S81" s="1458"/>
      <c r="T81" s="1458"/>
    </row>
    <row r="82" spans="1:32" s="149" customFormat="1" ht="9.9499999999999993" customHeight="1" x14ac:dyDescent="0.2">
      <c r="B82" s="108"/>
      <c r="C82" s="140"/>
      <c r="D82" s="1891"/>
      <c r="E82" s="140"/>
      <c r="F82" s="1891"/>
      <c r="G82" s="140"/>
      <c r="H82" s="1891"/>
      <c r="I82" s="140"/>
      <c r="J82" s="1891"/>
      <c r="K82" s="140"/>
      <c r="L82" s="1891"/>
      <c r="M82" s="1814"/>
      <c r="N82" s="1891"/>
      <c r="O82" s="1458"/>
      <c r="P82" s="788"/>
      <c r="Q82" s="1458"/>
      <c r="R82" s="1458"/>
      <c r="S82" s="1458"/>
      <c r="T82" s="1458"/>
    </row>
    <row r="83" spans="1:32" s="149" customFormat="1" ht="13.7" customHeight="1" x14ac:dyDescent="0.2">
      <c r="B83" s="35" t="s">
        <v>183</v>
      </c>
      <c r="C83" s="144">
        <f>C81+1</f>
        <v>170</v>
      </c>
      <c r="D83" s="1906"/>
      <c r="E83" s="144">
        <f>E81+1</f>
        <v>185</v>
      </c>
      <c r="F83" s="1906"/>
      <c r="G83" s="144">
        <f>G81+1</f>
        <v>200</v>
      </c>
      <c r="H83" s="1906"/>
      <c r="I83" s="144">
        <f>I81+1</f>
        <v>215</v>
      </c>
      <c r="J83" s="1906"/>
      <c r="K83" s="144">
        <f>K81+1</f>
        <v>230</v>
      </c>
      <c r="L83" s="1906"/>
      <c r="M83" s="1815">
        <f>M81+1</f>
        <v>245</v>
      </c>
      <c r="N83" s="1906"/>
      <c r="O83" s="1458"/>
      <c r="P83" s="788"/>
      <c r="Q83" s="1458"/>
      <c r="R83" s="1458"/>
      <c r="S83" s="1458"/>
      <c r="T83" s="1458"/>
    </row>
    <row r="84" spans="1:32" s="149" customFormat="1" ht="20.100000000000001" customHeight="1" thickBot="1" x14ac:dyDescent="0.25">
      <c r="B84" s="45"/>
      <c r="C84" s="969">
        <f>C83+1</f>
        <v>171</v>
      </c>
      <c r="D84" s="1908">
        <v>6265</v>
      </c>
      <c r="E84" s="969">
        <f>E83+1</f>
        <v>186</v>
      </c>
      <c r="F84" s="1908">
        <v>6289</v>
      </c>
      <c r="G84" s="969">
        <f>G83+1</f>
        <v>201</v>
      </c>
      <c r="H84" s="1908">
        <v>8979</v>
      </c>
      <c r="I84" s="969">
        <f>I83+1</f>
        <v>216</v>
      </c>
      <c r="J84" s="1908">
        <v>6413</v>
      </c>
      <c r="K84" s="969">
        <f>K83+1</f>
        <v>231</v>
      </c>
      <c r="L84" s="1908">
        <v>6338</v>
      </c>
      <c r="M84" s="1818">
        <f>M83+1</f>
        <v>246</v>
      </c>
      <c r="N84" s="1908">
        <v>6277</v>
      </c>
      <c r="O84" s="1458"/>
      <c r="P84" s="788"/>
      <c r="Q84" s="1458"/>
      <c r="R84" s="1458"/>
      <c r="S84" s="1458"/>
      <c r="T84" s="1458"/>
    </row>
    <row r="85" spans="1:32" ht="14.25" customHeight="1" x14ac:dyDescent="0.2">
      <c r="A85" s="149"/>
      <c r="B85" s="775"/>
      <c r="C85" s="338"/>
      <c r="D85" s="1458"/>
      <c r="E85" s="1458"/>
      <c r="F85" s="1458"/>
      <c r="G85" s="1458"/>
      <c r="H85" s="1995"/>
      <c r="I85" s="1458"/>
      <c r="J85" s="1458"/>
      <c r="K85" s="1458"/>
      <c r="L85" s="1458"/>
      <c r="M85" s="1458"/>
      <c r="P85" s="108"/>
    </row>
    <row r="86" spans="1:32" x14ac:dyDescent="0.2">
      <c r="A86" s="1498"/>
      <c r="B86" s="775"/>
      <c r="C86" s="29"/>
      <c r="D86" s="778"/>
      <c r="E86" s="1458"/>
      <c r="F86" s="1458"/>
      <c r="G86" s="1458"/>
      <c r="H86" s="1458"/>
      <c r="I86" s="1458"/>
      <c r="P86" s="108"/>
    </row>
    <row r="87" spans="1:32" x14ac:dyDescent="0.2">
      <c r="B87" s="1458"/>
      <c r="D87" s="1458"/>
      <c r="E87" s="1458"/>
      <c r="F87" s="1458"/>
      <c r="G87" s="1458"/>
      <c r="H87" s="1458"/>
      <c r="I87" s="1458"/>
      <c r="P87" s="108"/>
    </row>
    <row r="88" spans="1:32" x14ac:dyDescent="0.2">
      <c r="B88" s="775"/>
      <c r="C88" s="775"/>
      <c r="D88" s="248"/>
      <c r="F88" s="1449"/>
      <c r="H88" s="1449"/>
      <c r="I88" s="1453"/>
      <c r="J88" s="1449"/>
      <c r="K88" s="1449"/>
      <c r="L88" s="1449"/>
      <c r="M88" s="1449"/>
      <c r="P88" s="108"/>
    </row>
    <row r="89" spans="1:32" x14ac:dyDescent="0.2">
      <c r="B89" s="775"/>
      <c r="C89" s="775"/>
      <c r="D89" s="248"/>
      <c r="F89" s="1449"/>
      <c r="H89" s="1449"/>
      <c r="I89" s="1453"/>
      <c r="J89" s="1449"/>
      <c r="K89" s="1449"/>
      <c r="L89" s="1449"/>
      <c r="M89" s="1449"/>
    </row>
    <row r="90" spans="1:32" x14ac:dyDescent="0.2">
      <c r="B90" s="790"/>
      <c r="C90" s="775"/>
      <c r="D90" s="248"/>
      <c r="F90" s="1449"/>
      <c r="H90" s="1449"/>
      <c r="I90" s="1453"/>
      <c r="J90" s="1449"/>
      <c r="K90" s="1449"/>
      <c r="L90" s="1449"/>
      <c r="M90" s="1449"/>
    </row>
    <row r="91" spans="1:32" x14ac:dyDescent="0.2">
      <c r="B91" s="790"/>
      <c r="C91" s="775"/>
      <c r="D91" s="248"/>
      <c r="F91" s="1449"/>
      <c r="H91" s="1449" t="s">
        <v>326</v>
      </c>
      <c r="I91" s="1453"/>
      <c r="J91" s="1449"/>
      <c r="K91" s="1449"/>
      <c r="L91" s="1449"/>
      <c r="M91" s="1449"/>
    </row>
    <row r="92" spans="1:32" x14ac:dyDescent="0.2">
      <c r="B92" s="1458"/>
      <c r="C92" s="775"/>
      <c r="D92" s="248"/>
      <c r="F92" s="1449"/>
      <c r="H92" s="1449"/>
      <c r="I92" s="1453"/>
      <c r="J92" s="1449"/>
      <c r="K92" s="1449"/>
      <c r="L92" s="1449"/>
      <c r="M92" s="1449"/>
    </row>
    <row r="93" spans="1:32" x14ac:dyDescent="0.2">
      <c r="B93" s="775"/>
      <c r="C93" s="775"/>
      <c r="D93" s="1449"/>
      <c r="E93" s="108"/>
      <c r="F93" s="1449"/>
      <c r="G93" s="1453"/>
      <c r="H93" s="1449"/>
      <c r="I93" s="1453"/>
      <c r="J93" s="1449"/>
      <c r="K93" s="1449"/>
      <c r="L93" s="1449"/>
      <c r="M93" s="1449"/>
      <c r="U93" s="108"/>
      <c r="V93" s="108"/>
      <c r="W93" s="108"/>
      <c r="X93" s="108"/>
      <c r="Y93" s="108"/>
      <c r="Z93" s="108"/>
      <c r="AA93" s="108"/>
      <c r="AB93" s="108"/>
      <c r="AC93" s="108"/>
      <c r="AD93" s="108"/>
      <c r="AE93" s="108"/>
      <c r="AF93" s="108"/>
    </row>
    <row r="94" spans="1:32" x14ac:dyDescent="0.2">
      <c r="B94" s="775"/>
      <c r="C94" s="775"/>
      <c r="D94" s="248"/>
      <c r="F94" s="1449"/>
      <c r="H94" s="1449"/>
      <c r="I94" s="1453"/>
      <c r="J94" s="1449"/>
      <c r="K94" s="1449"/>
      <c r="L94" s="1449"/>
      <c r="M94" s="1449"/>
    </row>
    <row r="95" spans="1:32" x14ac:dyDescent="0.2">
      <c r="B95" s="775"/>
      <c r="C95" s="775"/>
      <c r="D95" s="1449"/>
      <c r="E95" s="248"/>
      <c r="F95" s="1449"/>
      <c r="G95" s="248"/>
      <c r="H95" s="1449"/>
      <c r="I95" s="1449"/>
      <c r="J95" s="1449"/>
      <c r="K95" s="1449"/>
      <c r="L95" s="1449"/>
      <c r="M95" s="1449"/>
    </row>
    <row r="96" spans="1:32" x14ac:dyDescent="0.2">
      <c r="B96" s="775"/>
      <c r="C96" s="775"/>
      <c r="D96" s="248"/>
      <c r="F96" s="1449"/>
      <c r="H96" s="1449"/>
      <c r="I96" s="1453"/>
      <c r="J96" s="1449"/>
      <c r="K96" s="1449"/>
      <c r="L96" s="1449"/>
      <c r="M96" s="1449"/>
    </row>
    <row r="97" spans="2:13" x14ac:dyDescent="0.2">
      <c r="B97" s="1458"/>
      <c r="C97" s="775"/>
      <c r="D97" s="1449"/>
      <c r="E97" s="248"/>
      <c r="F97" s="1449"/>
      <c r="G97" s="248"/>
      <c r="H97" s="1449"/>
      <c r="I97" s="1449"/>
      <c r="J97" s="1449"/>
      <c r="K97" s="1449"/>
      <c r="L97" s="1449"/>
      <c r="M97" s="1449"/>
    </row>
    <row r="98" spans="2:13" x14ac:dyDescent="0.2">
      <c r="B98" s="775"/>
      <c r="C98" s="775"/>
      <c r="D98" s="1449"/>
      <c r="E98" s="1453"/>
      <c r="F98" s="1449"/>
      <c r="G98" s="1453"/>
      <c r="H98" s="1449"/>
      <c r="I98" s="1453"/>
      <c r="J98" s="1449"/>
      <c r="K98" s="1449"/>
      <c r="L98" s="1449"/>
      <c r="M98" s="1449"/>
    </row>
    <row r="99" spans="2:13" x14ac:dyDescent="0.2">
      <c r="D99" s="248"/>
      <c r="F99" s="248"/>
      <c r="H99" s="248"/>
    </row>
    <row r="100" spans="2:13" x14ac:dyDescent="0.2">
      <c r="D100" s="248"/>
      <c r="F100" s="248"/>
      <c r="H100" s="248"/>
    </row>
  </sheetData>
  <mergeCells count="4">
    <mergeCell ref="B55:N55"/>
    <mergeCell ref="B1:N1"/>
    <mergeCell ref="A1:A3"/>
    <mergeCell ref="A52:A54"/>
  </mergeCells>
  <phoneticPr fontId="25" type="noConversion"/>
  <pageMargins left="0.39370078740157483" right="0.39370078740157483" top="0.59055118110236227" bottom="0.39370078740157483" header="0.39370078740157483" footer="0.39370078740157483"/>
  <pageSetup scale="90" orientation="landscape" r:id="rId1"/>
  <headerFooter alignWithMargins="0">
    <oddHeader>&amp;L&amp;9Organisme ________________________________________&amp;R&amp;9Code géographique ____________</oddHeader>
    <oddFooter xml:space="preserve">&amp;R
</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Zeros="0" zoomScaleNormal="100" zoomScaleSheetLayoutView="100" workbookViewId="0"/>
  </sheetViews>
  <sheetFormatPr baseColWidth="10" defaultColWidth="11.42578125" defaultRowHeight="12.75" x14ac:dyDescent="0.2"/>
  <cols>
    <col min="1" max="1" width="2.42578125" style="1458" customWidth="1"/>
    <col min="2" max="2" width="58.7109375" style="1458" customWidth="1"/>
    <col min="3" max="3" width="2.7109375" style="1459" customWidth="1"/>
    <col min="4" max="4" width="16.5703125" style="1458" customWidth="1"/>
    <col min="5" max="5" width="2.7109375" style="1458" customWidth="1"/>
    <col min="6" max="6" width="15.7109375" style="1458" customWidth="1"/>
    <col min="7" max="7" width="12.7109375" style="1458" customWidth="1"/>
    <col min="8" max="16384" width="11.42578125" style="1458"/>
  </cols>
  <sheetData>
    <row r="1" spans="1:8" x14ac:dyDescent="0.2">
      <c r="A1" s="1481"/>
      <c r="B1" s="1481"/>
      <c r="C1" s="1481"/>
      <c r="D1" s="1481"/>
      <c r="E1" s="1481"/>
      <c r="F1" s="1481"/>
    </row>
    <row r="2" spans="1:8" x14ac:dyDescent="0.2">
      <c r="A2" s="1481"/>
      <c r="B2" s="1481"/>
      <c r="C2" s="1481"/>
      <c r="D2" s="1481"/>
      <c r="E2" s="1481"/>
      <c r="F2" s="1481"/>
    </row>
    <row r="3" spans="1:8" ht="12.75" customHeight="1" x14ac:dyDescent="0.2">
      <c r="A3" s="1481"/>
      <c r="B3" s="2881" t="s">
        <v>1317</v>
      </c>
      <c r="C3" s="2881"/>
      <c r="D3" s="2881"/>
      <c r="E3" s="2881"/>
      <c r="F3" s="2881"/>
    </row>
    <row r="4" spans="1:8" x14ac:dyDescent="0.2">
      <c r="A4" s="1481"/>
      <c r="B4" s="2881" t="s">
        <v>1171</v>
      </c>
      <c r="C4" s="2881"/>
      <c r="D4" s="2881"/>
      <c r="E4" s="2881"/>
      <c r="F4" s="2881"/>
    </row>
    <row r="5" spans="1:8" s="1539" customFormat="1" ht="12.75" customHeight="1" x14ac:dyDescent="0.2">
      <c r="A5" s="1481"/>
      <c r="B5" s="1517" t="s">
        <v>2898</v>
      </c>
      <c r="C5" s="1481"/>
      <c r="D5" s="1481"/>
      <c r="E5" s="1481"/>
      <c r="F5" s="1481"/>
      <c r="G5" s="1464"/>
    </row>
    <row r="6" spans="1:8" s="1539" customFormat="1" ht="12.75" customHeight="1" x14ac:dyDescent="0.2">
      <c r="A6" s="1481"/>
      <c r="B6" s="1332" t="s">
        <v>975</v>
      </c>
      <c r="C6" s="1481"/>
      <c r="D6" s="1463" t="s">
        <v>762</v>
      </c>
      <c r="E6" s="1481"/>
      <c r="F6" s="1463" t="s">
        <v>2833</v>
      </c>
      <c r="G6" s="1458"/>
    </row>
    <row r="7" spans="1:8" s="1539" customFormat="1" ht="12.75" customHeight="1" x14ac:dyDescent="0.2">
      <c r="A7" s="1481"/>
      <c r="B7" s="1332"/>
      <c r="C7" s="1481"/>
      <c r="D7" s="408" t="s">
        <v>1313</v>
      </c>
      <c r="E7" s="1481"/>
      <c r="F7" s="1464" t="s">
        <v>2834</v>
      </c>
      <c r="G7" s="1458"/>
    </row>
    <row r="8" spans="1:8" s="1539" customFormat="1" ht="12.75" customHeight="1" thickBot="1" x14ac:dyDescent="0.25">
      <c r="A8" s="1517"/>
      <c r="B8" s="1147"/>
      <c r="C8" s="1147"/>
      <c r="D8" s="1466" t="s">
        <v>1314</v>
      </c>
      <c r="E8" s="1147"/>
      <c r="F8" s="1466"/>
      <c r="G8" s="1458"/>
    </row>
    <row r="9" spans="1:8" s="1539" customFormat="1" ht="12.75" customHeight="1" x14ac:dyDescent="0.2">
      <c r="A9" s="1481"/>
      <c r="B9" s="1481"/>
      <c r="C9" s="1481"/>
      <c r="D9" s="1481"/>
      <c r="E9" s="1481"/>
      <c r="F9" s="1481"/>
      <c r="G9" s="1458"/>
    </row>
    <row r="10" spans="1:8" s="108" customFormat="1" ht="12.75" customHeight="1" x14ac:dyDescent="0.2">
      <c r="A10" s="1481"/>
      <c r="B10" s="1481"/>
      <c r="C10" s="1481"/>
      <c r="D10" s="1459"/>
      <c r="E10" s="1459"/>
      <c r="F10" s="1459"/>
      <c r="G10" s="40"/>
      <c r="H10" s="40"/>
    </row>
    <row r="11" spans="1:8" s="108" customFormat="1" ht="12.75" customHeight="1" x14ac:dyDescent="0.2">
      <c r="A11" s="1481"/>
      <c r="B11" s="1481"/>
      <c r="C11" s="1481"/>
      <c r="D11" s="1481"/>
      <c r="E11" s="1481"/>
      <c r="F11" s="1481"/>
      <c r="G11" s="40"/>
      <c r="H11" s="40"/>
    </row>
    <row r="12" spans="1:8" s="108" customFormat="1" ht="12.75" customHeight="1" x14ac:dyDescent="0.2">
      <c r="A12" s="1481"/>
      <c r="B12" s="1481"/>
      <c r="C12" s="1481"/>
      <c r="D12" s="1481"/>
      <c r="E12" s="1481"/>
      <c r="F12" s="1481"/>
      <c r="G12" s="40"/>
      <c r="H12" s="40"/>
    </row>
    <row r="13" spans="1:8" s="108" customFormat="1" x14ac:dyDescent="0.2">
      <c r="A13" s="1481"/>
      <c r="B13" s="1481"/>
      <c r="C13" s="1481"/>
      <c r="D13" s="1481"/>
      <c r="E13" s="1481"/>
      <c r="F13" s="1481"/>
      <c r="G13" s="1820"/>
      <c r="H13" s="40"/>
    </row>
    <row r="14" spans="1:8" s="108" customFormat="1" x14ac:dyDescent="0.2">
      <c r="A14" s="1481"/>
      <c r="B14" s="1481"/>
      <c r="C14" s="1481"/>
      <c r="D14" s="1481"/>
      <c r="E14" s="1481"/>
      <c r="F14" s="1481"/>
      <c r="G14" s="1820"/>
      <c r="H14" s="40"/>
    </row>
    <row r="15" spans="1:8" s="108" customFormat="1" x14ac:dyDescent="0.2">
      <c r="A15" s="1481"/>
      <c r="B15" s="1481"/>
      <c r="C15" s="1481"/>
      <c r="D15" s="1481"/>
      <c r="E15" s="1481"/>
      <c r="F15" s="1481"/>
      <c r="G15" s="1820"/>
      <c r="H15" s="40"/>
    </row>
    <row r="16" spans="1:8" s="108" customFormat="1" x14ac:dyDescent="0.2">
      <c r="A16" s="1481"/>
      <c r="B16" s="1481"/>
      <c r="C16" s="1481"/>
      <c r="D16" s="1481"/>
      <c r="E16" s="1481"/>
      <c r="F16" s="1481"/>
      <c r="G16" s="1820"/>
      <c r="H16" s="40"/>
    </row>
    <row r="17" spans="1:8" s="108" customFormat="1" x14ac:dyDescent="0.2">
      <c r="A17" s="1481"/>
      <c r="B17" s="1481"/>
      <c r="C17" s="1481"/>
      <c r="D17" s="1481"/>
      <c r="E17" s="1481"/>
      <c r="F17" s="1481"/>
      <c r="G17" s="1820"/>
      <c r="H17" s="40"/>
    </row>
    <row r="18" spans="1:8" ht="12.75" customHeight="1" x14ac:dyDescent="0.2">
      <c r="A18" s="1481"/>
      <c r="B18" s="1481"/>
      <c r="C18" s="1481"/>
      <c r="D18" s="1481"/>
      <c r="E18" s="1481"/>
      <c r="F18" s="1481"/>
      <c r="G18" s="1355"/>
    </row>
    <row r="19" spans="1:8" x14ac:dyDescent="0.2">
      <c r="A19" s="1481"/>
      <c r="B19" s="1481"/>
      <c r="C19" s="1481"/>
      <c r="D19" s="1481"/>
      <c r="E19" s="1481"/>
      <c r="F19" s="1481"/>
      <c r="G19" s="1355"/>
    </row>
    <row r="20" spans="1:8" x14ac:dyDescent="0.2">
      <c r="A20" s="1481"/>
      <c r="B20" s="1481"/>
      <c r="C20" s="1481"/>
      <c r="D20" s="1481"/>
      <c r="E20" s="1481"/>
      <c r="F20" s="1481"/>
      <c r="G20" s="1355"/>
    </row>
    <row r="21" spans="1:8" ht="12.75" customHeight="1" x14ac:dyDescent="0.2">
      <c r="A21" s="1481"/>
      <c r="B21" s="1481"/>
      <c r="C21" s="1481"/>
      <c r="D21" s="1481"/>
      <c r="E21" s="1481"/>
      <c r="F21" s="1481"/>
      <c r="G21" s="1355"/>
    </row>
    <row r="22" spans="1:8" x14ac:dyDescent="0.2">
      <c r="A22" s="1481"/>
      <c r="B22" s="1481"/>
      <c r="C22" s="1481"/>
      <c r="D22" s="1481"/>
      <c r="E22" s="1481"/>
      <c r="F22" s="1481"/>
    </row>
    <row r="23" spans="1:8" x14ac:dyDescent="0.2">
      <c r="A23" s="1481"/>
      <c r="B23" s="1481"/>
      <c r="C23" s="1481"/>
      <c r="D23" s="1481"/>
      <c r="E23" s="1481"/>
      <c r="F23" s="1481"/>
    </row>
    <row r="24" spans="1:8" ht="12.75" customHeight="1" x14ac:dyDescent="0.2">
      <c r="A24" s="1481"/>
      <c r="B24" s="1517"/>
      <c r="C24" s="1517"/>
      <c r="D24" s="1517"/>
      <c r="E24" s="1517"/>
      <c r="F24" s="1517"/>
    </row>
    <row r="25" spans="1:8" x14ac:dyDescent="0.2">
      <c r="A25" s="1481"/>
      <c r="B25" s="1481"/>
      <c r="C25" s="1481"/>
      <c r="D25" s="1481"/>
      <c r="E25" s="1481"/>
      <c r="F25" s="1481"/>
    </row>
    <row r="26" spans="1:8" x14ac:dyDescent="0.2">
      <c r="A26" s="1481"/>
      <c r="B26" s="1481"/>
      <c r="C26" s="1481"/>
      <c r="D26" s="1481"/>
      <c r="E26" s="1481"/>
      <c r="F26" s="1481"/>
      <c r="G26" s="1453"/>
    </row>
    <row r="27" spans="1:8" ht="13.5" customHeight="1" x14ac:dyDescent="0.2">
      <c r="A27" s="1481"/>
      <c r="B27" s="1481"/>
      <c r="C27" s="1481"/>
      <c r="D27" s="1481"/>
      <c r="E27" s="1481"/>
      <c r="F27" s="1481"/>
    </row>
    <row r="28" spans="1:8" x14ac:dyDescent="0.2">
      <c r="A28" s="1481"/>
      <c r="B28" s="1481"/>
      <c r="C28" s="1481"/>
      <c r="D28" s="1481"/>
      <c r="E28" s="1481"/>
      <c r="F28" s="1481"/>
    </row>
    <row r="29" spans="1:8" x14ac:dyDescent="0.2">
      <c r="A29" s="1481"/>
      <c r="B29" s="1481"/>
      <c r="C29" s="1481"/>
      <c r="D29" s="1481"/>
      <c r="E29" s="1481"/>
      <c r="F29" s="1481"/>
    </row>
    <row r="30" spans="1:8" x14ac:dyDescent="0.2">
      <c r="A30" s="1481"/>
      <c r="B30" s="1481"/>
      <c r="C30" s="1481"/>
      <c r="D30" s="1481"/>
      <c r="E30" s="1481"/>
      <c r="F30" s="1481"/>
    </row>
    <row r="31" spans="1:8" x14ac:dyDescent="0.2">
      <c r="A31" s="1481"/>
      <c r="B31" s="1481"/>
      <c r="C31" s="1481"/>
      <c r="D31" s="1481"/>
      <c r="E31" s="1481"/>
      <c r="F31" s="1481"/>
    </row>
    <row r="32" spans="1:8" x14ac:dyDescent="0.2">
      <c r="A32" s="1481"/>
      <c r="B32" s="1481"/>
      <c r="C32" s="1481"/>
      <c r="D32" s="1481"/>
      <c r="E32" s="1481"/>
      <c r="F32" s="1481"/>
    </row>
    <row r="33" spans="1:6" x14ac:dyDescent="0.2">
      <c r="A33" s="1481"/>
      <c r="B33" s="1481"/>
      <c r="C33" s="1481"/>
      <c r="D33" s="1481"/>
      <c r="E33" s="1481"/>
      <c r="F33" s="1481"/>
    </row>
    <row r="34" spans="1:6" x14ac:dyDescent="0.2">
      <c r="A34" s="1481"/>
      <c r="B34" s="1517"/>
      <c r="C34" s="1517"/>
      <c r="D34" s="1517"/>
      <c r="E34" s="1517"/>
      <c r="F34" s="1517"/>
    </row>
    <row r="35" spans="1:6" x14ac:dyDescent="0.2">
      <c r="A35" s="1481"/>
      <c r="B35" s="1481"/>
      <c r="C35" s="1481"/>
      <c r="D35" s="1481"/>
      <c r="E35" s="1481"/>
      <c r="F35" s="1481"/>
    </row>
    <row r="36" spans="1:6" ht="13.5" thickBot="1" x14ac:dyDescent="0.25">
      <c r="A36" s="1481"/>
      <c r="B36" s="1147"/>
      <c r="C36" s="1819"/>
      <c r="D36" s="1147"/>
      <c r="E36" s="1147"/>
      <c r="F36" s="1147"/>
    </row>
    <row r="37" spans="1:6" ht="12.75" customHeight="1" x14ac:dyDescent="0.2">
      <c r="A37" s="1481"/>
      <c r="B37" s="1462" t="s">
        <v>192</v>
      </c>
      <c r="C37" s="1481"/>
      <c r="D37" s="1481"/>
      <c r="E37" s="1481"/>
      <c r="F37" s="1481"/>
    </row>
    <row r="38" spans="1:6" ht="12.75" customHeight="1" thickBot="1" x14ac:dyDescent="0.25">
      <c r="A38" s="1481"/>
      <c r="B38" s="1147"/>
      <c r="C38" s="1147"/>
      <c r="D38" s="1147"/>
      <c r="E38" s="1147"/>
      <c r="F38" s="1147"/>
    </row>
    <row r="39" spans="1:6" x14ac:dyDescent="0.2">
      <c r="A39" s="1481"/>
      <c r="B39" s="770" t="s">
        <v>1318</v>
      </c>
      <c r="C39" s="1481"/>
      <c r="D39" s="1481"/>
      <c r="E39" s="1481"/>
      <c r="F39" s="1481"/>
    </row>
    <row r="40" spans="1:6" x14ac:dyDescent="0.2">
      <c r="A40" s="1481"/>
      <c r="B40" s="770" t="s">
        <v>1319</v>
      </c>
      <c r="C40" s="1481"/>
      <c r="D40" s="1481"/>
      <c r="E40" s="1481"/>
      <c r="F40" s="1481"/>
    </row>
    <row r="41" spans="1:6" x14ac:dyDescent="0.2">
      <c r="A41" s="1481"/>
      <c r="B41" s="1019"/>
      <c r="C41" s="1481"/>
      <c r="D41" s="1481"/>
      <c r="E41" s="1481"/>
      <c r="F41" s="1481"/>
    </row>
    <row r="42" spans="1:6" x14ac:dyDescent="0.2">
      <c r="B42" s="1441"/>
    </row>
  </sheetData>
  <mergeCells count="2">
    <mergeCell ref="B3:F3"/>
    <mergeCell ref="B4:F4"/>
  </mergeCells>
  <pageMargins left="0.39370078740157483" right="0.39370078740157483" top="0.59055118110236227" bottom="0.39370078740157483" header="0.39370078740157483" footer="0.39370078740157483"/>
  <pageSetup orientation="portrait" r:id="rId1"/>
  <headerFooter alignWithMargins="0">
    <oddHeader>&amp;L&amp;9Organisme ________________________________________&amp;R&amp;9Code géographique ____________</oddHeader>
    <oddFooter>&amp;LS45-G</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2:J50"/>
  <sheetViews>
    <sheetView zoomScaleNormal="100" workbookViewId="0"/>
  </sheetViews>
  <sheetFormatPr baseColWidth="10" defaultColWidth="11.42578125" defaultRowHeight="12.75" customHeight="1" x14ac:dyDescent="0.2"/>
  <cols>
    <col min="1" max="1" width="2.7109375" style="223" customWidth="1"/>
    <col min="2" max="2" width="1.7109375" style="223" customWidth="1"/>
    <col min="3" max="3" width="52" style="1" customWidth="1"/>
    <col min="4" max="4" width="2.7109375" style="223" customWidth="1"/>
    <col min="5" max="5" width="1.28515625" style="1" customWidth="1"/>
    <col min="6" max="6" width="15.7109375" style="22" customWidth="1"/>
    <col min="7" max="7" width="1.28515625" style="22" customWidth="1"/>
    <col min="8" max="8" width="1.28515625" style="1" customWidth="1"/>
    <col min="9" max="9" width="15.7109375" style="22" customWidth="1"/>
    <col min="10" max="10" width="1.28515625" style="1" customWidth="1"/>
    <col min="11" max="16384" width="11.42578125" style="1"/>
  </cols>
  <sheetData>
    <row r="2" spans="1:10" ht="12.75" customHeight="1" x14ac:dyDescent="0.2">
      <c r="C2" s="1392"/>
      <c r="D2" s="1461"/>
      <c r="E2" s="1392"/>
      <c r="H2" s="1392"/>
      <c r="J2" s="1392"/>
    </row>
    <row r="3" spans="1:10" ht="12.75" customHeight="1" x14ac:dyDescent="0.2">
      <c r="C3" s="2877" t="s">
        <v>397</v>
      </c>
      <c r="D3" s="2877"/>
      <c r="E3" s="2877"/>
      <c r="F3" s="2877"/>
      <c r="G3" s="2877"/>
      <c r="H3" s="2877"/>
      <c r="I3" s="2877"/>
      <c r="J3" s="2877"/>
    </row>
    <row r="4" spans="1:10" ht="12.75" customHeight="1" x14ac:dyDescent="0.2">
      <c r="C4" s="2881" t="s">
        <v>1171</v>
      </c>
      <c r="D4" s="2881"/>
      <c r="E4" s="2881"/>
      <c r="F4" s="2881"/>
      <c r="G4" s="2881"/>
      <c r="H4" s="2881"/>
      <c r="I4" s="2881"/>
      <c r="J4" s="2881"/>
    </row>
    <row r="5" spans="1:10" ht="12.75" customHeight="1" x14ac:dyDescent="0.2">
      <c r="C5" s="1517" t="s">
        <v>2899</v>
      </c>
      <c r="D5" s="224"/>
      <c r="E5" s="153"/>
      <c r="F5" s="154"/>
      <c r="G5" s="154"/>
      <c r="H5" s="60"/>
      <c r="I5" s="155"/>
      <c r="J5" s="1392"/>
    </row>
    <row r="6" spans="1:10" ht="12.75" customHeight="1" thickBot="1" x14ac:dyDescent="0.25">
      <c r="C6" s="1023" t="s">
        <v>975</v>
      </c>
      <c r="D6" s="61"/>
      <c r="E6" s="62"/>
      <c r="F6" s="240" t="s">
        <v>1174</v>
      </c>
      <c r="G6" s="63"/>
      <c r="H6" s="62"/>
      <c r="I6" s="1184" t="s">
        <v>1087</v>
      </c>
      <c r="J6" s="14"/>
    </row>
    <row r="7" spans="1:10" ht="9" customHeight="1" x14ac:dyDescent="0.2">
      <c r="C7" s="8"/>
      <c r="D7" s="134"/>
      <c r="E7" s="65"/>
      <c r="F7" s="135"/>
      <c r="G7" s="135"/>
      <c r="H7" s="65"/>
      <c r="I7" s="156"/>
      <c r="J7" s="17"/>
    </row>
    <row r="8" spans="1:10" ht="12.75" customHeight="1" x14ac:dyDescent="0.2">
      <c r="C8" s="8" t="s">
        <v>588</v>
      </c>
      <c r="D8" s="134"/>
      <c r="E8" s="65"/>
      <c r="F8" s="135"/>
      <c r="G8" s="135"/>
      <c r="H8" s="65"/>
      <c r="I8" s="156"/>
    </row>
    <row r="9" spans="1:10" ht="12.75" customHeight="1" x14ac:dyDescent="0.2">
      <c r="C9" s="17" t="s">
        <v>389</v>
      </c>
      <c r="D9" s="228">
        <v>1</v>
      </c>
      <c r="E9" s="157"/>
      <c r="F9" s="1891" t="s">
        <v>2542</v>
      </c>
      <c r="G9" s="158"/>
      <c r="H9" s="159"/>
      <c r="I9" s="101"/>
    </row>
    <row r="10" spans="1:10" ht="12.75" customHeight="1" x14ac:dyDescent="0.2">
      <c r="C10" s="17" t="s">
        <v>703</v>
      </c>
      <c r="D10" s="226">
        <f>D9+1</f>
        <v>2</v>
      </c>
      <c r="E10" s="157"/>
      <c r="F10" s="1891" t="s">
        <v>2543</v>
      </c>
      <c r="G10" s="158"/>
      <c r="H10" s="159"/>
      <c r="I10" s="101"/>
    </row>
    <row r="11" spans="1:10" s="4" customFormat="1" ht="12.75" customHeight="1" x14ac:dyDescent="0.2">
      <c r="A11" s="5"/>
      <c r="B11" s="5"/>
      <c r="C11" s="161" t="s">
        <v>956</v>
      </c>
      <c r="D11" s="226">
        <f>D10+1</f>
        <v>3</v>
      </c>
      <c r="E11" s="172"/>
      <c r="F11" s="2013" t="s">
        <v>2544</v>
      </c>
      <c r="G11" s="162"/>
      <c r="H11" s="163"/>
      <c r="I11" s="183"/>
      <c r="J11" s="87"/>
    </row>
    <row r="12" spans="1:10" s="4" customFormat="1" ht="12.75" customHeight="1" x14ac:dyDescent="0.2">
      <c r="A12" s="5"/>
      <c r="B12" s="5"/>
      <c r="C12" s="150" t="s">
        <v>510</v>
      </c>
      <c r="D12" s="228"/>
      <c r="E12" s="157"/>
      <c r="F12" s="2076"/>
      <c r="G12" s="151"/>
      <c r="H12" s="152"/>
      <c r="I12" s="189"/>
    </row>
    <row r="13" spans="1:10" s="4" customFormat="1" ht="12.75" customHeight="1" x14ac:dyDescent="0.2">
      <c r="A13" s="5"/>
      <c r="B13" s="5"/>
      <c r="C13" s="127" t="s">
        <v>973</v>
      </c>
      <c r="D13" s="228"/>
      <c r="E13" s="157"/>
      <c r="F13" s="2076"/>
      <c r="G13" s="151"/>
      <c r="H13" s="152"/>
      <c r="I13" s="189"/>
    </row>
    <row r="14" spans="1:10" s="4" customFormat="1" ht="12.75" customHeight="1" x14ac:dyDescent="0.2">
      <c r="A14" s="5"/>
      <c r="B14" s="5"/>
      <c r="C14" s="127" t="s">
        <v>974</v>
      </c>
      <c r="D14" s="228">
        <f>D11+1</f>
        <v>4</v>
      </c>
      <c r="E14" s="157"/>
      <c r="F14" s="2009" t="s">
        <v>2545</v>
      </c>
      <c r="G14" s="151"/>
      <c r="H14" s="152"/>
      <c r="I14" s="189"/>
    </row>
    <row r="15" spans="1:10" ht="12.75" customHeight="1" x14ac:dyDescent="0.2">
      <c r="C15" s="23" t="s">
        <v>957</v>
      </c>
      <c r="D15" s="228"/>
      <c r="E15" s="157"/>
      <c r="F15" s="2009"/>
      <c r="G15" s="151"/>
      <c r="H15" s="152"/>
      <c r="I15" s="189"/>
    </row>
    <row r="16" spans="1:10" ht="12.75" customHeight="1" x14ac:dyDescent="0.2">
      <c r="C16" s="1" t="s">
        <v>265</v>
      </c>
      <c r="D16" s="225">
        <f>D14+1</f>
        <v>5</v>
      </c>
      <c r="E16" s="164"/>
      <c r="F16" s="1896" t="s">
        <v>2546</v>
      </c>
      <c r="G16" s="72"/>
      <c r="H16" s="165"/>
      <c r="I16" s="166"/>
      <c r="J16" s="22"/>
    </row>
    <row r="17" spans="1:10" ht="12.75" customHeight="1" x14ac:dyDescent="0.2">
      <c r="C17" s="1" t="s">
        <v>266</v>
      </c>
      <c r="D17" s="225">
        <f t="shared" ref="D17:D23" si="0">D16+1</f>
        <v>6</v>
      </c>
      <c r="E17" s="164"/>
      <c r="F17" s="2077" t="s">
        <v>2547</v>
      </c>
      <c r="G17" s="167"/>
      <c r="H17" s="168"/>
      <c r="I17" s="189"/>
    </row>
    <row r="18" spans="1:10" ht="12.75" customHeight="1" x14ac:dyDescent="0.2">
      <c r="C18" s="23" t="s">
        <v>560</v>
      </c>
      <c r="D18" s="225">
        <f t="shared" si="0"/>
        <v>7</v>
      </c>
      <c r="E18" s="164"/>
      <c r="F18" s="1896" t="s">
        <v>2548</v>
      </c>
      <c r="G18" s="72"/>
      <c r="H18" s="152"/>
      <c r="I18" s="189"/>
    </row>
    <row r="19" spans="1:10" ht="12.75" customHeight="1" x14ac:dyDescent="0.2">
      <c r="C19" s="23" t="s">
        <v>151</v>
      </c>
      <c r="D19" s="225">
        <f t="shared" si="0"/>
        <v>8</v>
      </c>
      <c r="E19" s="164"/>
      <c r="F19" s="1896" t="s">
        <v>2549</v>
      </c>
      <c r="G19" s="72"/>
      <c r="H19" s="152"/>
      <c r="I19" s="189"/>
    </row>
    <row r="20" spans="1:10" ht="12.75" customHeight="1" x14ac:dyDescent="0.2">
      <c r="C20" s="23" t="s">
        <v>712</v>
      </c>
      <c r="D20" s="228">
        <f t="shared" si="0"/>
        <v>9</v>
      </c>
      <c r="E20" s="157"/>
      <c r="F20" s="2009" t="s">
        <v>2550</v>
      </c>
      <c r="G20" s="151"/>
      <c r="H20" s="152"/>
      <c r="I20" s="189"/>
    </row>
    <row r="21" spans="1:10" ht="12.75" customHeight="1" x14ac:dyDescent="0.2">
      <c r="C21" s="23" t="s">
        <v>31</v>
      </c>
      <c r="D21" s="226">
        <f t="shared" si="0"/>
        <v>10</v>
      </c>
      <c r="E21" s="160"/>
      <c r="F21" s="2014" t="s">
        <v>2551</v>
      </c>
      <c r="G21" s="169"/>
      <c r="H21" s="170"/>
      <c r="I21" s="202"/>
    </row>
    <row r="22" spans="1:10" s="17" customFormat="1" ht="12.75" customHeight="1" x14ac:dyDescent="0.2">
      <c r="A22" s="329"/>
      <c r="B22" s="329"/>
      <c r="C22" s="171"/>
      <c r="D22" s="828">
        <f t="shared" si="0"/>
        <v>11</v>
      </c>
      <c r="E22" s="172"/>
      <c r="F22" s="2013" t="s">
        <v>2552</v>
      </c>
      <c r="G22" s="162"/>
      <c r="H22" s="173"/>
      <c r="I22" s="183"/>
      <c r="J22" s="26"/>
    </row>
    <row r="23" spans="1:10" ht="17.100000000000001" customHeight="1" thickBot="1" x14ac:dyDescent="0.25">
      <c r="C23" s="45" t="s">
        <v>958</v>
      </c>
      <c r="D23" s="829">
        <f t="shared" si="0"/>
        <v>12</v>
      </c>
      <c r="E23" s="174"/>
      <c r="F23" s="1908">
        <v>1437</v>
      </c>
      <c r="G23" s="175"/>
      <c r="H23" s="176"/>
      <c r="I23" s="177"/>
      <c r="J23" s="46"/>
    </row>
    <row r="24" spans="1:10" ht="12.75" customHeight="1" x14ac:dyDescent="0.2">
      <c r="C24" s="40"/>
      <c r="D24" s="228"/>
      <c r="E24" s="157"/>
      <c r="F24" s="1919"/>
      <c r="G24" s="814"/>
      <c r="H24" s="159"/>
      <c r="I24" s="187"/>
      <c r="J24" s="17"/>
    </row>
    <row r="25" spans="1:10" ht="12.75" customHeight="1" x14ac:dyDescent="0.2">
      <c r="C25" s="121" t="s">
        <v>123</v>
      </c>
      <c r="D25" s="194"/>
      <c r="E25" s="192"/>
      <c r="F25" s="1903"/>
      <c r="G25" s="134"/>
      <c r="H25" s="193"/>
      <c r="I25" s="156"/>
    </row>
    <row r="26" spans="1:10" ht="12.75" customHeight="1" x14ac:dyDescent="0.2">
      <c r="C26" s="17" t="s">
        <v>389</v>
      </c>
      <c r="D26" s="195">
        <f>D23+1</f>
        <v>13</v>
      </c>
      <c r="E26" s="195"/>
      <c r="F26" s="1891" t="s">
        <v>2553</v>
      </c>
      <c r="G26" s="101"/>
      <c r="H26" s="159"/>
      <c r="I26" s="101"/>
    </row>
    <row r="27" spans="1:10" ht="12.75" customHeight="1" x14ac:dyDescent="0.2">
      <c r="C27" s="36" t="s">
        <v>703</v>
      </c>
      <c r="D27" s="196">
        <f>D26+1</f>
        <v>14</v>
      </c>
      <c r="E27" s="196"/>
      <c r="F27" s="1891" t="s">
        <v>2554</v>
      </c>
      <c r="G27" s="100"/>
      <c r="H27" s="180"/>
      <c r="I27" s="100"/>
    </row>
    <row r="28" spans="1:10" ht="12.75" customHeight="1" x14ac:dyDescent="0.2">
      <c r="C28" s="161" t="s">
        <v>956</v>
      </c>
      <c r="D28" s="196">
        <f>D27+1</f>
        <v>15</v>
      </c>
      <c r="E28" s="196"/>
      <c r="F28" s="1899" t="s">
        <v>2555</v>
      </c>
      <c r="G28" s="182"/>
      <c r="H28" s="173"/>
      <c r="I28" s="182"/>
      <c r="J28" s="26"/>
    </row>
    <row r="29" spans="1:10" ht="12.75" customHeight="1" x14ac:dyDescent="0.2">
      <c r="C29" s="197" t="s">
        <v>510</v>
      </c>
      <c r="D29" s="198"/>
      <c r="E29" s="198"/>
      <c r="F29" s="2078"/>
      <c r="G29" s="199"/>
      <c r="H29" s="168"/>
      <c r="I29" s="199"/>
    </row>
    <row r="30" spans="1:10" ht="12.75" customHeight="1" x14ac:dyDescent="0.2">
      <c r="C30" s="17" t="s">
        <v>957</v>
      </c>
      <c r="D30" s="198"/>
      <c r="E30" s="198"/>
      <c r="F30" s="2078"/>
      <c r="G30" s="199"/>
      <c r="H30" s="168"/>
      <c r="I30" s="199"/>
    </row>
    <row r="31" spans="1:10" ht="12.75" customHeight="1" x14ac:dyDescent="0.2">
      <c r="C31" s="1" t="s">
        <v>265</v>
      </c>
      <c r="D31" s="1002">
        <f>D28+1</f>
        <v>16</v>
      </c>
      <c r="E31" s="198"/>
      <c r="F31" s="2077" t="s">
        <v>2556</v>
      </c>
      <c r="G31" s="199"/>
      <c r="H31" s="168"/>
      <c r="I31" s="199"/>
    </row>
    <row r="32" spans="1:10" ht="12.75" customHeight="1" x14ac:dyDescent="0.2">
      <c r="C32" s="1" t="s">
        <v>266</v>
      </c>
      <c r="D32" s="1003">
        <f t="shared" ref="D32:D37" si="1">D31+1</f>
        <v>17</v>
      </c>
      <c r="E32" s="200"/>
      <c r="F32" s="2009" t="s">
        <v>2557</v>
      </c>
      <c r="G32" s="189"/>
      <c r="H32" s="152"/>
      <c r="I32" s="189"/>
    </row>
    <row r="33" spans="1:10" ht="12.75" customHeight="1" x14ac:dyDescent="0.2">
      <c r="C33" s="108" t="s">
        <v>874</v>
      </c>
      <c r="D33" s="201">
        <f t="shared" si="1"/>
        <v>18</v>
      </c>
      <c r="E33" s="201"/>
      <c r="F33" s="2077" t="s">
        <v>2558</v>
      </c>
      <c r="G33" s="189"/>
      <c r="H33" s="152"/>
      <c r="I33" s="189"/>
    </row>
    <row r="34" spans="1:10" ht="12.75" customHeight="1" x14ac:dyDescent="0.2">
      <c r="C34" s="23" t="s">
        <v>31</v>
      </c>
      <c r="D34" s="201">
        <f t="shared" si="1"/>
        <v>19</v>
      </c>
      <c r="E34" s="201"/>
      <c r="F34" s="2009" t="s">
        <v>2559</v>
      </c>
      <c r="G34" s="189"/>
      <c r="H34" s="152"/>
      <c r="I34" s="189"/>
    </row>
    <row r="35" spans="1:10" ht="12.75" customHeight="1" x14ac:dyDescent="0.2">
      <c r="C35" s="23" t="s">
        <v>713</v>
      </c>
      <c r="D35" s="196">
        <f t="shared" si="1"/>
        <v>20</v>
      </c>
      <c r="E35" s="201"/>
      <c r="F35" s="2009" t="s">
        <v>2560</v>
      </c>
      <c r="G35" s="189"/>
      <c r="H35" s="152"/>
      <c r="I35" s="189"/>
    </row>
    <row r="36" spans="1:10" ht="12.75" customHeight="1" x14ac:dyDescent="0.2">
      <c r="C36" s="161"/>
      <c r="D36" s="201">
        <f t="shared" si="1"/>
        <v>21</v>
      </c>
      <c r="E36" s="203"/>
      <c r="F36" s="2013" t="s">
        <v>2561</v>
      </c>
      <c r="G36" s="183"/>
      <c r="H36" s="163"/>
      <c r="I36" s="183"/>
      <c r="J36" s="26"/>
    </row>
    <row r="37" spans="1:10" ht="17.100000000000001" customHeight="1" thickBot="1" x14ac:dyDescent="0.25">
      <c r="C37" s="113" t="s">
        <v>958</v>
      </c>
      <c r="D37" s="204">
        <f t="shared" si="1"/>
        <v>22</v>
      </c>
      <c r="E37" s="204"/>
      <c r="F37" s="2079" t="s">
        <v>2562</v>
      </c>
      <c r="G37" s="177"/>
      <c r="H37" s="176"/>
      <c r="I37" s="177"/>
      <c r="J37" s="46"/>
    </row>
    <row r="38" spans="1:10" ht="12.75" customHeight="1" x14ac:dyDescent="0.2">
      <c r="C38" s="190"/>
      <c r="D38" s="195"/>
      <c r="E38" s="195"/>
      <c r="F38" s="1918"/>
      <c r="G38" s="187"/>
      <c r="H38" s="159"/>
      <c r="I38" s="187"/>
      <c r="J38" s="17"/>
    </row>
    <row r="39" spans="1:10" ht="12.75" customHeight="1" x14ac:dyDescent="0.2">
      <c r="A39" s="1461"/>
      <c r="B39" s="1461"/>
      <c r="C39" s="121" t="s">
        <v>867</v>
      </c>
      <c r="D39" s="194"/>
      <c r="E39" s="192"/>
      <c r="F39" s="1903"/>
      <c r="G39" s="134"/>
      <c r="H39" s="193"/>
      <c r="I39" s="156"/>
    </row>
    <row r="40" spans="1:10" ht="12.75" customHeight="1" x14ac:dyDescent="0.2">
      <c r="C40" s="17" t="s">
        <v>389</v>
      </c>
      <c r="D40" s="195">
        <f>D37+1</f>
        <v>23</v>
      </c>
      <c r="E40" s="195"/>
      <c r="F40" s="1891" t="s">
        <v>2563</v>
      </c>
      <c r="G40" s="101"/>
      <c r="H40" s="159"/>
      <c r="I40" s="101"/>
    </row>
    <row r="41" spans="1:10" ht="12.75" customHeight="1" x14ac:dyDescent="0.2">
      <c r="C41" s="36" t="s">
        <v>703</v>
      </c>
      <c r="D41" s="196">
        <f>D40+1</f>
        <v>24</v>
      </c>
      <c r="E41" s="196"/>
      <c r="F41" s="1906" t="s">
        <v>2564</v>
      </c>
      <c r="G41" s="100"/>
      <c r="H41" s="180"/>
      <c r="I41" s="100"/>
    </row>
    <row r="42" spans="1:10" ht="12.75" customHeight="1" x14ac:dyDescent="0.2">
      <c r="C42" s="161" t="s">
        <v>956</v>
      </c>
      <c r="D42" s="196">
        <f>D41+1</f>
        <v>25</v>
      </c>
      <c r="E42" s="196"/>
      <c r="F42" s="1899" t="s">
        <v>2565</v>
      </c>
      <c r="G42" s="182"/>
      <c r="H42" s="173"/>
      <c r="I42" s="182"/>
      <c r="J42" s="26"/>
    </row>
    <row r="43" spans="1:10" ht="12.75" customHeight="1" x14ac:dyDescent="0.2">
      <c r="C43" s="197" t="s">
        <v>510</v>
      </c>
      <c r="D43" s="198"/>
      <c r="E43" s="198"/>
      <c r="F43" s="2078"/>
      <c r="G43" s="199"/>
      <c r="H43" s="168"/>
      <c r="I43" s="199"/>
    </row>
    <row r="44" spans="1:10" ht="12.75" customHeight="1" x14ac:dyDescent="0.2">
      <c r="C44" s="17" t="s">
        <v>957</v>
      </c>
      <c r="D44" s="198"/>
      <c r="E44" s="198"/>
      <c r="F44" s="2078"/>
      <c r="G44" s="199"/>
      <c r="H44" s="168"/>
      <c r="I44" s="199"/>
    </row>
    <row r="45" spans="1:10" ht="12.75" customHeight="1" x14ac:dyDescent="0.2">
      <c r="C45" s="1" t="s">
        <v>265</v>
      </c>
      <c r="D45" s="1002">
        <f>D42+1</f>
        <v>26</v>
      </c>
      <c r="E45" s="198"/>
      <c r="F45" s="2077" t="s">
        <v>2566</v>
      </c>
      <c r="G45" s="199"/>
      <c r="H45" s="168"/>
      <c r="I45" s="199"/>
    </row>
    <row r="46" spans="1:10" ht="12.75" customHeight="1" x14ac:dyDescent="0.2">
      <c r="C46" s="1" t="s">
        <v>266</v>
      </c>
      <c r="D46" s="1003">
        <f>D45+1</f>
        <v>27</v>
      </c>
      <c r="E46" s="200"/>
      <c r="F46" s="2009" t="s">
        <v>2567</v>
      </c>
      <c r="G46" s="189"/>
      <c r="H46" s="152"/>
      <c r="I46" s="189"/>
    </row>
    <row r="47" spans="1:10" ht="12.75" customHeight="1" x14ac:dyDescent="0.2">
      <c r="C47" s="108" t="s">
        <v>874</v>
      </c>
      <c r="D47" s="201">
        <f>D46+1</f>
        <v>28</v>
      </c>
      <c r="E47" s="201"/>
      <c r="F47" s="2077" t="s">
        <v>2568</v>
      </c>
      <c r="G47" s="189"/>
      <c r="H47" s="152"/>
      <c r="I47" s="189"/>
    </row>
    <row r="48" spans="1:10" ht="12.75" customHeight="1" x14ac:dyDescent="0.2">
      <c r="C48" s="23" t="s">
        <v>31</v>
      </c>
      <c r="D48" s="201">
        <f>D47+1</f>
        <v>29</v>
      </c>
      <c r="E48" s="201"/>
      <c r="F48" s="2014" t="s">
        <v>2569</v>
      </c>
      <c r="G48" s="189"/>
      <c r="H48" s="152"/>
      <c r="I48" s="189"/>
    </row>
    <row r="49" spans="3:10" ht="12.75" customHeight="1" x14ac:dyDescent="0.2">
      <c r="C49" s="161"/>
      <c r="D49" s="203">
        <f>D48+1</f>
        <v>30</v>
      </c>
      <c r="E49" s="203"/>
      <c r="F49" s="2014" t="s">
        <v>2570</v>
      </c>
      <c r="G49" s="183"/>
      <c r="H49" s="163"/>
      <c r="I49" s="183"/>
      <c r="J49" s="26"/>
    </row>
    <row r="50" spans="3:10" ht="17.100000000000001" customHeight="1" thickBot="1" x14ac:dyDescent="0.25">
      <c r="C50" s="113" t="s">
        <v>958</v>
      </c>
      <c r="D50" s="204">
        <f>D49+1</f>
        <v>31</v>
      </c>
      <c r="E50" s="204"/>
      <c r="F50" s="2015" t="s">
        <v>2571</v>
      </c>
      <c r="G50" s="177"/>
      <c r="H50" s="176"/>
      <c r="I50" s="177"/>
      <c r="J50" s="46"/>
    </row>
  </sheetData>
  <mergeCells count="2">
    <mergeCell ref="C3:J3"/>
    <mergeCell ref="C4:J4"/>
  </mergeCells>
  <phoneticPr fontId="0"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&amp;LS46-1-G</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J48"/>
  <sheetViews>
    <sheetView zoomScaleNormal="100" workbookViewId="0"/>
  </sheetViews>
  <sheetFormatPr baseColWidth="10" defaultColWidth="11.42578125" defaultRowHeight="12.75" x14ac:dyDescent="0.2"/>
  <cols>
    <col min="1" max="1" width="4" style="1" customWidth="1"/>
    <col min="2" max="2" width="75.28515625" style="24" customWidth="1"/>
    <col min="3" max="3" width="9.5703125" style="24" customWidth="1"/>
    <col min="4" max="4" width="2.28515625" style="24" customWidth="1"/>
    <col min="5" max="5" width="7.140625" style="24" customWidth="1"/>
    <col min="6" max="16384" width="11.42578125" style="1"/>
  </cols>
  <sheetData>
    <row r="1" spans="1:5" ht="14.1" customHeight="1" x14ac:dyDescent="0.2">
      <c r="B1" s="55" t="s">
        <v>732</v>
      </c>
      <c r="C1" s="535"/>
      <c r="D1" s="55"/>
      <c r="E1" s="55"/>
    </row>
    <row r="2" spans="1:5" x14ac:dyDescent="0.2">
      <c r="B2" s="399"/>
      <c r="C2" s="2847" t="s">
        <v>319</v>
      </c>
      <c r="D2" s="2848"/>
      <c r="E2" s="2848"/>
    </row>
    <row r="3" spans="1:5" x14ac:dyDescent="0.2">
      <c r="B3" s="133"/>
      <c r="C3" s="2844" t="s">
        <v>733</v>
      </c>
      <c r="D3" s="2849"/>
      <c r="E3" s="2849"/>
    </row>
    <row r="4" spans="1:5" x14ac:dyDescent="0.2">
      <c r="B4" s="133" t="s">
        <v>497</v>
      </c>
      <c r="C4" s="48"/>
      <c r="D4" s="48"/>
      <c r="E4" s="48"/>
    </row>
    <row r="5" spans="1:5" x14ac:dyDescent="0.2">
      <c r="B5" s="133"/>
      <c r="C5" s="48"/>
      <c r="D5" s="329"/>
      <c r="E5" s="329"/>
    </row>
    <row r="6" spans="1:5" ht="12" customHeight="1" x14ac:dyDescent="0.2">
      <c r="B6" s="133" t="s">
        <v>94</v>
      </c>
      <c r="C6" s="471"/>
      <c r="D6" s="471"/>
      <c r="E6" s="471"/>
    </row>
    <row r="7" spans="1:5" x14ac:dyDescent="0.2">
      <c r="B7" s="133"/>
      <c r="C7" s="471"/>
      <c r="D7" s="471"/>
      <c r="E7" s="471"/>
    </row>
    <row r="8" spans="1:5" x14ac:dyDescent="0.2">
      <c r="A8" s="223"/>
      <c r="B8" s="24" t="s">
        <v>194</v>
      </c>
      <c r="C8" s="216" t="s">
        <v>103</v>
      </c>
      <c r="D8" s="216"/>
      <c r="E8" s="216">
        <v>6</v>
      </c>
    </row>
    <row r="9" spans="1:5" x14ac:dyDescent="0.2">
      <c r="A9" s="223"/>
      <c r="B9" s="206" t="s">
        <v>195</v>
      </c>
      <c r="C9" s="216" t="s">
        <v>104</v>
      </c>
      <c r="D9" s="216"/>
      <c r="E9" s="216" t="s">
        <v>150</v>
      </c>
    </row>
    <row r="10" spans="1:5" ht="25.5" x14ac:dyDescent="0.2">
      <c r="A10" s="223"/>
      <c r="B10" s="1010" t="s">
        <v>686</v>
      </c>
      <c r="C10" s="216" t="s">
        <v>939</v>
      </c>
      <c r="D10" s="216"/>
      <c r="E10" s="216" t="s">
        <v>96</v>
      </c>
    </row>
    <row r="11" spans="1:5" x14ac:dyDescent="0.2">
      <c r="A11" s="223"/>
      <c r="B11" s="206"/>
      <c r="C11" s="216"/>
      <c r="D11" s="216"/>
      <c r="E11" s="216"/>
    </row>
    <row r="12" spans="1:5" x14ac:dyDescent="0.2">
      <c r="A12" s="223"/>
      <c r="B12" s="206" t="s">
        <v>254</v>
      </c>
      <c r="C12" s="216"/>
      <c r="D12" s="216"/>
      <c r="E12" s="216"/>
    </row>
    <row r="13" spans="1:5" x14ac:dyDescent="0.2">
      <c r="A13" s="223"/>
      <c r="B13" s="24" t="s">
        <v>838</v>
      </c>
      <c r="C13" s="216" t="s">
        <v>173</v>
      </c>
      <c r="D13" s="216"/>
      <c r="E13" s="216">
        <v>7</v>
      </c>
    </row>
    <row r="14" spans="1:5" x14ac:dyDescent="0.2">
      <c r="A14" s="223"/>
      <c r="B14" s="24" t="s">
        <v>586</v>
      </c>
      <c r="C14" s="216" t="s">
        <v>941</v>
      </c>
      <c r="D14" s="216"/>
      <c r="E14" s="216">
        <v>8</v>
      </c>
    </row>
    <row r="15" spans="1:5" x14ac:dyDescent="0.2">
      <c r="A15" s="223"/>
      <c r="B15" s="24" t="s">
        <v>839</v>
      </c>
      <c r="C15" s="216" t="s">
        <v>942</v>
      </c>
      <c r="D15" s="216"/>
      <c r="E15" s="216">
        <v>9</v>
      </c>
    </row>
    <row r="16" spans="1:5" x14ac:dyDescent="0.2">
      <c r="A16" s="223"/>
      <c r="B16" s="24" t="s">
        <v>587</v>
      </c>
      <c r="C16" s="216" t="s">
        <v>124</v>
      </c>
      <c r="D16" s="216"/>
      <c r="E16" s="216">
        <v>10</v>
      </c>
    </row>
    <row r="17" spans="1:10" x14ac:dyDescent="0.2">
      <c r="A17" s="223"/>
      <c r="C17" s="216"/>
      <c r="D17" s="216"/>
      <c r="E17" s="216"/>
    </row>
    <row r="18" spans="1:10" x14ac:dyDescent="0.2">
      <c r="A18" s="223"/>
      <c r="B18" s="24" t="s">
        <v>248</v>
      </c>
      <c r="C18" s="216" t="s">
        <v>125</v>
      </c>
      <c r="D18" s="216"/>
      <c r="E18" s="216">
        <v>11</v>
      </c>
    </row>
    <row r="19" spans="1:10" x14ac:dyDescent="0.2">
      <c r="A19" s="223"/>
      <c r="B19" s="49" t="s">
        <v>249</v>
      </c>
      <c r="C19" s="216" t="s">
        <v>126</v>
      </c>
      <c r="D19" s="216"/>
      <c r="E19" s="216">
        <v>12</v>
      </c>
    </row>
    <row r="20" spans="1:10" x14ac:dyDescent="0.2">
      <c r="A20" s="223"/>
      <c r="B20" s="49" t="s">
        <v>784</v>
      </c>
      <c r="C20" s="216" t="s">
        <v>126</v>
      </c>
      <c r="D20" s="216"/>
      <c r="E20" s="216">
        <v>12</v>
      </c>
    </row>
    <row r="21" spans="1:10" x14ac:dyDescent="0.2">
      <c r="A21" s="223"/>
      <c r="B21" s="24" t="s">
        <v>250</v>
      </c>
      <c r="C21" s="216" t="s">
        <v>127</v>
      </c>
      <c r="D21" s="216"/>
      <c r="E21" s="216">
        <v>13</v>
      </c>
    </row>
    <row r="22" spans="1:10" x14ac:dyDescent="0.2">
      <c r="A22" s="223"/>
      <c r="B22" s="132" t="s">
        <v>138</v>
      </c>
      <c r="C22" s="216" t="s">
        <v>128</v>
      </c>
      <c r="D22" s="216"/>
      <c r="E22" s="216">
        <v>14</v>
      </c>
    </row>
    <row r="23" spans="1:10" x14ac:dyDescent="0.2">
      <c r="A23" s="223"/>
      <c r="B23" s="132"/>
      <c r="C23" s="216"/>
      <c r="D23" s="216"/>
      <c r="E23" s="216"/>
    </row>
    <row r="24" spans="1:10" x14ac:dyDescent="0.2">
      <c r="A24" s="223"/>
      <c r="B24" s="24" t="s">
        <v>202</v>
      </c>
      <c r="C24" s="216" t="s">
        <v>129</v>
      </c>
      <c r="D24" s="216"/>
      <c r="E24" s="216">
        <v>15</v>
      </c>
    </row>
    <row r="25" spans="1:10" x14ac:dyDescent="0.2">
      <c r="A25" s="223"/>
      <c r="B25" s="24" t="s">
        <v>911</v>
      </c>
      <c r="C25" s="216"/>
      <c r="D25" s="216"/>
      <c r="E25" s="216"/>
    </row>
    <row r="26" spans="1:10" x14ac:dyDescent="0.2">
      <c r="A26" s="223"/>
      <c r="B26" s="24" t="s">
        <v>65</v>
      </c>
      <c r="C26" s="216" t="s">
        <v>130</v>
      </c>
      <c r="D26" s="216"/>
      <c r="E26" s="216">
        <v>16</v>
      </c>
    </row>
    <row r="27" spans="1:10" x14ac:dyDescent="0.2">
      <c r="A27" s="329"/>
      <c r="B27" s="23" t="s">
        <v>659</v>
      </c>
      <c r="C27" s="216" t="s">
        <v>131</v>
      </c>
      <c r="D27" s="216"/>
      <c r="E27" s="216">
        <v>17</v>
      </c>
    </row>
    <row r="28" spans="1:10" x14ac:dyDescent="0.2">
      <c r="A28" s="223"/>
      <c r="B28" s="24" t="s">
        <v>313</v>
      </c>
      <c r="C28" s="216" t="s">
        <v>132</v>
      </c>
      <c r="D28" s="216"/>
      <c r="E28" s="216">
        <v>18</v>
      </c>
    </row>
    <row r="29" spans="1:10" x14ac:dyDescent="0.2">
      <c r="A29" s="471"/>
      <c r="B29" s="17" t="s">
        <v>237</v>
      </c>
      <c r="C29" s="216"/>
      <c r="D29" s="216"/>
      <c r="E29" s="216"/>
    </row>
    <row r="30" spans="1:10" x14ac:dyDescent="0.2">
      <c r="A30" s="471"/>
      <c r="B30" s="40" t="s">
        <v>95</v>
      </c>
      <c r="C30" s="216"/>
      <c r="D30" s="216"/>
      <c r="E30" s="216"/>
    </row>
    <row r="31" spans="1:10" x14ac:dyDescent="0.2">
      <c r="A31" s="471"/>
      <c r="B31" s="1"/>
      <c r="C31" s="505"/>
      <c r="D31" s="505"/>
      <c r="E31" s="505"/>
    </row>
    <row r="32" spans="1:10" x14ac:dyDescent="0.2">
      <c r="A32" s="471"/>
      <c r="B32" s="24" t="s">
        <v>568</v>
      </c>
      <c r="C32" s="505" t="s">
        <v>133</v>
      </c>
      <c r="D32" s="505"/>
      <c r="E32" s="505">
        <v>20</v>
      </c>
      <c r="H32" s="811"/>
      <c r="I32" s="812"/>
      <c r="J32" s="813"/>
    </row>
    <row r="33" spans="1:10" x14ac:dyDescent="0.2">
      <c r="A33" s="223"/>
      <c r="B33" s="1" t="s">
        <v>569</v>
      </c>
      <c r="C33" s="505" t="s">
        <v>134</v>
      </c>
      <c r="D33" s="505"/>
      <c r="E33" s="505">
        <v>21</v>
      </c>
      <c r="H33" s="813"/>
      <c r="I33" s="813"/>
      <c r="J33" s="813"/>
    </row>
    <row r="34" spans="1:10" s="17" customFormat="1" x14ac:dyDescent="0.2">
      <c r="B34" s="23"/>
      <c r="C34" s="217"/>
      <c r="D34" s="111"/>
      <c r="E34" s="217"/>
    </row>
    <row r="35" spans="1:10" s="17" customFormat="1" x14ac:dyDescent="0.2">
      <c r="B35" s="40"/>
      <c r="C35" s="435"/>
      <c r="D35" s="269"/>
      <c r="E35" s="435"/>
    </row>
    <row r="36" spans="1:10" s="17" customFormat="1" x14ac:dyDescent="0.2">
      <c r="B36" s="108"/>
      <c r="C36" s="435"/>
      <c r="D36" s="269"/>
      <c r="E36" s="435"/>
    </row>
    <row r="37" spans="1:10" x14ac:dyDescent="0.2">
      <c r="B37" s="260"/>
      <c r="C37" s="260"/>
      <c r="D37" s="260"/>
      <c r="E37" s="260"/>
      <c r="F37" s="17"/>
      <c r="J37" s="914"/>
    </row>
    <row r="38" spans="1:10" x14ac:dyDescent="0.2">
      <c r="B38" s="1439"/>
      <c r="C38" s="1439"/>
      <c r="D38" s="1439"/>
      <c r="E38" s="108"/>
      <c r="F38" s="17"/>
      <c r="J38" s="914"/>
    </row>
    <row r="39" spans="1:10" x14ac:dyDescent="0.2">
      <c r="B39" s="4" t="s">
        <v>378</v>
      </c>
      <c r="C39" s="1439"/>
      <c r="D39" s="910"/>
      <c r="E39" s="435">
        <v>40</v>
      </c>
      <c r="F39" s="17"/>
      <c r="J39" s="915"/>
    </row>
    <row r="40" spans="1:10" x14ac:dyDescent="0.2">
      <c r="B40" s="260"/>
      <c r="C40" s="260"/>
      <c r="D40" s="1455"/>
      <c r="E40" s="1455"/>
      <c r="F40" s="17"/>
      <c r="J40" s="915"/>
    </row>
    <row r="41" spans="1:10" x14ac:dyDescent="0.2">
      <c r="B41" s="1439"/>
      <c r="C41" s="1439"/>
      <c r="D41" s="910"/>
      <c r="E41" s="435"/>
      <c r="F41" s="17"/>
      <c r="J41" s="915"/>
    </row>
    <row r="42" spans="1:10" x14ac:dyDescent="0.2">
      <c r="B42" s="4" t="s">
        <v>976</v>
      </c>
      <c r="C42" s="1439"/>
      <c r="D42" s="910"/>
      <c r="E42" s="435">
        <v>79</v>
      </c>
      <c r="F42" s="17"/>
      <c r="J42" s="915"/>
    </row>
    <row r="43" spans="1:10" x14ac:dyDescent="0.2">
      <c r="B43" s="260"/>
      <c r="C43" s="260"/>
      <c r="D43" s="260"/>
      <c r="E43" s="260"/>
      <c r="F43" s="17"/>
      <c r="J43" s="812"/>
    </row>
    <row r="44" spans="1:10" x14ac:dyDescent="0.2">
      <c r="B44" s="108"/>
      <c r="C44" s="108"/>
      <c r="D44" s="108"/>
      <c r="E44" s="108"/>
      <c r="F44" s="17"/>
      <c r="J44" s="812"/>
    </row>
    <row r="45" spans="1:10" x14ac:dyDescent="0.2">
      <c r="B45" s="1447"/>
      <c r="C45" s="108"/>
      <c r="D45" s="108"/>
      <c r="E45" s="108"/>
      <c r="F45" s="17"/>
      <c r="J45" s="812"/>
    </row>
    <row r="46" spans="1:10" x14ac:dyDescent="0.2">
      <c r="B46" s="2846" t="s">
        <v>3721</v>
      </c>
      <c r="C46" s="2846"/>
      <c r="D46" s="2846"/>
      <c r="E46" s="2846"/>
      <c r="F46" s="17"/>
      <c r="J46" s="812"/>
    </row>
    <row r="47" spans="1:10" x14ac:dyDescent="0.2">
      <c r="B47" s="2846"/>
      <c r="C47" s="2846"/>
      <c r="D47" s="2846"/>
      <c r="E47" s="2846"/>
    </row>
    <row r="48" spans="1:10" x14ac:dyDescent="0.2">
      <c r="C48" s="1"/>
      <c r="D48" s="1"/>
      <c r="E48" s="1"/>
    </row>
  </sheetData>
  <mergeCells count="3">
    <mergeCell ref="C2:E2"/>
    <mergeCell ref="C3:E3"/>
    <mergeCell ref="B46:E47"/>
  </mergeCells>
  <phoneticPr fontId="25" type="noConversion"/>
  <pageMargins left="0.39370078740157483" right="0.39370078740157483" top="0.78740157480314965" bottom="0.78740157480314965" header="0.39370078740157483" footer="0.39370078740157483"/>
  <pageSetup orientation="portrait" r:id="rId1"/>
  <headerFooter alignWithMargins="0">
    <oddFooter>&amp;LS5-G</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K52"/>
  <sheetViews>
    <sheetView zoomScaleNormal="100" workbookViewId="0"/>
  </sheetViews>
  <sheetFormatPr baseColWidth="10" defaultColWidth="11.42578125" defaultRowHeight="12.75" customHeight="1" x14ac:dyDescent="0.2"/>
  <cols>
    <col min="1" max="1" width="2.7109375" style="1459" customWidth="1"/>
    <col min="2" max="2" width="1.7109375" style="1458" customWidth="1"/>
    <col min="3" max="3" width="53.85546875" style="1458" customWidth="1"/>
    <col min="4" max="4" width="2.7109375" style="1458" customWidth="1"/>
    <col min="5" max="5" width="1.28515625" style="1458" customWidth="1"/>
    <col min="6" max="6" width="15.7109375" style="249" customWidth="1"/>
    <col min="7" max="8" width="1.28515625" style="1458" customWidth="1"/>
    <col min="9" max="9" width="15.7109375" style="249" customWidth="1"/>
    <col min="10" max="10" width="1.28515625" style="1458" customWidth="1"/>
    <col min="11" max="16384" width="11.42578125" style="1458"/>
  </cols>
  <sheetData>
    <row r="1" spans="2:10" ht="12.6" customHeight="1" x14ac:dyDescent="0.2"/>
    <row r="2" spans="2:10" ht="12.6" customHeight="1" x14ac:dyDescent="0.2"/>
    <row r="3" spans="2:10" ht="12.75" customHeight="1" x14ac:dyDescent="0.2">
      <c r="C3" s="2877" t="s">
        <v>398</v>
      </c>
      <c r="D3" s="2877"/>
      <c r="E3" s="2877"/>
      <c r="F3" s="2877"/>
      <c r="G3" s="2877"/>
      <c r="H3" s="2877"/>
      <c r="I3" s="2877"/>
    </row>
    <row r="4" spans="2:10" ht="12.75" customHeight="1" x14ac:dyDescent="0.2">
      <c r="C4" s="55" t="s">
        <v>1171</v>
      </c>
      <c r="D4" s="1823"/>
      <c r="E4" s="1823"/>
      <c r="F4" s="1824"/>
      <c r="G4" s="1548"/>
      <c r="H4" s="1548"/>
      <c r="I4" s="1825"/>
    </row>
    <row r="5" spans="2:10" ht="12.75" customHeight="1" x14ac:dyDescent="0.2">
      <c r="C5" s="1517" t="s">
        <v>2899</v>
      </c>
      <c r="D5" s="153"/>
      <c r="E5" s="153"/>
      <c r="F5" s="154"/>
      <c r="G5" s="60"/>
      <c r="H5" s="60"/>
      <c r="I5" s="155"/>
    </row>
    <row r="6" spans="2:10" ht="12.75" customHeight="1" thickBot="1" x14ac:dyDescent="0.25">
      <c r="C6" s="1826" t="s">
        <v>975</v>
      </c>
      <c r="D6" s="1184"/>
      <c r="E6" s="1184"/>
      <c r="F6" s="240" t="s">
        <v>1174</v>
      </c>
      <c r="G6" s="1184"/>
      <c r="H6" s="1184"/>
      <c r="I6" s="1184" t="s">
        <v>1087</v>
      </c>
      <c r="J6" s="266"/>
    </row>
    <row r="7" spans="2:10" ht="12.6" customHeight="1" x14ac:dyDescent="0.2">
      <c r="C7" s="1470"/>
      <c r="D7" s="60"/>
      <c r="E7" s="60"/>
      <c r="F7" s="1186"/>
      <c r="G7" s="60"/>
      <c r="H7" s="60"/>
      <c r="I7" s="398"/>
    </row>
    <row r="8" spans="2:10" ht="12.75" customHeight="1" x14ac:dyDescent="0.2">
      <c r="B8" s="1459"/>
      <c r="C8" s="4" t="s">
        <v>88</v>
      </c>
      <c r="D8" s="1459"/>
      <c r="G8" s="249"/>
    </row>
    <row r="9" spans="2:10" ht="12.75" customHeight="1" x14ac:dyDescent="0.2">
      <c r="B9" s="1459"/>
      <c r="C9" s="108" t="s">
        <v>389</v>
      </c>
      <c r="D9" s="225">
        <f>'S46-1  Ana. excédent accumulé-G'!D50+1</f>
        <v>32</v>
      </c>
      <c r="E9" s="1827" t="s">
        <v>820</v>
      </c>
      <c r="F9" s="1896" t="s">
        <v>2572</v>
      </c>
      <c r="G9" s="1828" t="s">
        <v>821</v>
      </c>
      <c r="H9" s="1827" t="s">
        <v>820</v>
      </c>
      <c r="I9" s="1557"/>
      <c r="J9" s="1828" t="s">
        <v>821</v>
      </c>
    </row>
    <row r="10" spans="2:10" ht="12.75" customHeight="1" x14ac:dyDescent="0.2">
      <c r="B10" s="1459"/>
      <c r="C10" s="260" t="s">
        <v>704</v>
      </c>
      <c r="D10" s="226">
        <f>D9+1</f>
        <v>33</v>
      </c>
      <c r="E10" s="226"/>
      <c r="F10" s="1906" t="s">
        <v>2573</v>
      </c>
      <c r="G10" s="1829"/>
      <c r="H10" s="260"/>
      <c r="I10" s="1829"/>
    </row>
    <row r="11" spans="2:10" ht="12.75" customHeight="1" x14ac:dyDescent="0.2">
      <c r="B11" s="1459"/>
      <c r="C11" s="1830" t="s">
        <v>956</v>
      </c>
      <c r="D11" s="226">
        <f>D10+1</f>
        <v>34</v>
      </c>
      <c r="E11" s="1831" t="s">
        <v>820</v>
      </c>
      <c r="F11" s="1899" t="s">
        <v>2574</v>
      </c>
      <c r="G11" s="1832" t="s">
        <v>821</v>
      </c>
      <c r="H11" s="1831" t="s">
        <v>820</v>
      </c>
      <c r="I11" s="1833"/>
      <c r="J11" s="1832" t="s">
        <v>821</v>
      </c>
    </row>
    <row r="12" spans="2:10" ht="12.75" customHeight="1" x14ac:dyDescent="0.2">
      <c r="B12" s="1459"/>
      <c r="C12" s="108" t="s">
        <v>808</v>
      </c>
      <c r="D12" s="1498"/>
      <c r="F12" s="1893"/>
      <c r="G12" s="1557"/>
      <c r="I12" s="1557"/>
    </row>
    <row r="13" spans="2:10" ht="12.75" customHeight="1" x14ac:dyDescent="0.2">
      <c r="B13" s="1459"/>
      <c r="C13" s="1469" t="s">
        <v>1278</v>
      </c>
      <c r="D13" s="1821">
        <f>D11+1</f>
        <v>35</v>
      </c>
      <c r="E13" s="420" t="s">
        <v>820</v>
      </c>
      <c r="F13" s="2080" t="s">
        <v>2575</v>
      </c>
      <c r="G13" s="1828" t="s">
        <v>821</v>
      </c>
      <c r="H13" s="420" t="s">
        <v>820</v>
      </c>
      <c r="I13" s="1557"/>
      <c r="J13" s="1828" t="s">
        <v>821</v>
      </c>
    </row>
    <row r="14" spans="2:10" ht="12.75" customHeight="1" x14ac:dyDescent="0.2">
      <c r="B14" s="1459"/>
      <c r="C14" s="1469" t="s">
        <v>1279</v>
      </c>
      <c r="D14" s="1821">
        <f>D13+1</f>
        <v>36</v>
      </c>
      <c r="E14" s="207"/>
      <c r="F14" s="1891" t="s">
        <v>2576</v>
      </c>
      <c r="G14" s="1828"/>
      <c r="I14" s="1557"/>
    </row>
    <row r="15" spans="2:10" ht="12.75" customHeight="1" x14ac:dyDescent="0.2">
      <c r="B15" s="1459"/>
      <c r="C15" s="1469" t="s">
        <v>584</v>
      </c>
      <c r="D15" s="225">
        <f>D14+1</f>
        <v>37</v>
      </c>
      <c r="E15" s="420" t="s">
        <v>820</v>
      </c>
      <c r="F15" s="2080" t="s">
        <v>2578</v>
      </c>
      <c r="G15" s="1828" t="s">
        <v>821</v>
      </c>
      <c r="H15" s="420" t="s">
        <v>820</v>
      </c>
      <c r="I15" s="1557"/>
      <c r="J15" s="1828" t="s">
        <v>821</v>
      </c>
    </row>
    <row r="16" spans="2:10" ht="12.75" customHeight="1" x14ac:dyDescent="0.2">
      <c r="B16" s="1459"/>
      <c r="C16" s="1469" t="s">
        <v>1280</v>
      </c>
      <c r="D16" s="164"/>
      <c r="E16" s="1459"/>
      <c r="F16" s="2081"/>
      <c r="G16" s="1828"/>
      <c r="H16" s="1459"/>
      <c r="I16" s="1557"/>
      <c r="J16" s="1828"/>
    </row>
    <row r="17" spans="1:11" ht="12.75" customHeight="1" x14ac:dyDescent="0.2">
      <c r="A17" s="1458"/>
      <c r="C17" s="1469" t="s">
        <v>1281</v>
      </c>
      <c r="D17" s="164">
        <f>D15+1</f>
        <v>38</v>
      </c>
      <c r="E17" s="260"/>
      <c r="F17" s="1906" t="s">
        <v>2577</v>
      </c>
      <c r="G17" s="260"/>
      <c r="H17" s="420"/>
      <c r="I17" s="1557"/>
    </row>
    <row r="18" spans="1:11" s="4" customFormat="1" ht="15" customHeight="1" thickBot="1" x14ac:dyDescent="0.25">
      <c r="A18" s="1459"/>
      <c r="B18" s="1458"/>
      <c r="C18" s="113" t="s">
        <v>958</v>
      </c>
      <c r="D18" s="829">
        <f>D17+1</f>
        <v>39</v>
      </c>
      <c r="E18" s="1834" t="s">
        <v>820</v>
      </c>
      <c r="F18" s="1935" t="s">
        <v>2579</v>
      </c>
      <c r="G18" s="1835" t="s">
        <v>821</v>
      </c>
      <c r="H18" s="1836" t="s">
        <v>820</v>
      </c>
      <c r="I18" s="1837"/>
      <c r="J18" s="1838" t="s">
        <v>821</v>
      </c>
      <c r="K18" s="120"/>
    </row>
    <row r="19" spans="1:11" ht="12.6" customHeight="1" x14ac:dyDescent="0.2">
      <c r="C19" s="190"/>
      <c r="D19" s="207"/>
      <c r="E19" s="1839"/>
      <c r="F19" s="1956"/>
      <c r="G19" s="1828"/>
      <c r="H19" s="1839"/>
      <c r="I19" s="1840"/>
      <c r="J19" s="1828"/>
      <c r="K19" s="40"/>
    </row>
    <row r="20" spans="1:11" ht="12.75" customHeight="1" x14ac:dyDescent="0.2">
      <c r="C20" s="40" t="s">
        <v>516</v>
      </c>
      <c r="D20" s="157"/>
      <c r="E20" s="157"/>
      <c r="F20" s="2076"/>
      <c r="G20" s="1192"/>
      <c r="H20" s="1192"/>
      <c r="I20" s="1473"/>
      <c r="K20" s="40"/>
    </row>
    <row r="21" spans="1:11" ht="12.75" customHeight="1" x14ac:dyDescent="0.2">
      <c r="C21" s="108" t="s">
        <v>389</v>
      </c>
      <c r="D21" s="228">
        <f>D18+1</f>
        <v>40</v>
      </c>
      <c r="E21" s="228"/>
      <c r="F21" s="1891" t="s">
        <v>2580</v>
      </c>
      <c r="G21" s="1192"/>
      <c r="H21" s="1192"/>
      <c r="I21" s="1473"/>
      <c r="K21" s="40"/>
    </row>
    <row r="22" spans="1:11" ht="12.75" customHeight="1" x14ac:dyDescent="0.2">
      <c r="C22" s="108" t="s">
        <v>703</v>
      </c>
      <c r="D22" s="226">
        <f>D21+1</f>
        <v>41</v>
      </c>
      <c r="E22" s="226"/>
      <c r="F22" s="1906" t="s">
        <v>2581</v>
      </c>
      <c r="G22" s="1841"/>
      <c r="H22" s="1841"/>
      <c r="I22" s="886"/>
      <c r="K22" s="40"/>
    </row>
    <row r="23" spans="1:11" ht="12.75" customHeight="1" x14ac:dyDescent="0.2">
      <c r="C23" s="1830" t="s">
        <v>956</v>
      </c>
      <c r="D23" s="828">
        <f>D22+1</f>
        <v>42</v>
      </c>
      <c r="E23" s="828"/>
      <c r="F23" s="1899" t="s">
        <v>2582</v>
      </c>
      <c r="G23" s="1226"/>
      <c r="H23" s="1226"/>
      <c r="I23" s="428"/>
      <c r="J23" s="87"/>
      <c r="K23" s="40"/>
    </row>
    <row r="24" spans="1:11" ht="12.75" customHeight="1" x14ac:dyDescent="0.2">
      <c r="C24" s="150" t="s">
        <v>510</v>
      </c>
      <c r="D24" s="157"/>
      <c r="E24" s="228"/>
      <c r="F24" s="1926"/>
      <c r="G24" s="1192"/>
      <c r="H24" s="1192"/>
      <c r="I24" s="1473"/>
      <c r="J24" s="4"/>
      <c r="K24" s="40"/>
    </row>
    <row r="25" spans="1:11" ht="12.75" customHeight="1" x14ac:dyDescent="0.2">
      <c r="C25" s="1469" t="s">
        <v>290</v>
      </c>
      <c r="D25" s="157"/>
      <c r="E25" s="228"/>
      <c r="F25" s="1926"/>
      <c r="G25" s="1192"/>
      <c r="H25" s="1192"/>
      <c r="I25" s="1473"/>
      <c r="J25" s="4"/>
      <c r="K25" s="40"/>
    </row>
    <row r="26" spans="1:11" ht="12.75" customHeight="1" x14ac:dyDescent="0.2">
      <c r="C26" s="1469" t="s">
        <v>974</v>
      </c>
      <c r="D26" s="228">
        <f>D23+1</f>
        <v>43</v>
      </c>
      <c r="E26" s="228"/>
      <c r="F26" s="1891" t="s">
        <v>2583</v>
      </c>
      <c r="G26" s="1192"/>
      <c r="H26" s="1192"/>
      <c r="I26" s="1473"/>
      <c r="J26" s="4"/>
      <c r="K26" s="40"/>
    </row>
    <row r="27" spans="1:11" ht="12.75" customHeight="1" x14ac:dyDescent="0.2">
      <c r="C27" s="108" t="s">
        <v>241</v>
      </c>
      <c r="D27" s="157"/>
      <c r="E27" s="228"/>
      <c r="F27" s="2076"/>
      <c r="G27" s="1842"/>
      <c r="H27" s="1842"/>
      <c r="I27" s="1843"/>
    </row>
    <row r="28" spans="1:11" ht="12.75" customHeight="1" x14ac:dyDescent="0.2">
      <c r="C28" s="108" t="s">
        <v>64</v>
      </c>
      <c r="D28" s="164">
        <f>D26+1</f>
        <v>44</v>
      </c>
      <c r="E28" s="225"/>
      <c r="F28" s="1896" t="s">
        <v>2584</v>
      </c>
      <c r="G28" s="1606"/>
      <c r="H28" s="1606"/>
      <c r="I28" s="1475"/>
    </row>
    <row r="29" spans="1:11" ht="12.75" customHeight="1" x14ac:dyDescent="0.2">
      <c r="C29" s="108" t="s">
        <v>560</v>
      </c>
      <c r="D29" s="225">
        <f>D28+1</f>
        <v>45</v>
      </c>
      <c r="E29" s="225"/>
      <c r="F29" s="1896" t="s">
        <v>2585</v>
      </c>
      <c r="G29" s="1606"/>
      <c r="H29" s="1606"/>
      <c r="I29" s="1475"/>
    </row>
    <row r="30" spans="1:11" ht="12.75" customHeight="1" x14ac:dyDescent="0.2">
      <c r="C30" s="108" t="s">
        <v>151</v>
      </c>
      <c r="D30" s="160">
        <f>D29+1</f>
        <v>46</v>
      </c>
      <c r="E30" s="228"/>
      <c r="F30" s="1896" t="s">
        <v>2586</v>
      </c>
      <c r="G30" s="1606"/>
      <c r="H30" s="1606"/>
      <c r="I30" s="1475"/>
    </row>
    <row r="31" spans="1:11" ht="12.75" customHeight="1" x14ac:dyDescent="0.2">
      <c r="C31" s="171"/>
      <c r="D31" s="172">
        <f>D30+1</f>
        <v>47</v>
      </c>
      <c r="E31" s="828"/>
      <c r="F31" s="2013" t="s">
        <v>2587</v>
      </c>
      <c r="G31" s="1226"/>
      <c r="H31" s="1226"/>
      <c r="I31" s="1844"/>
      <c r="J31" s="83"/>
    </row>
    <row r="32" spans="1:11" ht="13.15" customHeight="1" thickBot="1" x14ac:dyDescent="0.25">
      <c r="C32" s="184" t="s">
        <v>958</v>
      </c>
      <c r="D32" s="174">
        <f>D31+1</f>
        <v>48</v>
      </c>
      <c r="E32" s="877"/>
      <c r="F32" s="2015" t="s">
        <v>2588</v>
      </c>
      <c r="G32" s="1231"/>
      <c r="H32" s="1231"/>
      <c r="I32" s="185"/>
      <c r="J32" s="970"/>
      <c r="K32" s="108"/>
    </row>
    <row r="33" spans="3:11" ht="12.6" customHeight="1" x14ac:dyDescent="0.2">
      <c r="C33" s="40"/>
      <c r="D33" s="178"/>
      <c r="E33" s="227"/>
      <c r="F33" s="2010"/>
      <c r="G33" s="1192"/>
      <c r="H33" s="1192"/>
      <c r="I33" s="1473"/>
    </row>
    <row r="34" spans="3:11" ht="12.75" customHeight="1" x14ac:dyDescent="0.2">
      <c r="C34" s="4" t="s">
        <v>715</v>
      </c>
      <c r="D34" s="1822"/>
      <c r="E34" s="20"/>
      <c r="F34" s="1893"/>
    </row>
    <row r="35" spans="3:11" ht="15" customHeight="1" x14ac:dyDescent="0.2">
      <c r="C35" s="108" t="s">
        <v>389</v>
      </c>
      <c r="D35" s="228">
        <f>D32+1</f>
        <v>49</v>
      </c>
      <c r="E35" s="228"/>
      <c r="F35" s="1891" t="s">
        <v>2589</v>
      </c>
      <c r="G35" s="1192"/>
      <c r="H35" s="1192"/>
      <c r="I35" s="1473"/>
    </row>
    <row r="36" spans="3:11" ht="12.75" customHeight="1" x14ac:dyDescent="0.2">
      <c r="C36" s="260" t="s">
        <v>704</v>
      </c>
      <c r="D36" s="226">
        <f>D35+1</f>
        <v>50</v>
      </c>
      <c r="E36" s="226"/>
      <c r="F36" s="1906" t="s">
        <v>2590</v>
      </c>
      <c r="G36" s="1841"/>
      <c r="H36" s="1841"/>
      <c r="I36" s="886"/>
      <c r="J36" s="260"/>
    </row>
    <row r="37" spans="3:11" ht="12.75" customHeight="1" x14ac:dyDescent="0.2">
      <c r="C37" s="1830" t="s">
        <v>956</v>
      </c>
      <c r="D37" s="828">
        <f>D36+1</f>
        <v>51</v>
      </c>
      <c r="E37" s="828"/>
      <c r="F37" s="1899" t="s">
        <v>2591</v>
      </c>
      <c r="G37" s="1226"/>
      <c r="H37" s="1226"/>
      <c r="I37" s="428"/>
      <c r="J37" s="83"/>
    </row>
    <row r="38" spans="3:11" ht="12.75" customHeight="1" x14ac:dyDescent="0.2">
      <c r="C38" s="150" t="s">
        <v>510</v>
      </c>
      <c r="D38" s="228"/>
      <c r="E38" s="228"/>
      <c r="F38" s="1892"/>
      <c r="G38" s="1192"/>
      <c r="H38" s="1192"/>
      <c r="I38" s="1473"/>
      <c r="J38" s="108"/>
    </row>
    <row r="39" spans="3:11" ht="12.75" customHeight="1" x14ac:dyDescent="0.2">
      <c r="C39" s="1469" t="s">
        <v>957</v>
      </c>
      <c r="D39" s="228"/>
      <c r="E39" s="228"/>
      <c r="F39" s="1892"/>
      <c r="G39" s="1192"/>
      <c r="H39" s="1192"/>
      <c r="I39" s="1473"/>
      <c r="J39" s="108"/>
    </row>
    <row r="40" spans="3:11" ht="12.75" customHeight="1" x14ac:dyDescent="0.2">
      <c r="C40" s="1469" t="s">
        <v>265</v>
      </c>
      <c r="D40" s="228">
        <f>D37+1</f>
        <v>52</v>
      </c>
      <c r="E40" s="228"/>
      <c r="F40" s="1891" t="s">
        <v>2592</v>
      </c>
      <c r="G40" s="1192"/>
      <c r="H40" s="1192"/>
      <c r="I40" s="1473"/>
      <c r="J40" s="108"/>
    </row>
    <row r="41" spans="3:11" ht="12.75" customHeight="1" x14ac:dyDescent="0.2">
      <c r="C41" s="1469" t="s">
        <v>560</v>
      </c>
      <c r="D41" s="228">
        <f>D40+1</f>
        <v>53</v>
      </c>
      <c r="E41" s="228"/>
      <c r="F41" s="1891" t="s">
        <v>2593</v>
      </c>
      <c r="G41" s="1192"/>
      <c r="H41" s="1192"/>
      <c r="I41" s="1473"/>
      <c r="J41" s="108"/>
    </row>
    <row r="42" spans="3:11" ht="12.75" customHeight="1" x14ac:dyDescent="0.2">
      <c r="C42" s="1469" t="s">
        <v>342</v>
      </c>
      <c r="D42" s="228">
        <f>D41+1</f>
        <v>54</v>
      </c>
      <c r="E42" s="1192" t="s">
        <v>820</v>
      </c>
      <c r="F42" s="1891" t="s">
        <v>2725</v>
      </c>
      <c r="G42" s="1192" t="s">
        <v>821</v>
      </c>
      <c r="H42" s="1192" t="s">
        <v>820</v>
      </c>
      <c r="I42" s="1473"/>
      <c r="J42" s="1192" t="s">
        <v>821</v>
      </c>
    </row>
    <row r="43" spans="3:11" ht="12.75" customHeight="1" x14ac:dyDescent="0.2">
      <c r="C43" s="1469" t="s">
        <v>1282</v>
      </c>
      <c r="D43" s="228"/>
      <c r="E43" s="228"/>
      <c r="F43" s="1891"/>
      <c r="G43" s="1192"/>
      <c r="H43" s="1192"/>
      <c r="I43" s="1473"/>
      <c r="J43" s="108"/>
    </row>
    <row r="44" spans="3:11" ht="12.75" customHeight="1" x14ac:dyDescent="0.2">
      <c r="C44" s="1469" t="s">
        <v>1142</v>
      </c>
      <c r="D44" s="228">
        <f>D42+1</f>
        <v>55</v>
      </c>
      <c r="E44" s="228"/>
      <c r="F44" s="1891" t="s">
        <v>2726</v>
      </c>
      <c r="G44" s="1192"/>
      <c r="H44" s="1192"/>
      <c r="I44" s="1473"/>
      <c r="J44" s="108"/>
    </row>
    <row r="45" spans="3:11" ht="12.75" customHeight="1" x14ac:dyDescent="0.2">
      <c r="C45" s="260" t="s">
        <v>705</v>
      </c>
      <c r="D45" s="226">
        <f>D44+1</f>
        <v>56</v>
      </c>
      <c r="E45" s="1845"/>
      <c r="F45" s="1906" t="s">
        <v>2594</v>
      </c>
      <c r="G45" s="1846"/>
      <c r="H45" s="1846"/>
      <c r="I45" s="1847"/>
      <c r="J45" s="260"/>
    </row>
    <row r="46" spans="3:11" ht="12.75" customHeight="1" thickBot="1" x14ac:dyDescent="0.25">
      <c r="C46" s="184" t="s">
        <v>958</v>
      </c>
      <c r="D46" s="829">
        <f>D45+1</f>
        <v>57</v>
      </c>
      <c r="E46" s="1848"/>
      <c r="F46" s="1935" t="s">
        <v>2595</v>
      </c>
      <c r="G46" s="266"/>
      <c r="H46" s="266"/>
      <c r="I46" s="833"/>
      <c r="J46" s="266"/>
      <c r="K46" s="40"/>
    </row>
    <row r="47" spans="3:11" ht="12.75" customHeight="1" x14ac:dyDescent="0.2">
      <c r="F47" s="1995"/>
    </row>
    <row r="52" spans="3:3" ht="12.75" customHeight="1" x14ac:dyDescent="0.2">
      <c r="C52" s="1458" t="s">
        <v>819</v>
      </c>
    </row>
  </sheetData>
  <mergeCells count="1">
    <mergeCell ref="C3:I3"/>
  </mergeCells>
  <phoneticPr fontId="0" type="noConversion"/>
  <pageMargins left="0.39370078740157483" right="0.39370078740157483" top="0.59055118110236227" bottom="0.39370078740157483" header="0.59055118110236227" footer="0.39370078740157483"/>
  <pageSetup scale="94" orientation="portrait" r:id="rId1"/>
  <headerFooter alignWithMargins="0">
    <oddHeader>&amp;L&amp;9Organisme ________________________________________&amp;R&amp;9Code géographique ____________</oddHeader>
    <oddFooter>&amp;LS46-2-G</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8"/>
  <dimension ref="A1:M55"/>
  <sheetViews>
    <sheetView zoomScaleNormal="100" workbookViewId="0"/>
  </sheetViews>
  <sheetFormatPr baseColWidth="10" defaultColWidth="11.42578125" defaultRowHeight="12.75" customHeight="1" x14ac:dyDescent="0.2"/>
  <cols>
    <col min="1" max="1" width="2.42578125" style="223" customWidth="1"/>
    <col min="2" max="2" width="3" style="1" customWidth="1"/>
    <col min="3" max="3" width="68.85546875" style="1" customWidth="1"/>
    <col min="4" max="4" width="8" style="1" customWidth="1"/>
    <col min="5" max="6" width="3.7109375" style="1" customWidth="1"/>
    <col min="7" max="7" width="6.7109375" style="1" customWidth="1"/>
    <col min="8" max="9" width="3.7109375" style="1" customWidth="1"/>
    <col min="10" max="10" width="6.7109375" style="1" customWidth="1"/>
    <col min="11" max="12" width="3.7109375" style="1" customWidth="1"/>
    <col min="13" max="16384" width="11.42578125" style="1"/>
  </cols>
  <sheetData>
    <row r="1" spans="1:12" ht="12.75" customHeight="1" x14ac:dyDescent="0.2">
      <c r="A1" s="1459"/>
      <c r="B1" s="1458"/>
      <c r="C1" s="2881" t="s">
        <v>596</v>
      </c>
      <c r="D1" s="2881"/>
      <c r="E1" s="2881"/>
      <c r="F1" s="2881"/>
      <c r="G1" s="2881"/>
      <c r="H1" s="2881"/>
      <c r="I1" s="2881"/>
      <c r="J1" s="2881"/>
      <c r="K1" s="2881"/>
      <c r="L1" s="2881"/>
    </row>
    <row r="2" spans="1:12" ht="12.75" customHeight="1" x14ac:dyDescent="0.2">
      <c r="A2" s="1459"/>
      <c r="B2" s="1458"/>
      <c r="C2" s="2881" t="s">
        <v>1171</v>
      </c>
      <c r="D2" s="2881"/>
      <c r="E2" s="2881"/>
      <c r="F2" s="2881"/>
      <c r="G2" s="2881"/>
      <c r="H2" s="2881"/>
      <c r="I2" s="2881"/>
      <c r="J2" s="2881"/>
      <c r="K2" s="2881"/>
      <c r="L2" s="2881"/>
    </row>
    <row r="3" spans="1:12" ht="12.75" customHeight="1" x14ac:dyDescent="0.2">
      <c r="A3" s="1459"/>
      <c r="B3" s="1458"/>
      <c r="C3" s="1498" t="s">
        <v>2898</v>
      </c>
      <c r="D3" s="1463"/>
      <c r="E3" s="1463"/>
      <c r="F3" s="1463"/>
      <c r="G3" s="1463"/>
      <c r="H3" s="1463"/>
      <c r="I3" s="1463"/>
      <c r="J3" s="1463"/>
      <c r="K3" s="1463"/>
      <c r="L3" s="1463"/>
    </row>
    <row r="4" spans="1:12" ht="12.75" customHeight="1" x14ac:dyDescent="0.2">
      <c r="A4" s="1459"/>
      <c r="B4" s="1458"/>
      <c r="C4" s="1389" t="s">
        <v>975</v>
      </c>
      <c r="D4" s="1389"/>
      <c r="E4" s="1389"/>
      <c r="F4" s="1390" t="s">
        <v>597</v>
      </c>
      <c r="G4" s="1463"/>
      <c r="H4" s="1463"/>
      <c r="I4" s="1390" t="s">
        <v>598</v>
      </c>
      <c r="J4" s="1463"/>
      <c r="K4" s="1463"/>
      <c r="L4" s="1390" t="s">
        <v>599</v>
      </c>
    </row>
    <row r="5" spans="1:12" ht="7.15" customHeight="1" x14ac:dyDescent="0.2">
      <c r="A5" s="1459"/>
      <c r="B5" s="1458"/>
      <c r="C5" s="1463"/>
      <c r="D5" s="1463"/>
      <c r="E5" s="1463"/>
      <c r="F5" s="1463"/>
      <c r="G5" s="1463"/>
      <c r="H5" s="1463"/>
      <c r="I5" s="1463"/>
      <c r="J5" s="1463"/>
      <c r="K5" s="1463"/>
      <c r="L5" s="1463"/>
    </row>
    <row r="6" spans="1:12" ht="12.75" customHeight="1" x14ac:dyDescent="0.2">
      <c r="A6" s="1459"/>
      <c r="B6" s="1458" t="s">
        <v>353</v>
      </c>
      <c r="C6" s="1458" t="s">
        <v>786</v>
      </c>
      <c r="D6" s="1463"/>
      <c r="E6" s="1463"/>
      <c r="F6" s="1463"/>
      <c r="G6" s="1463"/>
      <c r="H6" s="1463"/>
      <c r="I6" s="1463"/>
      <c r="J6" s="1463"/>
      <c r="K6" s="1463"/>
      <c r="L6" s="1463"/>
    </row>
    <row r="7" spans="1:12" ht="8.4499999999999993" customHeight="1" x14ac:dyDescent="0.2">
      <c r="A7" s="1459"/>
      <c r="B7" s="1458"/>
      <c r="C7" s="1458"/>
      <c r="D7" s="1463"/>
      <c r="E7" s="1463"/>
      <c r="F7" s="1463"/>
      <c r="G7" s="1463"/>
      <c r="H7" s="1463"/>
      <c r="I7" s="1463"/>
      <c r="J7" s="1463"/>
      <c r="K7" s="1463"/>
      <c r="L7" s="1463"/>
    </row>
    <row r="8" spans="1:12" ht="12.75" customHeight="1" x14ac:dyDescent="0.2">
      <c r="A8" s="1459"/>
      <c r="B8" s="1458"/>
      <c r="C8" s="1458" t="s">
        <v>2797</v>
      </c>
      <c r="D8" s="1463"/>
      <c r="E8" s="1463"/>
      <c r="F8" s="1463"/>
      <c r="G8" s="2082"/>
      <c r="H8" s="1463"/>
      <c r="I8" s="1463"/>
      <c r="J8" s="1463"/>
      <c r="K8" s="1463"/>
      <c r="L8" s="1463"/>
    </row>
    <row r="9" spans="1:12" ht="12.75" customHeight="1" x14ac:dyDescent="0.2">
      <c r="A9" s="1459"/>
      <c r="B9" s="1458"/>
      <c r="C9" s="1458" t="s">
        <v>2798</v>
      </c>
      <c r="D9" s="1463"/>
      <c r="E9" s="793">
        <v>1</v>
      </c>
      <c r="F9" s="1849"/>
      <c r="G9" s="1896" t="s">
        <v>2596</v>
      </c>
      <c r="H9" s="793">
        <f>E9+1</f>
        <v>2</v>
      </c>
      <c r="I9" s="1850"/>
      <c r="J9" s="1896" t="s">
        <v>2597</v>
      </c>
      <c r="K9" s="1463"/>
      <c r="L9" s="1463"/>
    </row>
    <row r="10" spans="1:12" s="1292" customFormat="1" ht="12.75" customHeight="1" x14ac:dyDescent="0.2">
      <c r="A10" s="1459"/>
      <c r="B10" s="1458"/>
      <c r="C10" s="1458" t="s">
        <v>2799</v>
      </c>
      <c r="D10" s="1463"/>
      <c r="E10" s="793"/>
      <c r="F10" s="108"/>
      <c r="G10" s="1893"/>
      <c r="H10" s="793"/>
      <c r="I10" s="1539"/>
      <c r="J10" s="1875"/>
      <c r="K10" s="1463"/>
      <c r="L10" s="1463"/>
    </row>
    <row r="11" spans="1:12" s="1292" customFormat="1" ht="12.75" customHeight="1" x14ac:dyDescent="0.2">
      <c r="A11" s="1459"/>
      <c r="B11" s="1458"/>
      <c r="C11" s="1458" t="s">
        <v>2800</v>
      </c>
      <c r="D11" s="1463"/>
      <c r="E11" s="793"/>
      <c r="F11" s="108"/>
      <c r="G11" s="1893"/>
      <c r="H11" s="793"/>
      <c r="I11" s="1539"/>
      <c r="J11" s="1875"/>
      <c r="K11" s="1463"/>
      <c r="L11" s="1463"/>
    </row>
    <row r="12" spans="1:12" ht="12.75" customHeight="1" x14ac:dyDescent="0.2">
      <c r="A12" s="1459"/>
      <c r="B12" s="1458"/>
      <c r="C12" s="1458" t="s">
        <v>2835</v>
      </c>
      <c r="D12" s="1463"/>
      <c r="E12" s="1463"/>
      <c r="F12" s="1463"/>
      <c r="G12" s="1941"/>
      <c r="H12" s="1463"/>
      <c r="I12" s="1463"/>
      <c r="J12" s="1875"/>
      <c r="K12" s="1463"/>
      <c r="L12" s="1463"/>
    </row>
    <row r="13" spans="1:12" s="1292" customFormat="1" ht="7.15" customHeight="1" x14ac:dyDescent="0.2">
      <c r="A13" s="1459"/>
      <c r="B13" s="1458"/>
      <c r="C13" s="1458"/>
      <c r="D13" s="1463"/>
      <c r="E13" s="1463"/>
      <c r="F13" s="1463"/>
      <c r="G13" s="1941"/>
      <c r="H13" s="1463"/>
      <c r="I13" s="1463"/>
      <c r="J13" s="1875"/>
      <c r="K13" s="1463"/>
      <c r="L13" s="1463"/>
    </row>
    <row r="14" spans="1:12" ht="12.75" customHeight="1" x14ac:dyDescent="0.2">
      <c r="A14" s="1459"/>
      <c r="B14" s="1458"/>
      <c r="C14" s="1458" t="s">
        <v>787</v>
      </c>
      <c r="D14" s="1463"/>
      <c r="E14" s="793">
        <f>H9+1</f>
        <v>3</v>
      </c>
      <c r="F14" s="1849"/>
      <c r="G14" s="1891" t="s">
        <v>2599</v>
      </c>
      <c r="H14" s="793">
        <f>E14+1</f>
        <v>4</v>
      </c>
      <c r="I14" s="1850"/>
      <c r="J14" s="1896" t="s">
        <v>2598</v>
      </c>
      <c r="K14" s="1463"/>
      <c r="L14" s="1463"/>
    </row>
    <row r="15" spans="1:12" ht="9.6" customHeight="1" x14ac:dyDescent="0.2">
      <c r="A15" s="1459"/>
      <c r="B15" s="1458"/>
      <c r="C15" s="1458"/>
      <c r="D15" s="1463"/>
      <c r="E15" s="793"/>
      <c r="F15" s="108"/>
      <c r="G15" s="1893"/>
      <c r="H15" s="793"/>
      <c r="I15" s="1539"/>
      <c r="J15" s="1875"/>
      <c r="K15" s="1463"/>
      <c r="L15" s="1463"/>
    </row>
    <row r="16" spans="1:12" ht="12.75" customHeight="1" x14ac:dyDescent="0.2">
      <c r="A16" s="1459"/>
      <c r="B16" s="1458" t="s">
        <v>274</v>
      </c>
      <c r="C16" s="1510" t="s">
        <v>2801</v>
      </c>
      <c r="D16" s="1463"/>
      <c r="E16" s="793"/>
      <c r="F16" s="108"/>
      <c r="G16" s="1893"/>
      <c r="H16" s="793"/>
      <c r="I16" s="1539"/>
      <c r="J16" s="1875"/>
      <c r="K16" s="1463"/>
      <c r="L16" s="1463"/>
    </row>
    <row r="17" spans="1:13" ht="12.75" customHeight="1" x14ac:dyDescent="0.2">
      <c r="A17" s="1459"/>
      <c r="B17" s="1458"/>
      <c r="C17" s="1510" t="s">
        <v>2802</v>
      </c>
      <c r="D17" s="1463"/>
      <c r="E17" s="794"/>
      <c r="F17" s="108"/>
      <c r="G17" s="1956"/>
      <c r="H17" s="794"/>
      <c r="I17" s="1539"/>
      <c r="J17" s="1875"/>
      <c r="K17" s="1463"/>
      <c r="L17" s="1463"/>
    </row>
    <row r="18" spans="1:13" ht="12.75" customHeight="1" x14ac:dyDescent="0.2">
      <c r="A18" s="1459"/>
      <c r="B18" s="1458"/>
      <c r="C18" s="1510" t="s">
        <v>2803</v>
      </c>
      <c r="D18" s="1463"/>
      <c r="E18" s="793"/>
      <c r="F18" s="108"/>
      <c r="G18" s="1893"/>
      <c r="H18" s="793"/>
      <c r="I18" s="1539"/>
      <c r="J18" s="1875"/>
      <c r="K18" s="1463"/>
      <c r="L18" s="1463"/>
    </row>
    <row r="19" spans="1:13" ht="12.75" customHeight="1" x14ac:dyDescent="0.2">
      <c r="A19" s="1459"/>
      <c r="B19" s="1458"/>
      <c r="C19" s="1510" t="s">
        <v>2804</v>
      </c>
      <c r="D19" s="1463"/>
      <c r="E19" s="793">
        <f>H14+1</f>
        <v>5</v>
      </c>
      <c r="F19" s="1849"/>
      <c r="G19" s="1893" t="s">
        <v>2600</v>
      </c>
      <c r="H19" s="793">
        <f>E19+1</f>
        <v>6</v>
      </c>
      <c r="I19" s="1850"/>
      <c r="J19" s="1896" t="s">
        <v>2601</v>
      </c>
      <c r="K19" s="1463"/>
      <c r="L19" s="1463"/>
    </row>
    <row r="20" spans="1:13" ht="9" customHeight="1" x14ac:dyDescent="0.2">
      <c r="A20" s="1459"/>
      <c r="B20" s="1458"/>
      <c r="C20" s="1510"/>
      <c r="D20" s="1463"/>
      <c r="E20" s="793"/>
      <c r="F20" s="108"/>
      <c r="G20" s="1893"/>
      <c r="H20" s="793"/>
      <c r="I20" s="1539"/>
      <c r="J20" s="1875"/>
      <c r="K20" s="1463"/>
      <c r="L20" s="1463"/>
    </row>
    <row r="21" spans="1:13" s="17" customFormat="1" ht="12.75" customHeight="1" x14ac:dyDescent="0.2">
      <c r="A21" s="1539"/>
      <c r="B21" s="108" t="s">
        <v>345</v>
      </c>
      <c r="C21" s="1510" t="s">
        <v>2805</v>
      </c>
      <c r="D21" s="108"/>
      <c r="E21" s="794"/>
      <c r="F21" s="108"/>
      <c r="G21" s="1956"/>
      <c r="H21" s="794"/>
      <c r="I21" s="108"/>
      <c r="J21" s="1876"/>
      <c r="K21" s="794"/>
      <c r="L21" s="1539"/>
    </row>
    <row r="22" spans="1:13" s="17" customFormat="1" ht="12.75" customHeight="1" x14ac:dyDescent="0.2">
      <c r="A22" s="1539"/>
      <c r="B22" s="108"/>
      <c r="C22" s="1851" t="s">
        <v>2806</v>
      </c>
      <c r="D22" s="108"/>
      <c r="E22" s="794">
        <v>7</v>
      </c>
      <c r="F22" s="260"/>
      <c r="G22" s="1940" t="s">
        <v>2602</v>
      </c>
      <c r="H22" s="934"/>
      <c r="I22" s="260"/>
      <c r="J22" s="1876"/>
      <c r="K22" s="794">
        <v>8</v>
      </c>
      <c r="L22" s="1850"/>
      <c r="M22" s="1956" t="s">
        <v>2603</v>
      </c>
    </row>
    <row r="23" spans="1:13" ht="8.4499999999999993" customHeight="1" x14ac:dyDescent="0.2">
      <c r="A23" s="1459"/>
      <c r="B23" s="1458"/>
      <c r="C23" s="1510"/>
      <c r="D23" s="1458"/>
      <c r="E23" s="794"/>
      <c r="F23" s="108"/>
      <c r="G23" s="1956"/>
      <c r="H23" s="794"/>
      <c r="I23" s="108"/>
      <c r="J23" s="1876"/>
      <c r="K23" s="1458"/>
      <c r="L23" s="1390"/>
      <c r="M23" s="1877"/>
    </row>
    <row r="24" spans="1:13" ht="12.75" customHeight="1" x14ac:dyDescent="0.2">
      <c r="A24" s="1459"/>
      <c r="B24" s="1458" t="s">
        <v>916</v>
      </c>
      <c r="C24" s="1853" t="s">
        <v>2809</v>
      </c>
      <c r="D24" s="1463"/>
      <c r="E24" s="793"/>
      <c r="F24" s="108"/>
      <c r="G24" s="1893"/>
      <c r="H24" s="793"/>
      <c r="I24" s="1539"/>
      <c r="J24" s="1875"/>
      <c r="K24" s="1463"/>
      <c r="L24" s="1463"/>
      <c r="M24" s="1877"/>
    </row>
    <row r="25" spans="1:13" ht="12.75" customHeight="1" x14ac:dyDescent="0.2">
      <c r="A25" s="1459"/>
      <c r="B25" s="1458"/>
      <c r="C25" s="1853" t="s">
        <v>2807</v>
      </c>
      <c r="D25" s="1463"/>
      <c r="E25" s="794"/>
      <c r="F25" s="108"/>
      <c r="G25" s="1956"/>
      <c r="H25" s="794"/>
      <c r="I25" s="1539"/>
      <c r="J25" s="1875"/>
      <c r="K25" s="1463"/>
      <c r="L25" s="1463"/>
      <c r="M25" s="1877"/>
    </row>
    <row r="26" spans="1:13" ht="12.75" customHeight="1" x14ac:dyDescent="0.2">
      <c r="A26" s="1459"/>
      <c r="B26" s="1458"/>
      <c r="C26" s="1853" t="s">
        <v>2808</v>
      </c>
      <c r="D26" s="1463"/>
      <c r="E26" s="793">
        <f>K22+1</f>
        <v>9</v>
      </c>
      <c r="F26" s="1849"/>
      <c r="G26" s="1893" t="s">
        <v>2604</v>
      </c>
      <c r="H26" s="793">
        <f>E26+1</f>
        <v>10</v>
      </c>
      <c r="I26" s="1850"/>
      <c r="J26" s="1896" t="s">
        <v>2605</v>
      </c>
      <c r="K26" s="794">
        <f>H26+1</f>
        <v>11</v>
      </c>
      <c r="L26" s="1850"/>
      <c r="M26" s="1893" t="s">
        <v>2606</v>
      </c>
    </row>
    <row r="27" spans="1:13" ht="9.6" customHeight="1" x14ac:dyDescent="0.2">
      <c r="A27" s="1459"/>
      <c r="B27" s="1458"/>
      <c r="C27" s="1458"/>
      <c r="D27" s="1458"/>
      <c r="E27" s="1458"/>
      <c r="F27" s="1458"/>
      <c r="G27" s="1893"/>
      <c r="H27" s="1458"/>
      <c r="I27" s="1458"/>
      <c r="J27" s="1877"/>
      <c r="K27" s="1458"/>
      <c r="L27" s="1458"/>
    </row>
    <row r="28" spans="1:13" s="17" customFormat="1" x14ac:dyDescent="0.2">
      <c r="A28" s="1539"/>
      <c r="B28" s="1458" t="s">
        <v>919</v>
      </c>
      <c r="C28" s="1458" t="s">
        <v>2810</v>
      </c>
      <c r="D28" s="1458"/>
      <c r="E28" s="338"/>
      <c r="F28" s="1458"/>
      <c r="G28" s="1893"/>
      <c r="H28" s="1458"/>
      <c r="I28" s="1458"/>
      <c r="J28" s="1876"/>
      <c r="K28" s="1852"/>
      <c r="L28" s="1852"/>
    </row>
    <row r="29" spans="1:13" s="17" customFormat="1" x14ac:dyDescent="0.2">
      <c r="A29" s="1539"/>
      <c r="B29" s="1458"/>
      <c r="C29" s="1458" t="s">
        <v>2811</v>
      </c>
      <c r="D29" s="1458"/>
      <c r="E29" s="338"/>
      <c r="F29" s="1458"/>
      <c r="G29" s="1893"/>
      <c r="H29" s="1458"/>
      <c r="I29" s="1458"/>
      <c r="J29" s="1876"/>
      <c r="K29" s="794"/>
      <c r="L29" s="1539"/>
    </row>
    <row r="30" spans="1:13" s="17" customFormat="1" ht="12.75" customHeight="1" x14ac:dyDescent="0.2">
      <c r="A30" s="1539"/>
      <c r="B30" s="1458"/>
      <c r="C30" s="1458" t="s">
        <v>2889</v>
      </c>
      <c r="D30" s="1458"/>
      <c r="E30" s="793">
        <f>K26+1</f>
        <v>12</v>
      </c>
      <c r="F30" s="1849"/>
      <c r="G30" s="1896" t="s">
        <v>2779</v>
      </c>
      <c r="H30" s="793">
        <f>E30+1</f>
        <v>13</v>
      </c>
      <c r="I30" s="1849"/>
      <c r="J30" s="1891" t="s">
        <v>2780</v>
      </c>
      <c r="K30" s="1316"/>
      <c r="L30" s="108"/>
    </row>
    <row r="31" spans="1:13" s="17" customFormat="1" ht="12.75" customHeight="1" x14ac:dyDescent="0.2">
      <c r="A31" s="1539"/>
      <c r="B31" s="1458"/>
      <c r="C31" s="1458"/>
      <c r="D31" s="1458"/>
      <c r="E31" s="338"/>
      <c r="F31" s="1458"/>
      <c r="G31" s="1893"/>
      <c r="H31" s="1458"/>
      <c r="I31" s="1458"/>
      <c r="J31" s="108"/>
      <c r="K31" s="794"/>
      <c r="L31" s="108"/>
    </row>
    <row r="32" spans="1:13" s="17" customFormat="1" ht="12.75" customHeight="1" x14ac:dyDescent="0.2">
      <c r="A32" s="1539"/>
      <c r="B32" s="1458"/>
      <c r="C32" s="1458" t="s">
        <v>1332</v>
      </c>
      <c r="D32" s="1458"/>
      <c r="E32" s="793">
        <f>H30+1</f>
        <v>14</v>
      </c>
      <c r="F32" s="2930" t="s">
        <v>2781</v>
      </c>
      <c r="G32" s="2930"/>
      <c r="H32" s="2930"/>
      <c r="I32" s="2930"/>
      <c r="J32" s="323" t="s">
        <v>1066</v>
      </c>
      <c r="K32" s="794"/>
      <c r="L32" s="108"/>
    </row>
    <row r="33" spans="1:12" s="17" customFormat="1" ht="12.75" customHeight="1" x14ac:dyDescent="0.2">
      <c r="A33" s="1539"/>
      <c r="B33" s="1458"/>
      <c r="C33" s="1458"/>
      <c r="D33" s="1458"/>
      <c r="E33" s="338"/>
      <c r="F33" s="1877"/>
      <c r="G33" s="1877"/>
      <c r="H33" s="1877"/>
      <c r="I33" s="1877"/>
      <c r="J33" s="108"/>
      <c r="K33" s="794"/>
      <c r="L33" s="108"/>
    </row>
    <row r="34" spans="1:12" s="1162" customFormat="1" x14ac:dyDescent="0.2">
      <c r="A34" s="1459"/>
      <c r="B34" s="1458"/>
      <c r="C34" s="1458" t="s">
        <v>1333</v>
      </c>
      <c r="D34" s="1458"/>
      <c r="E34" s="20"/>
      <c r="F34" s="1876"/>
      <c r="G34" s="1876"/>
      <c r="H34" s="1105"/>
      <c r="I34" s="1876"/>
      <c r="J34" s="927"/>
      <c r="K34" s="1458"/>
      <c r="L34" s="1458"/>
    </row>
    <row r="35" spans="1:12" s="1162" customFormat="1" x14ac:dyDescent="0.2">
      <c r="A35" s="1459"/>
      <c r="B35" s="1458"/>
      <c r="C35" s="1458" t="s">
        <v>1334</v>
      </c>
      <c r="D35" s="1458"/>
      <c r="E35" s="20">
        <f>E32+1</f>
        <v>15</v>
      </c>
      <c r="F35" s="2931" t="s">
        <v>2727</v>
      </c>
      <c r="G35" s="2931"/>
      <c r="H35" s="2931"/>
      <c r="I35" s="2931"/>
      <c r="J35" s="927" t="s">
        <v>1066</v>
      </c>
      <c r="K35" s="1458"/>
      <c r="L35" s="1458"/>
    </row>
    <row r="36" spans="1:12" s="1162" customFormat="1" x14ac:dyDescent="0.2">
      <c r="A36" s="1459"/>
      <c r="B36" s="1458"/>
      <c r="C36" s="1458" t="s">
        <v>1335</v>
      </c>
      <c r="D36" s="1458"/>
      <c r="E36" s="20">
        <f>E35+1</f>
        <v>16</v>
      </c>
      <c r="F36" s="2930" t="s">
        <v>2728</v>
      </c>
      <c r="G36" s="2930"/>
      <c r="H36" s="2930"/>
      <c r="I36" s="2930"/>
      <c r="J36" s="927" t="s">
        <v>1066</v>
      </c>
      <c r="K36" s="1458"/>
      <c r="L36" s="1458"/>
    </row>
    <row r="37" spans="1:12" s="1162" customFormat="1" x14ac:dyDescent="0.2">
      <c r="A37" s="1459"/>
      <c r="B37" s="1458"/>
      <c r="C37" s="1458" t="s">
        <v>1336</v>
      </c>
      <c r="D37" s="1458"/>
      <c r="E37" s="20">
        <f>E36+1</f>
        <v>17</v>
      </c>
      <c r="F37" s="2930" t="s">
        <v>2729</v>
      </c>
      <c r="G37" s="2930"/>
      <c r="H37" s="2930"/>
      <c r="I37" s="2930"/>
      <c r="J37" s="927" t="s">
        <v>1066</v>
      </c>
      <c r="K37" s="1458"/>
      <c r="L37" s="1458"/>
    </row>
    <row r="38" spans="1:12" s="1162" customFormat="1" x14ac:dyDescent="0.2">
      <c r="A38" s="1459"/>
      <c r="B38" s="1458"/>
      <c r="C38" s="1458" t="s">
        <v>1337</v>
      </c>
      <c r="D38" s="1458"/>
      <c r="E38" s="20"/>
      <c r="F38" s="1876"/>
      <c r="G38" s="1876"/>
      <c r="H38" s="1105"/>
      <c r="I38" s="1876"/>
      <c r="J38" s="927"/>
      <c r="K38" s="1458"/>
      <c r="L38" s="1458"/>
    </row>
    <row r="39" spans="1:12" s="1162" customFormat="1" x14ac:dyDescent="0.2">
      <c r="A39" s="1459"/>
      <c r="B39" s="1458"/>
      <c r="C39" s="1458"/>
      <c r="D39" s="1458"/>
      <c r="E39" s="20"/>
      <c r="F39" s="1876"/>
      <c r="G39" s="1876"/>
      <c r="H39" s="1105"/>
      <c r="I39" s="1876"/>
      <c r="J39" s="927"/>
      <c r="K39" s="1458"/>
      <c r="L39" s="1458"/>
    </row>
    <row r="40" spans="1:12" s="1162" customFormat="1" x14ac:dyDescent="0.2">
      <c r="A40" s="1459"/>
      <c r="B40" s="1458"/>
      <c r="C40" s="1458"/>
      <c r="D40" s="1458"/>
      <c r="E40" s="20"/>
      <c r="F40" s="1876"/>
      <c r="G40" s="1876"/>
      <c r="H40" s="1105"/>
      <c r="I40" s="1876"/>
      <c r="J40" s="927"/>
      <c r="K40" s="1458"/>
      <c r="L40" s="1458"/>
    </row>
    <row r="41" spans="1:12" s="1162" customFormat="1" x14ac:dyDescent="0.2">
      <c r="A41" s="1459"/>
      <c r="B41" s="1458"/>
      <c r="C41" s="1458" t="s">
        <v>2836</v>
      </c>
      <c r="D41" s="1458"/>
      <c r="E41" s="20"/>
      <c r="F41" s="1876"/>
      <c r="G41" s="1877"/>
      <c r="H41" s="1105"/>
      <c r="I41" s="1876"/>
      <c r="J41" s="927"/>
      <c r="K41" s="1458"/>
      <c r="L41" s="1458"/>
    </row>
    <row r="42" spans="1:12" s="1162" customFormat="1" x14ac:dyDescent="0.2">
      <c r="A42" s="1459"/>
      <c r="B42" s="1458"/>
      <c r="C42" s="1458" t="s">
        <v>2890</v>
      </c>
      <c r="D42" s="1458"/>
      <c r="E42" s="20"/>
      <c r="F42" s="1876"/>
      <c r="G42" s="1876"/>
      <c r="H42" s="1105"/>
      <c r="I42" s="1876"/>
      <c r="J42" s="927"/>
      <c r="K42" s="1458"/>
      <c r="L42" s="1458"/>
    </row>
    <row r="43" spans="1:12" s="1162" customFormat="1" x14ac:dyDescent="0.2">
      <c r="A43" s="1459"/>
      <c r="B43" s="1458"/>
      <c r="C43" s="4" t="s">
        <v>2837</v>
      </c>
      <c r="D43" s="1458"/>
      <c r="E43" s="20"/>
      <c r="F43" s="1876"/>
      <c r="G43" s="1876"/>
      <c r="H43" s="1105"/>
      <c r="I43" s="1876"/>
      <c r="J43" s="927"/>
      <c r="K43" s="1458"/>
      <c r="L43" s="1458"/>
    </row>
    <row r="44" spans="1:12" s="1162" customFormat="1" x14ac:dyDescent="0.2">
      <c r="A44" s="1459"/>
      <c r="B44" s="1458"/>
      <c r="C44" s="1458" t="s">
        <v>1338</v>
      </c>
      <c r="D44" s="1458"/>
      <c r="E44" s="20">
        <f>E37+1</f>
        <v>18</v>
      </c>
      <c r="F44" s="1874"/>
      <c r="G44" s="1914"/>
      <c r="H44" s="1870"/>
      <c r="I44" s="1874"/>
      <c r="J44" s="927"/>
      <c r="K44" s="1458"/>
      <c r="L44" s="1458"/>
    </row>
    <row r="45" spans="1:12" s="1162" customFormat="1" x14ac:dyDescent="0.2">
      <c r="A45" s="1459"/>
      <c r="B45" s="1458"/>
      <c r="C45" s="1458" t="s">
        <v>1339</v>
      </c>
      <c r="D45" s="1458"/>
      <c r="E45" s="20">
        <f>E44+1</f>
        <v>19</v>
      </c>
      <c r="F45" s="1879"/>
      <c r="G45" s="1900"/>
      <c r="H45" s="1869"/>
      <c r="I45" s="1879"/>
      <c r="J45" s="927"/>
      <c r="K45" s="1458"/>
      <c r="L45" s="1458"/>
    </row>
    <row r="46" spans="1:12" s="1162" customFormat="1" x14ac:dyDescent="0.2">
      <c r="A46" s="1459"/>
      <c r="B46" s="1458"/>
      <c r="C46" s="1458"/>
      <c r="D46" s="1458"/>
      <c r="E46" s="20"/>
      <c r="F46" s="1876"/>
      <c r="G46" s="1876"/>
      <c r="H46" s="1105"/>
      <c r="I46" s="1876"/>
      <c r="J46" s="927"/>
      <c r="K46" s="1458"/>
      <c r="L46" s="1458"/>
    </row>
    <row r="47" spans="1:12" s="1162" customFormat="1" x14ac:dyDescent="0.2">
      <c r="A47" s="1459"/>
      <c r="B47" s="1458"/>
      <c r="C47" s="1458" t="s">
        <v>2812</v>
      </c>
      <c r="D47" s="1458"/>
      <c r="E47" s="20"/>
      <c r="F47" s="108"/>
      <c r="G47" s="108"/>
      <c r="H47" s="29"/>
      <c r="I47" s="108"/>
      <c r="J47" s="927"/>
      <c r="K47" s="1458"/>
      <c r="L47" s="1458"/>
    </row>
    <row r="48" spans="1:12" s="1162" customFormat="1" x14ac:dyDescent="0.2">
      <c r="A48" s="1459"/>
      <c r="B48" s="1458"/>
      <c r="C48" s="1458" t="s">
        <v>2838</v>
      </c>
      <c r="D48" s="1458"/>
      <c r="E48" s="20"/>
      <c r="F48" s="108"/>
      <c r="G48" s="108"/>
      <c r="H48" s="29"/>
      <c r="I48" s="108"/>
      <c r="J48" s="927"/>
      <c r="K48" s="1458"/>
      <c r="L48" s="1458"/>
    </row>
    <row r="49" spans="1:12" s="1162" customFormat="1" x14ac:dyDescent="0.2">
      <c r="A49" s="1459"/>
      <c r="B49" s="1458"/>
      <c r="C49" s="1458"/>
      <c r="D49" s="1458"/>
      <c r="E49" s="20"/>
      <c r="F49" s="108"/>
      <c r="G49" s="108"/>
      <c r="H49" s="29"/>
      <c r="I49" s="108"/>
      <c r="J49" s="927"/>
      <c r="K49" s="1458"/>
      <c r="L49" s="1458"/>
    </row>
    <row r="50" spans="1:12" s="1162" customFormat="1" x14ac:dyDescent="0.2">
      <c r="A50" s="1459"/>
      <c r="B50" s="1458"/>
      <c r="C50" s="1458"/>
      <c r="D50" s="1458"/>
      <c r="E50" s="20"/>
      <c r="F50" s="108"/>
      <c r="G50" s="108"/>
      <c r="H50" s="29"/>
      <c r="I50" s="108"/>
      <c r="J50" s="927"/>
      <c r="K50" s="1458"/>
      <c r="L50" s="1458"/>
    </row>
    <row r="51" spans="1:12" s="1162" customFormat="1" x14ac:dyDescent="0.2">
      <c r="A51" s="1459"/>
      <c r="B51" s="1458"/>
      <c r="C51" s="1458"/>
      <c r="D51" s="1458"/>
      <c r="E51" s="29"/>
      <c r="F51" s="108"/>
      <c r="G51" s="108"/>
      <c r="H51" s="29"/>
      <c r="I51" s="108"/>
      <c r="J51" s="323"/>
      <c r="K51" s="1458"/>
      <c r="L51" s="1458"/>
    </row>
    <row r="52" spans="1:12" s="1162" customFormat="1" x14ac:dyDescent="0.2">
      <c r="A52" s="1459"/>
      <c r="B52" s="1458"/>
      <c r="C52" s="1458"/>
      <c r="D52" s="1458"/>
      <c r="E52" s="20"/>
      <c r="F52" s="108"/>
      <c r="G52" s="108"/>
      <c r="H52" s="29"/>
      <c r="I52" s="108"/>
      <c r="J52" s="927"/>
      <c r="K52" s="1458"/>
      <c r="L52" s="1458"/>
    </row>
    <row r="53" spans="1:12" s="17" customFormat="1" ht="12.75" customHeight="1" x14ac:dyDescent="0.2">
      <c r="A53" s="1539"/>
      <c r="B53" s="1458"/>
      <c r="C53" s="1458" t="s">
        <v>1264</v>
      </c>
      <c r="D53" s="1458"/>
      <c r="E53" s="20"/>
      <c r="F53" s="108"/>
      <c r="G53" s="108"/>
      <c r="H53" s="29"/>
      <c r="I53" s="108"/>
      <c r="J53" s="927"/>
      <c r="K53" s="794"/>
      <c r="L53" s="108"/>
    </row>
    <row r="54" spans="1:12" ht="12.75" customHeight="1" x14ac:dyDescent="0.2">
      <c r="A54" s="1459"/>
      <c r="B54" s="1458"/>
      <c r="C54" s="122"/>
      <c r="D54" s="1458"/>
      <c r="E54" s="1458"/>
      <c r="F54" s="1458"/>
      <c r="G54" s="1458"/>
      <c r="H54" s="1458"/>
      <c r="I54" s="1458"/>
      <c r="J54" s="1458"/>
      <c r="K54" s="1458"/>
      <c r="L54" s="1458"/>
    </row>
    <row r="55" spans="1:12" ht="12.75" customHeight="1" x14ac:dyDescent="0.2">
      <c r="A55" s="1459"/>
      <c r="B55" s="1458"/>
      <c r="C55" s="1458"/>
      <c r="D55" s="1458"/>
      <c r="E55" s="1458"/>
      <c r="F55" s="1458"/>
      <c r="G55" s="1458"/>
      <c r="H55" s="1458"/>
      <c r="I55" s="1458"/>
      <c r="J55" s="1458"/>
      <c r="K55" s="1458"/>
      <c r="L55" s="1458"/>
    </row>
  </sheetData>
  <mergeCells count="6">
    <mergeCell ref="F37:I37"/>
    <mergeCell ref="C1:L1"/>
    <mergeCell ref="C2:L2"/>
    <mergeCell ref="F32:I32"/>
    <mergeCell ref="F35:I35"/>
    <mergeCell ref="F36:I36"/>
  </mergeCells>
  <phoneticPr fontId="25" type="noConversion"/>
  <printOptions verticalCentered="1"/>
  <pageMargins left="0.59055118110236227" right="0.59055118110236227" top="0.19685039370078741" bottom="0.19685039370078741" header="0.19685039370078741" footer="0.19685039370078741"/>
  <pageSetup scale="72" orientation="portrait" r:id="rId1"/>
  <headerFooter alignWithMargins="0">
    <oddHeader>&amp;L&amp;9Organisme ________________________________________&amp;R&amp;9Code géographique ____________</oddHeader>
    <oddFooter>&amp;LS51-G</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4"/>
  <sheetViews>
    <sheetView zoomScaleNormal="100" zoomScaleSheetLayoutView="40" workbookViewId="0"/>
  </sheetViews>
  <sheetFormatPr baseColWidth="10" defaultColWidth="11.42578125" defaultRowHeight="12.75" customHeight="1" x14ac:dyDescent="0.2"/>
  <cols>
    <col min="1" max="1" width="2.42578125" style="1386" customWidth="1"/>
    <col min="2" max="2" width="3" style="1385" customWidth="1"/>
    <col min="3" max="3" width="68.85546875" style="1385" customWidth="1"/>
    <col min="4" max="4" width="1.7109375" style="1385" customWidth="1"/>
    <col min="5" max="6" width="2.7109375" style="1385" customWidth="1"/>
    <col min="7" max="7" width="4.85546875" style="1385" customWidth="1"/>
    <col min="8" max="12" width="2.7109375" style="1385" customWidth="1"/>
    <col min="13" max="16384" width="11.42578125" style="1385"/>
  </cols>
  <sheetData>
    <row r="1" spans="1:15" ht="12.75" customHeight="1" x14ac:dyDescent="0.2">
      <c r="A1" s="1459"/>
      <c r="B1" s="1458"/>
      <c r="C1" s="2881" t="s">
        <v>2844</v>
      </c>
      <c r="D1" s="2881"/>
      <c r="E1" s="2881"/>
      <c r="F1" s="2881"/>
      <c r="G1" s="2881"/>
      <c r="H1" s="2881"/>
      <c r="I1" s="2881"/>
      <c r="J1" s="2881"/>
      <c r="K1" s="2881"/>
      <c r="L1" s="2881"/>
    </row>
    <row r="2" spans="1:15" ht="12.75" customHeight="1" x14ac:dyDescent="0.2">
      <c r="A2" s="1459"/>
      <c r="B2" s="1458"/>
      <c r="C2" s="2881" t="s">
        <v>1171</v>
      </c>
      <c r="D2" s="2881"/>
      <c r="E2" s="2881"/>
      <c r="F2" s="2881"/>
      <c r="G2" s="2881"/>
      <c r="H2" s="2881"/>
      <c r="I2" s="2881"/>
      <c r="J2" s="2881"/>
      <c r="K2" s="2881"/>
      <c r="L2" s="2881"/>
    </row>
    <row r="3" spans="1:15" ht="12.75" customHeight="1" x14ac:dyDescent="0.2">
      <c r="A3" s="1459"/>
      <c r="B3" s="1458"/>
      <c r="C3" s="1498" t="s">
        <v>2898</v>
      </c>
      <c r="D3" s="1463"/>
      <c r="E3" s="1463"/>
      <c r="F3" s="1463"/>
      <c r="G3" s="1463"/>
      <c r="H3" s="1463"/>
      <c r="I3" s="1463"/>
      <c r="J3" s="1463"/>
      <c r="K3" s="1463"/>
      <c r="L3" s="1463"/>
    </row>
    <row r="4" spans="1:15" ht="12.75" customHeight="1" x14ac:dyDescent="0.2">
      <c r="A4" s="1459"/>
      <c r="B4" s="1458"/>
      <c r="C4" s="1389" t="s">
        <v>975</v>
      </c>
      <c r="D4" s="1389"/>
      <c r="E4" s="1389"/>
      <c r="F4" s="1390" t="s">
        <v>597</v>
      </c>
      <c r="G4" s="1463"/>
      <c r="H4" s="1463"/>
      <c r="I4" s="1390" t="s">
        <v>598</v>
      </c>
      <c r="J4" s="1463"/>
      <c r="K4" s="1463"/>
      <c r="L4" s="1390" t="s">
        <v>599</v>
      </c>
    </row>
    <row r="5" spans="1:15" ht="7.15" customHeight="1" x14ac:dyDescent="0.2">
      <c r="A5" s="1459"/>
      <c r="B5" s="1458"/>
      <c r="C5" s="1463"/>
      <c r="D5" s="1463"/>
      <c r="E5" s="1463"/>
      <c r="F5" s="1463"/>
      <c r="G5" s="1463"/>
      <c r="H5" s="1463"/>
      <c r="I5" s="1463"/>
      <c r="J5" s="1463"/>
      <c r="K5" s="1463"/>
      <c r="L5" s="1463"/>
    </row>
    <row r="6" spans="1:15" s="17" customFormat="1" ht="9.9499999999999993" customHeight="1" x14ac:dyDescent="0.2">
      <c r="A6" s="1539"/>
      <c r="B6" s="1458"/>
      <c r="C6" s="1458"/>
      <c r="D6" s="1458"/>
      <c r="E6" s="1458"/>
      <c r="F6" s="1458"/>
      <c r="G6" s="1458"/>
      <c r="H6" s="1458"/>
      <c r="I6" s="1458"/>
      <c r="J6" s="1458"/>
      <c r="K6" s="1458"/>
      <c r="L6" s="1458"/>
    </row>
    <row r="7" spans="1:15" ht="12.75" customHeight="1" x14ac:dyDescent="0.2">
      <c r="A7" s="1459"/>
      <c r="B7" s="4" t="s">
        <v>1284</v>
      </c>
      <c r="C7" s="1458"/>
      <c r="D7" s="1458"/>
      <c r="E7" s="1458"/>
      <c r="F7" s="1458"/>
      <c r="G7" s="1458"/>
      <c r="H7" s="1458"/>
      <c r="I7" s="1458"/>
      <c r="J7" s="1458"/>
      <c r="K7" s="1458"/>
      <c r="L7" s="1458"/>
    </row>
    <row r="8" spans="1:15" ht="12.75" customHeight="1" x14ac:dyDescent="0.2">
      <c r="A8" s="1459"/>
      <c r="B8" s="4" t="s">
        <v>1283</v>
      </c>
      <c r="C8" s="1458"/>
      <c r="D8" s="1458"/>
      <c r="E8" s="1458"/>
      <c r="F8" s="1458"/>
      <c r="G8" s="1458"/>
      <c r="H8" s="1458"/>
      <c r="I8" s="1458"/>
      <c r="J8" s="1458"/>
      <c r="K8" s="1458"/>
      <c r="L8" s="1458"/>
    </row>
    <row r="9" spans="1:15" ht="9.9499999999999993" customHeight="1" x14ac:dyDescent="0.2">
      <c r="A9" s="1459"/>
      <c r="B9" s="1458"/>
      <c r="C9" s="1458"/>
      <c r="D9" s="1458"/>
      <c r="E9" s="793"/>
      <c r="F9" s="108"/>
      <c r="G9" s="1464"/>
      <c r="H9" s="794"/>
      <c r="I9" s="1539"/>
      <c r="J9" s="1458"/>
      <c r="K9" s="1458"/>
      <c r="L9" s="1458"/>
    </row>
    <row r="10" spans="1:15" ht="12.75" customHeight="1" x14ac:dyDescent="0.2">
      <c r="A10" s="1854"/>
      <c r="B10" s="1301" t="s">
        <v>908</v>
      </c>
      <c r="C10" s="1391" t="s">
        <v>2891</v>
      </c>
      <c r="D10" s="1458"/>
      <c r="E10" s="794"/>
      <c r="F10" s="260"/>
      <c r="G10" s="1464"/>
      <c r="H10" s="794"/>
      <c r="I10" s="1479"/>
      <c r="J10" s="1458"/>
      <c r="K10" s="1458"/>
      <c r="L10" s="1458"/>
    </row>
    <row r="11" spans="1:15" ht="12.75" customHeight="1" x14ac:dyDescent="0.2">
      <c r="A11" s="1854"/>
      <c r="B11" s="1301"/>
      <c r="C11" s="1391" t="s">
        <v>2791</v>
      </c>
      <c r="D11" s="1458"/>
      <c r="E11" s="793">
        <v>20</v>
      </c>
      <c r="F11" s="1502"/>
      <c r="G11" s="1896" t="s">
        <v>2607</v>
      </c>
      <c r="H11" s="793">
        <f>E11+1</f>
        <v>21</v>
      </c>
      <c r="I11" s="1855"/>
      <c r="J11" s="2978" t="s">
        <v>2608</v>
      </c>
      <c r="K11" s="2928"/>
      <c r="L11" s="1458"/>
    </row>
    <row r="12" spans="1:15" ht="8.4499999999999993" customHeight="1" x14ac:dyDescent="0.2">
      <c r="A12" s="1459"/>
      <c r="B12" s="1458"/>
      <c r="C12" s="1458"/>
      <c r="D12" s="1458"/>
      <c r="E12" s="1458"/>
      <c r="F12" s="108"/>
      <c r="G12" s="1893"/>
      <c r="H12" s="1458"/>
      <c r="I12" s="108"/>
      <c r="J12" s="1893"/>
      <c r="K12" s="1893"/>
      <c r="L12" s="1458"/>
    </row>
    <row r="13" spans="1:15" ht="12.75" customHeight="1" x14ac:dyDescent="0.2">
      <c r="A13" s="1854"/>
      <c r="B13" s="1301" t="s">
        <v>189</v>
      </c>
      <c r="C13" s="1391" t="s">
        <v>2892</v>
      </c>
      <c r="D13" s="1458"/>
      <c r="E13" s="794"/>
      <c r="F13" s="260"/>
      <c r="G13" s="1893"/>
      <c r="H13" s="794"/>
      <c r="I13" s="1479"/>
      <c r="J13" s="1893"/>
      <c r="K13" s="1893"/>
      <c r="L13" s="1458"/>
    </row>
    <row r="14" spans="1:15" ht="12.75" customHeight="1" x14ac:dyDescent="0.2">
      <c r="A14" s="1459"/>
      <c r="B14" s="1458"/>
      <c r="C14" s="1458" t="s">
        <v>2792</v>
      </c>
      <c r="D14" s="108"/>
      <c r="E14" s="793">
        <f>H11+1</f>
        <v>22</v>
      </c>
      <c r="F14" s="1502"/>
      <c r="G14" s="1896" t="s">
        <v>2609</v>
      </c>
      <c r="H14" s="793">
        <f>E14+1</f>
        <v>23</v>
      </c>
      <c r="I14" s="1855"/>
      <c r="J14" s="2978" t="s">
        <v>2610</v>
      </c>
      <c r="K14" s="2928"/>
      <c r="L14" s="1458"/>
    </row>
    <row r="15" spans="1:15" ht="8.4499999999999993" customHeight="1" x14ac:dyDescent="0.2">
      <c r="A15" s="1459"/>
      <c r="B15" s="1458"/>
      <c r="C15" s="108"/>
      <c r="D15" s="1458"/>
      <c r="E15" s="793"/>
      <c r="F15" s="108"/>
      <c r="G15" s="1893"/>
      <c r="H15" s="793"/>
      <c r="I15" s="108"/>
      <c r="J15" s="1893"/>
      <c r="K15" s="1893"/>
      <c r="L15" s="1458"/>
      <c r="M15" s="117"/>
      <c r="N15" s="1387"/>
      <c r="O15" s="1234"/>
    </row>
    <row r="16" spans="1:15" ht="12.75" customHeight="1" x14ac:dyDescent="0.2">
      <c r="A16" s="1459"/>
      <c r="B16" s="1481" t="s">
        <v>692</v>
      </c>
      <c r="C16" s="1458" t="s">
        <v>2793</v>
      </c>
      <c r="D16" s="1458"/>
      <c r="E16" s="793"/>
      <c r="F16" s="108"/>
      <c r="G16" s="1956"/>
      <c r="H16" s="793"/>
      <c r="I16" s="108"/>
      <c r="J16" s="1893"/>
      <c r="K16" s="1893"/>
      <c r="L16" s="1458"/>
      <c r="M16" s="117"/>
      <c r="N16" s="1387"/>
      <c r="O16" s="1234"/>
    </row>
    <row r="17" spans="1:15" ht="12.75" customHeight="1" x14ac:dyDescent="0.2">
      <c r="A17" s="1459"/>
      <c r="B17" s="1458"/>
      <c r="C17" s="1458" t="s">
        <v>2794</v>
      </c>
      <c r="D17" s="1458"/>
      <c r="E17" s="1458"/>
      <c r="F17" s="1458"/>
      <c r="G17" s="1956"/>
      <c r="H17" s="1458"/>
      <c r="I17" s="1458"/>
      <c r="J17" s="1893"/>
      <c r="K17" s="1893"/>
      <c r="L17" s="1458"/>
      <c r="M17" s="117"/>
      <c r="N17" s="1387"/>
      <c r="O17" s="1234"/>
    </row>
    <row r="18" spans="1:15" ht="12.75" customHeight="1" x14ac:dyDescent="0.2">
      <c r="A18" s="1459"/>
      <c r="B18" s="1458"/>
      <c r="C18" s="1458" t="s">
        <v>2795</v>
      </c>
      <c r="D18" s="1458"/>
      <c r="E18" s="1458"/>
      <c r="F18" s="1458"/>
      <c r="G18" s="1956"/>
      <c r="H18" s="1458"/>
      <c r="I18" s="1458"/>
      <c r="J18" s="1893"/>
      <c r="K18" s="1893"/>
      <c r="L18" s="1458"/>
    </row>
    <row r="19" spans="1:15" ht="12.75" customHeight="1" x14ac:dyDescent="0.2">
      <c r="A19" s="1459"/>
      <c r="B19" s="1458"/>
      <c r="C19" s="1458" t="s">
        <v>2796</v>
      </c>
      <c r="D19" s="1458"/>
      <c r="E19" s="793">
        <f>H14+1</f>
        <v>24</v>
      </c>
      <c r="F19" s="1856"/>
      <c r="G19" s="1896">
        <v>4656</v>
      </c>
      <c r="H19" s="793">
        <f>E19+1</f>
        <v>25</v>
      </c>
      <c r="I19" s="1849"/>
      <c r="J19" s="2978">
        <v>4666</v>
      </c>
      <c r="K19" s="2928"/>
      <c r="L19" s="1458"/>
    </row>
    <row r="20" spans="1:15" ht="9.9499999999999993" customHeight="1" x14ac:dyDescent="0.2">
      <c r="A20" s="1459"/>
      <c r="B20" s="1458"/>
      <c r="C20" s="1458"/>
      <c r="D20" s="1458"/>
      <c r="E20" s="1458"/>
      <c r="F20" s="1458"/>
      <c r="G20" s="1877"/>
      <c r="H20" s="1458"/>
      <c r="I20" s="1458"/>
      <c r="J20" s="1877"/>
      <c r="K20" s="1877"/>
      <c r="L20" s="1458"/>
    </row>
    <row r="21" spans="1:15" ht="11.1" customHeight="1" x14ac:dyDescent="0.2">
      <c r="A21" s="1459"/>
      <c r="B21" s="1458"/>
      <c r="C21" s="122"/>
      <c r="D21" s="1458"/>
      <c r="E21" s="1458"/>
      <c r="F21" s="1458"/>
      <c r="G21" s="1458"/>
      <c r="H21" s="1458"/>
      <c r="I21" s="1458"/>
      <c r="J21" s="1458"/>
      <c r="K21" s="1458"/>
      <c r="L21" s="1458"/>
    </row>
    <row r="22" spans="1:15" ht="12.75" customHeight="1" x14ac:dyDescent="0.2">
      <c r="A22" s="1459"/>
      <c r="B22" s="1458"/>
      <c r="C22" s="1458"/>
      <c r="D22" s="1458"/>
      <c r="E22" s="1458"/>
      <c r="F22" s="1458"/>
      <c r="G22" s="1458"/>
      <c r="H22" s="1458"/>
      <c r="I22" s="1458"/>
      <c r="J22" s="1458"/>
      <c r="K22" s="1458"/>
      <c r="L22" s="1458"/>
    </row>
    <row r="23" spans="1:15" ht="12.75" customHeight="1" x14ac:dyDescent="0.2">
      <c r="A23" s="1459"/>
      <c r="B23" s="1458"/>
      <c r="C23" s="1458"/>
      <c r="D23" s="1458"/>
      <c r="E23" s="1458"/>
      <c r="F23" s="1458"/>
      <c r="G23" s="1458"/>
      <c r="H23" s="1458"/>
      <c r="I23" s="1458"/>
      <c r="J23" s="1458"/>
      <c r="K23" s="1458"/>
      <c r="L23" s="1458"/>
    </row>
    <row r="24" spans="1:15" ht="12.75" customHeight="1" x14ac:dyDescent="0.2">
      <c r="A24" s="1459"/>
      <c r="B24" s="1458"/>
      <c r="C24" s="1458"/>
      <c r="D24" s="1458"/>
      <c r="E24" s="1458"/>
      <c r="F24" s="1458"/>
      <c r="G24" s="1458"/>
      <c r="H24" s="1458"/>
      <c r="I24" s="1458"/>
      <c r="J24" s="1458"/>
      <c r="K24" s="1458"/>
      <c r="L24" s="1458"/>
    </row>
  </sheetData>
  <mergeCells count="5">
    <mergeCell ref="C1:L1"/>
    <mergeCell ref="C2:L2"/>
    <mergeCell ref="J11:K11"/>
    <mergeCell ref="J14:K14"/>
    <mergeCell ref="J19:K19"/>
  </mergeCells>
  <printOptions verticalCentered="1"/>
  <pageMargins left="0.59055118110236227" right="0.59055118110236227" top="0.19685039370078741" bottom="0.19685039370078741" header="0.19685039370078741" footer="0.19685039370078741"/>
  <pageSetup scale="94" orientation="portrait" r:id="rId1"/>
  <headerFooter alignWithMargins="0">
    <oddHeader>&amp;L&amp;9Organisme ________________________________________&amp;R&amp;9Code géographique ____________</oddHeader>
    <oddFooter>&amp;LS51-2-G</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I53"/>
  <sheetViews>
    <sheetView zoomScaleNormal="100" workbookViewId="0"/>
  </sheetViews>
  <sheetFormatPr baseColWidth="10" defaultColWidth="11.5703125" defaultRowHeight="12.75" x14ac:dyDescent="0.2"/>
  <cols>
    <col min="1" max="7" width="11.5703125" style="1235" customWidth="1"/>
    <col min="8" max="8" width="11.42578125" style="1235" customWidth="1"/>
    <col min="9" max="256" width="11.5703125" style="1235"/>
    <col min="257" max="263" width="11.5703125" style="1235" customWidth="1"/>
    <col min="264" max="264" width="11.42578125" style="1235" customWidth="1"/>
    <col min="265" max="512" width="11.5703125" style="1235"/>
    <col min="513" max="519" width="11.5703125" style="1235" customWidth="1"/>
    <col min="520" max="520" width="11.42578125" style="1235" customWidth="1"/>
    <col min="521" max="768" width="11.5703125" style="1235"/>
    <col min="769" max="775" width="11.5703125" style="1235" customWidth="1"/>
    <col min="776" max="776" width="11.42578125" style="1235" customWidth="1"/>
    <col min="777" max="1024" width="11.5703125" style="1235"/>
    <col min="1025" max="1031" width="11.5703125" style="1235" customWidth="1"/>
    <col min="1032" max="1032" width="11.42578125" style="1235" customWidth="1"/>
    <col min="1033" max="1280" width="11.5703125" style="1235"/>
    <col min="1281" max="1287" width="11.5703125" style="1235" customWidth="1"/>
    <col min="1288" max="1288" width="11.42578125" style="1235" customWidth="1"/>
    <col min="1289" max="1536" width="11.5703125" style="1235"/>
    <col min="1537" max="1543" width="11.5703125" style="1235" customWidth="1"/>
    <col min="1544" max="1544" width="11.42578125" style="1235" customWidth="1"/>
    <col min="1545" max="1792" width="11.5703125" style="1235"/>
    <col min="1793" max="1799" width="11.5703125" style="1235" customWidth="1"/>
    <col min="1800" max="1800" width="11.42578125" style="1235" customWidth="1"/>
    <col min="1801" max="2048" width="11.5703125" style="1235"/>
    <col min="2049" max="2055" width="11.5703125" style="1235" customWidth="1"/>
    <col min="2056" max="2056" width="11.42578125" style="1235" customWidth="1"/>
    <col min="2057" max="2304" width="11.5703125" style="1235"/>
    <col min="2305" max="2311" width="11.5703125" style="1235" customWidth="1"/>
    <col min="2312" max="2312" width="11.42578125" style="1235" customWidth="1"/>
    <col min="2313" max="2560" width="11.5703125" style="1235"/>
    <col min="2561" max="2567" width="11.5703125" style="1235" customWidth="1"/>
    <col min="2568" max="2568" width="11.42578125" style="1235" customWidth="1"/>
    <col min="2569" max="2816" width="11.5703125" style="1235"/>
    <col min="2817" max="2823" width="11.5703125" style="1235" customWidth="1"/>
    <col min="2824" max="2824" width="11.42578125" style="1235" customWidth="1"/>
    <col min="2825" max="3072" width="11.5703125" style="1235"/>
    <col min="3073" max="3079" width="11.5703125" style="1235" customWidth="1"/>
    <col min="3080" max="3080" width="11.42578125" style="1235" customWidth="1"/>
    <col min="3081" max="3328" width="11.5703125" style="1235"/>
    <col min="3329" max="3335" width="11.5703125" style="1235" customWidth="1"/>
    <col min="3336" max="3336" width="11.42578125" style="1235" customWidth="1"/>
    <col min="3337" max="3584" width="11.5703125" style="1235"/>
    <col min="3585" max="3591" width="11.5703125" style="1235" customWidth="1"/>
    <col min="3592" max="3592" width="11.42578125" style="1235" customWidth="1"/>
    <col min="3593" max="3840" width="11.5703125" style="1235"/>
    <col min="3841" max="3847" width="11.5703125" style="1235" customWidth="1"/>
    <col min="3848" max="3848" width="11.42578125" style="1235" customWidth="1"/>
    <col min="3849" max="4096" width="11.5703125" style="1235"/>
    <col min="4097" max="4103" width="11.5703125" style="1235" customWidth="1"/>
    <col min="4104" max="4104" width="11.42578125" style="1235" customWidth="1"/>
    <col min="4105" max="4352" width="11.5703125" style="1235"/>
    <col min="4353" max="4359" width="11.5703125" style="1235" customWidth="1"/>
    <col min="4360" max="4360" width="11.42578125" style="1235" customWidth="1"/>
    <col min="4361" max="4608" width="11.5703125" style="1235"/>
    <col min="4609" max="4615" width="11.5703125" style="1235" customWidth="1"/>
    <col min="4616" max="4616" width="11.42578125" style="1235" customWidth="1"/>
    <col min="4617" max="4864" width="11.5703125" style="1235"/>
    <col min="4865" max="4871" width="11.5703125" style="1235" customWidth="1"/>
    <col min="4872" max="4872" width="11.42578125" style="1235" customWidth="1"/>
    <col min="4873" max="5120" width="11.5703125" style="1235"/>
    <col min="5121" max="5127" width="11.5703125" style="1235" customWidth="1"/>
    <col min="5128" max="5128" width="11.42578125" style="1235" customWidth="1"/>
    <col min="5129" max="5376" width="11.5703125" style="1235"/>
    <col min="5377" max="5383" width="11.5703125" style="1235" customWidth="1"/>
    <col min="5384" max="5384" width="11.42578125" style="1235" customWidth="1"/>
    <col min="5385" max="5632" width="11.5703125" style="1235"/>
    <col min="5633" max="5639" width="11.5703125" style="1235" customWidth="1"/>
    <col min="5640" max="5640" width="11.42578125" style="1235" customWidth="1"/>
    <col min="5641" max="5888" width="11.5703125" style="1235"/>
    <col min="5889" max="5895" width="11.5703125" style="1235" customWidth="1"/>
    <col min="5896" max="5896" width="11.42578125" style="1235" customWidth="1"/>
    <col min="5897" max="6144" width="11.5703125" style="1235"/>
    <col min="6145" max="6151" width="11.5703125" style="1235" customWidth="1"/>
    <col min="6152" max="6152" width="11.42578125" style="1235" customWidth="1"/>
    <col min="6153" max="6400" width="11.5703125" style="1235"/>
    <col min="6401" max="6407" width="11.5703125" style="1235" customWidth="1"/>
    <col min="6408" max="6408" width="11.42578125" style="1235" customWidth="1"/>
    <col min="6409" max="6656" width="11.5703125" style="1235"/>
    <col min="6657" max="6663" width="11.5703125" style="1235" customWidth="1"/>
    <col min="6664" max="6664" width="11.42578125" style="1235" customWidth="1"/>
    <col min="6665" max="6912" width="11.5703125" style="1235"/>
    <col min="6913" max="6919" width="11.5703125" style="1235" customWidth="1"/>
    <col min="6920" max="6920" width="11.42578125" style="1235" customWidth="1"/>
    <col min="6921" max="7168" width="11.5703125" style="1235"/>
    <col min="7169" max="7175" width="11.5703125" style="1235" customWidth="1"/>
    <col min="7176" max="7176" width="11.42578125" style="1235" customWidth="1"/>
    <col min="7177" max="7424" width="11.5703125" style="1235"/>
    <col min="7425" max="7431" width="11.5703125" style="1235" customWidth="1"/>
    <col min="7432" max="7432" width="11.42578125" style="1235" customWidth="1"/>
    <col min="7433" max="7680" width="11.5703125" style="1235"/>
    <col min="7681" max="7687" width="11.5703125" style="1235" customWidth="1"/>
    <col min="7688" max="7688" width="11.42578125" style="1235" customWidth="1"/>
    <col min="7689" max="7936" width="11.5703125" style="1235"/>
    <col min="7937" max="7943" width="11.5703125" style="1235" customWidth="1"/>
    <col min="7944" max="7944" width="11.42578125" style="1235" customWidth="1"/>
    <col min="7945" max="8192" width="11.5703125" style="1235"/>
    <col min="8193" max="8199" width="11.5703125" style="1235" customWidth="1"/>
    <col min="8200" max="8200" width="11.42578125" style="1235" customWidth="1"/>
    <col min="8201" max="8448" width="11.5703125" style="1235"/>
    <col min="8449" max="8455" width="11.5703125" style="1235" customWidth="1"/>
    <col min="8456" max="8456" width="11.42578125" style="1235" customWidth="1"/>
    <col min="8457" max="8704" width="11.5703125" style="1235"/>
    <col min="8705" max="8711" width="11.5703125" style="1235" customWidth="1"/>
    <col min="8712" max="8712" width="11.42578125" style="1235" customWidth="1"/>
    <col min="8713" max="8960" width="11.5703125" style="1235"/>
    <col min="8961" max="8967" width="11.5703125" style="1235" customWidth="1"/>
    <col min="8968" max="8968" width="11.42578125" style="1235" customWidth="1"/>
    <col min="8969" max="9216" width="11.5703125" style="1235"/>
    <col min="9217" max="9223" width="11.5703125" style="1235" customWidth="1"/>
    <col min="9224" max="9224" width="11.42578125" style="1235" customWidth="1"/>
    <col min="9225" max="9472" width="11.5703125" style="1235"/>
    <col min="9473" max="9479" width="11.5703125" style="1235" customWidth="1"/>
    <col min="9480" max="9480" width="11.42578125" style="1235" customWidth="1"/>
    <col min="9481" max="9728" width="11.5703125" style="1235"/>
    <col min="9729" max="9735" width="11.5703125" style="1235" customWidth="1"/>
    <col min="9736" max="9736" width="11.42578125" style="1235" customWidth="1"/>
    <col min="9737" max="9984" width="11.5703125" style="1235"/>
    <col min="9985" max="9991" width="11.5703125" style="1235" customWidth="1"/>
    <col min="9992" max="9992" width="11.42578125" style="1235" customWidth="1"/>
    <col min="9993" max="10240" width="11.5703125" style="1235"/>
    <col min="10241" max="10247" width="11.5703125" style="1235" customWidth="1"/>
    <col min="10248" max="10248" width="11.42578125" style="1235" customWidth="1"/>
    <col min="10249" max="10496" width="11.5703125" style="1235"/>
    <col min="10497" max="10503" width="11.5703125" style="1235" customWidth="1"/>
    <col min="10504" max="10504" width="11.42578125" style="1235" customWidth="1"/>
    <col min="10505" max="10752" width="11.5703125" style="1235"/>
    <col min="10753" max="10759" width="11.5703125" style="1235" customWidth="1"/>
    <col min="10760" max="10760" width="11.42578125" style="1235" customWidth="1"/>
    <col min="10761" max="11008" width="11.5703125" style="1235"/>
    <col min="11009" max="11015" width="11.5703125" style="1235" customWidth="1"/>
    <col min="11016" max="11016" width="11.42578125" style="1235" customWidth="1"/>
    <col min="11017" max="11264" width="11.5703125" style="1235"/>
    <col min="11265" max="11271" width="11.5703125" style="1235" customWidth="1"/>
    <col min="11272" max="11272" width="11.42578125" style="1235" customWidth="1"/>
    <col min="11273" max="11520" width="11.5703125" style="1235"/>
    <col min="11521" max="11527" width="11.5703125" style="1235" customWidth="1"/>
    <col min="11528" max="11528" width="11.42578125" style="1235" customWidth="1"/>
    <col min="11529" max="11776" width="11.5703125" style="1235"/>
    <col min="11777" max="11783" width="11.5703125" style="1235" customWidth="1"/>
    <col min="11784" max="11784" width="11.42578125" style="1235" customWidth="1"/>
    <col min="11785" max="12032" width="11.5703125" style="1235"/>
    <col min="12033" max="12039" width="11.5703125" style="1235" customWidth="1"/>
    <col min="12040" max="12040" width="11.42578125" style="1235" customWidth="1"/>
    <col min="12041" max="12288" width="11.5703125" style="1235"/>
    <col min="12289" max="12295" width="11.5703125" style="1235" customWidth="1"/>
    <col min="12296" max="12296" width="11.42578125" style="1235" customWidth="1"/>
    <col min="12297" max="12544" width="11.5703125" style="1235"/>
    <col min="12545" max="12551" width="11.5703125" style="1235" customWidth="1"/>
    <col min="12552" max="12552" width="11.42578125" style="1235" customWidth="1"/>
    <col min="12553" max="12800" width="11.5703125" style="1235"/>
    <col min="12801" max="12807" width="11.5703125" style="1235" customWidth="1"/>
    <col min="12808" max="12808" width="11.42578125" style="1235" customWidth="1"/>
    <col min="12809" max="13056" width="11.5703125" style="1235"/>
    <col min="13057" max="13063" width="11.5703125" style="1235" customWidth="1"/>
    <col min="13064" max="13064" width="11.42578125" style="1235" customWidth="1"/>
    <col min="13065" max="13312" width="11.5703125" style="1235"/>
    <col min="13313" max="13319" width="11.5703125" style="1235" customWidth="1"/>
    <col min="13320" max="13320" width="11.42578125" style="1235" customWidth="1"/>
    <col min="13321" max="13568" width="11.5703125" style="1235"/>
    <col min="13569" max="13575" width="11.5703125" style="1235" customWidth="1"/>
    <col min="13576" max="13576" width="11.42578125" style="1235" customWidth="1"/>
    <col min="13577" max="13824" width="11.5703125" style="1235"/>
    <col min="13825" max="13831" width="11.5703125" style="1235" customWidth="1"/>
    <col min="13832" max="13832" width="11.42578125" style="1235" customWidth="1"/>
    <col min="13833" max="14080" width="11.5703125" style="1235"/>
    <col min="14081" max="14087" width="11.5703125" style="1235" customWidth="1"/>
    <col min="14088" max="14088" width="11.42578125" style="1235" customWidth="1"/>
    <col min="14089" max="14336" width="11.5703125" style="1235"/>
    <col min="14337" max="14343" width="11.5703125" style="1235" customWidth="1"/>
    <col min="14344" max="14344" width="11.42578125" style="1235" customWidth="1"/>
    <col min="14345" max="14592" width="11.5703125" style="1235"/>
    <col min="14593" max="14599" width="11.5703125" style="1235" customWidth="1"/>
    <col min="14600" max="14600" width="11.42578125" style="1235" customWidth="1"/>
    <col min="14601" max="14848" width="11.5703125" style="1235"/>
    <col min="14849" max="14855" width="11.5703125" style="1235" customWidth="1"/>
    <col min="14856" max="14856" width="11.42578125" style="1235" customWidth="1"/>
    <col min="14857" max="15104" width="11.5703125" style="1235"/>
    <col min="15105" max="15111" width="11.5703125" style="1235" customWidth="1"/>
    <col min="15112" max="15112" width="11.42578125" style="1235" customWidth="1"/>
    <col min="15113" max="15360" width="11.5703125" style="1235"/>
    <col min="15361" max="15367" width="11.5703125" style="1235" customWidth="1"/>
    <col min="15368" max="15368" width="11.42578125" style="1235" customWidth="1"/>
    <col min="15369" max="15616" width="11.5703125" style="1235"/>
    <col min="15617" max="15623" width="11.5703125" style="1235" customWidth="1"/>
    <col min="15624" max="15624" width="11.42578125" style="1235" customWidth="1"/>
    <col min="15625" max="15872" width="11.5703125" style="1235"/>
    <col min="15873" max="15879" width="11.5703125" style="1235" customWidth="1"/>
    <col min="15880" max="15880" width="11.42578125" style="1235" customWidth="1"/>
    <col min="15881" max="16128" width="11.5703125" style="1235"/>
    <col min="16129" max="16135" width="11.5703125" style="1235" customWidth="1"/>
    <col min="16136" max="16136" width="11.42578125" style="1235" customWidth="1"/>
    <col min="16137" max="16384" width="11.5703125" style="1235"/>
  </cols>
  <sheetData>
    <row r="15" spans="1:9" ht="20.25" x14ac:dyDescent="0.3">
      <c r="A15" s="2979" t="s">
        <v>1223</v>
      </c>
      <c r="B15" s="2848"/>
      <c r="C15" s="2848"/>
      <c r="D15" s="2848"/>
      <c r="E15" s="2848"/>
      <c r="F15" s="2848"/>
      <c r="G15" s="2848"/>
      <c r="H15" s="2848"/>
      <c r="I15" s="1339"/>
    </row>
    <row r="42" spans="2:2" x14ac:dyDescent="0.2">
      <c r="B42" s="1306"/>
    </row>
    <row r="53" spans="1:1" x14ac:dyDescent="0.2">
      <c r="A53" s="1306"/>
    </row>
  </sheetData>
  <mergeCells count="1">
    <mergeCell ref="A15:H15"/>
  </mergeCells>
  <pageMargins left="0.59055118110236227" right="0.39370078740157483" top="0.74803149606299213" bottom="0.74803149606299213" header="0.31496062992125984" footer="0.31496062992125984"/>
  <pageSetup orientation="portrait" r:id="rId1"/>
  <headerFooter>
    <oddFooter>&amp;LS53-G</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3"/>
  <dimension ref="A1:L48"/>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5.140625" style="1236" customWidth="1"/>
    <col min="7" max="7" width="0.140625" style="1236" hidden="1" customWidth="1"/>
    <col min="8" max="8" width="6.140625" style="1236" customWidth="1"/>
    <col min="9" max="9" width="5.7109375" style="1238" hidden="1" customWidth="1"/>
    <col min="10" max="10" width="5" style="1239" hidden="1" customWidth="1"/>
    <col min="11"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H1" s="1237"/>
    </row>
    <row r="2" spans="2:12" x14ac:dyDescent="0.2">
      <c r="B2" s="1240" t="s">
        <v>732</v>
      </c>
      <c r="C2" s="1241"/>
      <c r="D2" s="1241"/>
      <c r="E2" s="1241"/>
      <c r="F2" s="1241"/>
      <c r="G2" s="1241"/>
      <c r="H2" s="1242"/>
      <c r="I2" s="1243"/>
    </row>
    <row r="3" spans="2:12" x14ac:dyDescent="0.2">
      <c r="B3" s="1240"/>
      <c r="C3" s="1241"/>
      <c r="D3" s="1241"/>
      <c r="E3" s="1241"/>
      <c r="F3" s="1241"/>
      <c r="G3" s="1241"/>
      <c r="H3" s="1242"/>
      <c r="I3" s="1243"/>
    </row>
    <row r="4" spans="2:12" x14ac:dyDescent="0.2">
      <c r="B4" s="1244"/>
      <c r="F4" s="1245"/>
      <c r="G4" s="1245"/>
      <c r="H4" s="2980" t="s">
        <v>733</v>
      </c>
      <c r="I4" s="2981"/>
      <c r="J4" s="2981"/>
      <c r="K4" s="2981"/>
      <c r="L4" s="1331"/>
    </row>
    <row r="5" spans="2:12" x14ac:dyDescent="0.2">
      <c r="B5" s="1244"/>
      <c r="F5" s="1245"/>
      <c r="G5" s="1245"/>
      <c r="H5" s="1246"/>
      <c r="I5" s="1247" t="s">
        <v>592</v>
      </c>
      <c r="J5" s="1247" t="s">
        <v>1224</v>
      </c>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245"/>
      <c r="D8" s="1245"/>
      <c r="E8" s="1249"/>
      <c r="H8" s="1303" t="s">
        <v>211</v>
      </c>
      <c r="K8" s="1304">
        <v>41</v>
      </c>
      <c r="L8" s="1304"/>
    </row>
    <row r="9" spans="2:12" x14ac:dyDescent="0.2">
      <c r="B9" s="1248" t="s">
        <v>1289</v>
      </c>
      <c r="C9" s="1245"/>
      <c r="D9" s="1245"/>
      <c r="E9" s="1249"/>
      <c r="H9" s="1304" t="s">
        <v>1302</v>
      </c>
      <c r="I9" s="1305">
        <v>27</v>
      </c>
      <c r="K9" s="1304">
        <v>42</v>
      </c>
      <c r="L9" s="1304"/>
    </row>
    <row r="10" spans="2:12" x14ac:dyDescent="0.2">
      <c r="B10" s="1248" t="s">
        <v>985</v>
      </c>
      <c r="H10" s="1245" t="s">
        <v>1298</v>
      </c>
      <c r="K10" s="1304">
        <v>43</v>
      </c>
      <c r="L10" s="1304"/>
    </row>
    <row r="11" spans="2:12" x14ac:dyDescent="0.2">
      <c r="B11" s="1248"/>
      <c r="H11" s="1345"/>
      <c r="K11" s="1304"/>
      <c r="L11" s="1304"/>
    </row>
    <row r="12" spans="2:12" x14ac:dyDescent="0.2">
      <c r="B12" s="1248"/>
      <c r="H12" s="1345"/>
      <c r="K12" s="1304"/>
      <c r="L12" s="1304"/>
    </row>
    <row r="13" spans="2:12" x14ac:dyDescent="0.2">
      <c r="B13" s="1261"/>
      <c r="C13" s="1261"/>
      <c r="D13" s="1261"/>
      <c r="E13" s="1261"/>
      <c r="F13" s="1261"/>
      <c r="G13" s="1261"/>
      <c r="H13" s="1261"/>
      <c r="I13" s="1334"/>
      <c r="J13" s="1335"/>
      <c r="K13" s="1261"/>
    </row>
    <row r="15" spans="2:12" x14ac:dyDescent="0.2">
      <c r="B15" s="1333" t="s">
        <v>378</v>
      </c>
      <c r="K15" s="1340">
        <v>47</v>
      </c>
    </row>
    <row r="16" spans="2:12" x14ac:dyDescent="0.2">
      <c r="B16" s="1261"/>
      <c r="C16" s="1261"/>
      <c r="D16" s="1261"/>
      <c r="E16" s="1261"/>
      <c r="F16" s="1261"/>
      <c r="G16" s="1261"/>
      <c r="H16" s="1261"/>
      <c r="I16" s="1334"/>
      <c r="J16" s="1335"/>
      <c r="K16" s="1343"/>
    </row>
    <row r="17" spans="2:11" x14ac:dyDescent="0.2">
      <c r="K17" s="1340"/>
    </row>
    <row r="18" spans="2:11" x14ac:dyDescent="0.2">
      <c r="B18" s="1333" t="s">
        <v>976</v>
      </c>
      <c r="K18" s="1340">
        <v>86</v>
      </c>
    </row>
    <row r="19" spans="2:11" x14ac:dyDescent="0.2">
      <c r="B19" s="1261"/>
      <c r="C19" s="1261"/>
      <c r="D19" s="1261"/>
      <c r="E19" s="1261"/>
      <c r="F19" s="1261"/>
      <c r="G19" s="1261"/>
      <c r="H19" s="1261"/>
      <c r="I19" s="1334"/>
      <c r="J19" s="1335"/>
      <c r="K19" s="1261"/>
    </row>
    <row r="20" spans="2:11" x14ac:dyDescent="0.2">
      <c r="B20" s="1251"/>
      <c r="C20" s="1251"/>
      <c r="D20" s="1251"/>
      <c r="E20" s="1251"/>
      <c r="F20" s="1251"/>
      <c r="G20" s="1251"/>
      <c r="H20" s="1251"/>
      <c r="I20" s="1251"/>
      <c r="J20" s="1251"/>
    </row>
    <row r="48" spans="1:1" x14ac:dyDescent="0.2">
      <c r="A48" s="1306"/>
    </row>
  </sheetData>
  <mergeCells count="1">
    <mergeCell ref="H4:K4"/>
  </mergeCells>
  <pageMargins left="0.39370078740157483" right="0.39370078740157483" top="0.74803149606299213" bottom="0.74803149606299213" header="0.31496062992125984" footer="0.31496062992125984"/>
  <pageSetup orientation="portrait" r:id="rId1"/>
  <headerFooter>
    <oddFooter>&amp;LS54-G</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0.85546875" style="1236" customWidth="1"/>
    <col min="7" max="7" width="0.140625" style="1236" hidden="1" customWidth="1"/>
    <col min="8" max="8" width="6.140625" style="1236" customWidth="1"/>
    <col min="9" max="9" width="5.7109375" style="1238" hidden="1" customWidth="1"/>
    <col min="10" max="10" width="5" style="1239" hidden="1" customWidth="1"/>
    <col min="11"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H1" s="1237"/>
    </row>
    <row r="2" spans="2:12" x14ac:dyDescent="0.2">
      <c r="B2" s="1240" t="s">
        <v>732</v>
      </c>
      <c r="C2" s="1241"/>
      <c r="D2" s="1241"/>
      <c r="E2" s="1241"/>
      <c r="F2" s="1241"/>
      <c r="G2" s="1241"/>
      <c r="H2" s="1242"/>
      <c r="I2" s="1243"/>
    </row>
    <row r="3" spans="2:12" x14ac:dyDescent="0.2">
      <c r="B3" s="1240"/>
      <c r="C3" s="1241"/>
      <c r="D3" s="1241"/>
      <c r="E3" s="1241"/>
      <c r="F3" s="1241"/>
      <c r="G3" s="1241"/>
      <c r="H3" s="1242"/>
      <c r="I3" s="1243"/>
    </row>
    <row r="4" spans="2:12" x14ac:dyDescent="0.2">
      <c r="B4" s="1244"/>
      <c r="F4" s="1245"/>
      <c r="G4" s="1245"/>
      <c r="H4" s="2980" t="s">
        <v>733</v>
      </c>
      <c r="I4" s="2981"/>
      <c r="J4" s="2981"/>
      <c r="K4" s="2981"/>
      <c r="L4" s="1331"/>
    </row>
    <row r="5" spans="2:12" x14ac:dyDescent="0.2">
      <c r="B5" s="1244"/>
      <c r="F5" s="1245"/>
      <c r="G5" s="1245"/>
      <c r="H5" s="1295"/>
      <c r="I5" s="1247" t="s">
        <v>592</v>
      </c>
      <c r="J5" s="1247" t="s">
        <v>1224</v>
      </c>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30"/>
      <c r="D8" s="1330"/>
      <c r="E8" s="1249"/>
      <c r="H8" s="1303" t="s">
        <v>211</v>
      </c>
      <c r="K8" s="1304">
        <v>37</v>
      </c>
      <c r="L8" s="1304"/>
    </row>
    <row r="9" spans="2:12" x14ac:dyDescent="0.2">
      <c r="B9" s="1248" t="s">
        <v>1289</v>
      </c>
      <c r="C9" s="1330"/>
      <c r="D9" s="1330"/>
      <c r="E9" s="1249"/>
      <c r="H9" s="1304" t="s">
        <v>1302</v>
      </c>
      <c r="I9" s="1305">
        <v>27</v>
      </c>
      <c r="K9" s="1304">
        <v>38</v>
      </c>
      <c r="L9" s="1304"/>
    </row>
    <row r="10" spans="2:12" x14ac:dyDescent="0.2">
      <c r="B10" s="1248" t="s">
        <v>985</v>
      </c>
      <c r="H10" s="1330" t="s">
        <v>1298</v>
      </c>
      <c r="I10" s="1239">
        <v>28</v>
      </c>
      <c r="K10" s="1304">
        <v>39</v>
      </c>
      <c r="L10" s="1304"/>
    </row>
    <row r="11" spans="2:12" x14ac:dyDescent="0.2">
      <c r="K11" s="1304"/>
      <c r="L11" s="1304"/>
    </row>
    <row r="12" spans="2:12" x14ac:dyDescent="0.2">
      <c r="K12" s="1340"/>
    </row>
    <row r="13" spans="2:12" x14ac:dyDescent="0.2">
      <c r="B13" s="1261"/>
      <c r="C13" s="1261"/>
      <c r="D13" s="1261"/>
      <c r="E13" s="1261"/>
      <c r="F13" s="1261"/>
      <c r="G13" s="1261"/>
      <c r="H13" s="1261"/>
      <c r="I13" s="1334"/>
      <c r="J13" s="1335"/>
      <c r="K13" s="1343"/>
    </row>
    <row r="14" spans="2:12" x14ac:dyDescent="0.2">
      <c r="K14" s="1340"/>
    </row>
    <row r="15" spans="2:12" x14ac:dyDescent="0.2">
      <c r="B15" s="1333" t="s">
        <v>378</v>
      </c>
      <c r="K15" s="1340">
        <v>43</v>
      </c>
    </row>
    <row r="16" spans="2:12" x14ac:dyDescent="0.2">
      <c r="B16" s="1261"/>
      <c r="C16" s="1261"/>
      <c r="D16" s="1261"/>
      <c r="E16" s="1261"/>
      <c r="F16" s="1261"/>
      <c r="G16" s="1261"/>
      <c r="H16" s="1261"/>
      <c r="I16" s="1334"/>
      <c r="J16" s="1335"/>
      <c r="K16" s="1343"/>
    </row>
    <row r="17" spans="2:11" x14ac:dyDescent="0.2">
      <c r="K17" s="1340"/>
    </row>
    <row r="18" spans="2:11" x14ac:dyDescent="0.2">
      <c r="B18" s="1333" t="s">
        <v>976</v>
      </c>
      <c r="K18" s="1340">
        <v>82</v>
      </c>
    </row>
    <row r="19" spans="2:11" x14ac:dyDescent="0.2">
      <c r="B19" s="1261"/>
      <c r="C19" s="1261"/>
      <c r="D19" s="1261"/>
      <c r="E19" s="1261"/>
      <c r="F19" s="1261"/>
      <c r="G19" s="1261"/>
      <c r="H19" s="1261"/>
      <c r="I19" s="1334"/>
      <c r="J19" s="1335"/>
      <c r="K19" s="1261"/>
    </row>
    <row r="22" spans="2:11" x14ac:dyDescent="0.2">
      <c r="B22" s="2943" t="s">
        <v>2789</v>
      </c>
      <c r="C22" s="2943"/>
      <c r="D22" s="2943"/>
      <c r="E22" s="2943"/>
      <c r="F22" s="2943"/>
      <c r="G22" s="2943"/>
      <c r="H22" s="2943"/>
      <c r="I22" s="2943"/>
      <c r="J22" s="2943"/>
      <c r="K22" s="2943"/>
    </row>
    <row r="23" spans="2:11" x14ac:dyDescent="0.2">
      <c r="B23" s="2943"/>
      <c r="C23" s="2943"/>
      <c r="D23" s="2943"/>
      <c r="E23" s="2943"/>
      <c r="F23" s="2943"/>
      <c r="G23" s="2943"/>
      <c r="H23" s="2943"/>
      <c r="I23" s="2943"/>
      <c r="J23" s="2943"/>
      <c r="K23" s="2943"/>
    </row>
    <row r="51" spans="1:1" x14ac:dyDescent="0.2">
      <c r="A51" s="1306"/>
    </row>
  </sheetData>
  <mergeCells count="2">
    <mergeCell ref="H4:K4"/>
    <mergeCell ref="B22:K23"/>
  </mergeCells>
  <pageMargins left="0.70866141732283472" right="0.70866141732283472" top="0.74803149606299213" bottom="0.74803149606299213" header="0.31496062992125984" footer="0.31496062992125984"/>
  <pageSetup orientation="portrait" r:id="rId1"/>
  <headerFooter>
    <oddFooter>&amp;LS54-G</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workbookViewId="0"/>
  </sheetViews>
  <sheetFormatPr baseColWidth="10" defaultColWidth="9.140625" defaultRowHeight="12.75" x14ac:dyDescent="0.2"/>
  <cols>
    <col min="1" max="1" width="3" style="1236" customWidth="1"/>
    <col min="2" max="3" width="9.140625" style="1236" customWidth="1"/>
    <col min="4" max="4" width="6.140625" style="1236" customWidth="1"/>
    <col min="5" max="5" width="9.140625" style="1236" customWidth="1"/>
    <col min="6" max="6" width="31.28515625" style="1236" customWidth="1"/>
    <col min="7" max="7" width="0.140625" style="1236" hidden="1" customWidth="1"/>
    <col min="8" max="8" width="6.140625" style="1236" customWidth="1"/>
    <col min="9" max="9" width="5.7109375" style="1238" hidden="1" customWidth="1"/>
    <col min="10" max="10" width="5" style="1239" hidden="1" customWidth="1"/>
    <col min="11" max="256" width="9.140625" style="1236"/>
    <col min="257" max="257" width="3" style="1236" customWidth="1"/>
    <col min="258" max="259" width="9.140625" style="1236" customWidth="1"/>
    <col min="260" max="260" width="6.140625" style="1236" customWidth="1"/>
    <col min="261" max="261" width="9.140625" style="1236" customWidth="1"/>
    <col min="262" max="262" width="35.140625" style="1236" customWidth="1"/>
    <col min="263" max="263" width="0" style="1236" hidden="1" customWidth="1"/>
    <col min="264" max="264" width="6.140625" style="1236" customWidth="1"/>
    <col min="265" max="266" width="0" style="1236" hidden="1" customWidth="1"/>
    <col min="267" max="512" width="9.140625" style="1236"/>
    <col min="513" max="513" width="3" style="1236" customWidth="1"/>
    <col min="514" max="515" width="9.140625" style="1236" customWidth="1"/>
    <col min="516" max="516" width="6.140625" style="1236" customWidth="1"/>
    <col min="517" max="517" width="9.140625" style="1236" customWidth="1"/>
    <col min="518" max="518" width="35.140625" style="1236" customWidth="1"/>
    <col min="519" max="519" width="0" style="1236" hidden="1" customWidth="1"/>
    <col min="520" max="520" width="6.140625" style="1236" customWidth="1"/>
    <col min="521" max="522" width="0" style="1236" hidden="1" customWidth="1"/>
    <col min="523" max="768" width="9.140625" style="1236"/>
    <col min="769" max="769" width="3" style="1236" customWidth="1"/>
    <col min="770" max="771" width="9.140625" style="1236" customWidth="1"/>
    <col min="772" max="772" width="6.140625" style="1236" customWidth="1"/>
    <col min="773" max="773" width="9.140625" style="1236" customWidth="1"/>
    <col min="774" max="774" width="35.140625" style="1236" customWidth="1"/>
    <col min="775" max="775" width="0" style="1236" hidden="1" customWidth="1"/>
    <col min="776" max="776" width="6.140625" style="1236" customWidth="1"/>
    <col min="777" max="778" width="0" style="1236" hidden="1" customWidth="1"/>
    <col min="779" max="1024" width="9.140625" style="1236"/>
    <col min="1025" max="1025" width="3" style="1236" customWidth="1"/>
    <col min="1026" max="1027" width="9.140625" style="1236" customWidth="1"/>
    <col min="1028" max="1028" width="6.140625" style="1236" customWidth="1"/>
    <col min="1029" max="1029" width="9.140625" style="1236" customWidth="1"/>
    <col min="1030" max="1030" width="35.140625" style="1236" customWidth="1"/>
    <col min="1031" max="1031" width="0" style="1236" hidden="1" customWidth="1"/>
    <col min="1032" max="1032" width="6.140625" style="1236" customWidth="1"/>
    <col min="1033" max="1034" width="0" style="1236" hidden="1" customWidth="1"/>
    <col min="1035" max="1280" width="9.140625" style="1236"/>
    <col min="1281" max="1281" width="3" style="1236" customWidth="1"/>
    <col min="1282" max="1283" width="9.140625" style="1236" customWidth="1"/>
    <col min="1284" max="1284" width="6.140625" style="1236" customWidth="1"/>
    <col min="1285" max="1285" width="9.140625" style="1236" customWidth="1"/>
    <col min="1286" max="1286" width="35.140625" style="1236" customWidth="1"/>
    <col min="1287" max="1287" width="0" style="1236" hidden="1" customWidth="1"/>
    <col min="1288" max="1288" width="6.140625" style="1236" customWidth="1"/>
    <col min="1289" max="1290" width="0" style="1236" hidden="1" customWidth="1"/>
    <col min="1291" max="1536" width="9.140625" style="1236"/>
    <col min="1537" max="1537" width="3" style="1236" customWidth="1"/>
    <col min="1538" max="1539" width="9.140625" style="1236" customWidth="1"/>
    <col min="1540" max="1540" width="6.140625" style="1236" customWidth="1"/>
    <col min="1541" max="1541" width="9.140625" style="1236" customWidth="1"/>
    <col min="1542" max="1542" width="35.140625" style="1236" customWidth="1"/>
    <col min="1543" max="1543" width="0" style="1236" hidden="1" customWidth="1"/>
    <col min="1544" max="1544" width="6.140625" style="1236" customWidth="1"/>
    <col min="1545" max="1546" width="0" style="1236" hidden="1" customWidth="1"/>
    <col min="1547" max="1792" width="9.140625" style="1236"/>
    <col min="1793" max="1793" width="3" style="1236" customWidth="1"/>
    <col min="1794" max="1795" width="9.140625" style="1236" customWidth="1"/>
    <col min="1796" max="1796" width="6.140625" style="1236" customWidth="1"/>
    <col min="1797" max="1797" width="9.140625" style="1236" customWidth="1"/>
    <col min="1798" max="1798" width="35.140625" style="1236" customWidth="1"/>
    <col min="1799" max="1799" width="0" style="1236" hidden="1" customWidth="1"/>
    <col min="1800" max="1800" width="6.140625" style="1236" customWidth="1"/>
    <col min="1801" max="1802" width="0" style="1236" hidden="1" customWidth="1"/>
    <col min="1803" max="2048" width="9.140625" style="1236"/>
    <col min="2049" max="2049" width="3" style="1236" customWidth="1"/>
    <col min="2050" max="2051" width="9.140625" style="1236" customWidth="1"/>
    <col min="2052" max="2052" width="6.140625" style="1236" customWidth="1"/>
    <col min="2053" max="2053" width="9.140625" style="1236" customWidth="1"/>
    <col min="2054" max="2054" width="35.140625" style="1236" customWidth="1"/>
    <col min="2055" max="2055" width="0" style="1236" hidden="1" customWidth="1"/>
    <col min="2056" max="2056" width="6.140625" style="1236" customWidth="1"/>
    <col min="2057" max="2058" width="0" style="1236" hidden="1" customWidth="1"/>
    <col min="2059" max="2304" width="9.140625" style="1236"/>
    <col min="2305" max="2305" width="3" style="1236" customWidth="1"/>
    <col min="2306" max="2307" width="9.140625" style="1236" customWidth="1"/>
    <col min="2308" max="2308" width="6.140625" style="1236" customWidth="1"/>
    <col min="2309" max="2309" width="9.140625" style="1236" customWidth="1"/>
    <col min="2310" max="2310" width="35.140625" style="1236" customWidth="1"/>
    <col min="2311" max="2311" width="0" style="1236" hidden="1" customWidth="1"/>
    <col min="2312" max="2312" width="6.140625" style="1236" customWidth="1"/>
    <col min="2313" max="2314" width="0" style="1236" hidden="1" customWidth="1"/>
    <col min="2315" max="2560" width="9.140625" style="1236"/>
    <col min="2561" max="2561" width="3" style="1236" customWidth="1"/>
    <col min="2562" max="2563" width="9.140625" style="1236" customWidth="1"/>
    <col min="2564" max="2564" width="6.140625" style="1236" customWidth="1"/>
    <col min="2565" max="2565" width="9.140625" style="1236" customWidth="1"/>
    <col min="2566" max="2566" width="35.140625" style="1236" customWidth="1"/>
    <col min="2567" max="2567" width="0" style="1236" hidden="1" customWidth="1"/>
    <col min="2568" max="2568" width="6.140625" style="1236" customWidth="1"/>
    <col min="2569" max="2570" width="0" style="1236" hidden="1" customWidth="1"/>
    <col min="2571" max="2816" width="9.140625" style="1236"/>
    <col min="2817" max="2817" width="3" style="1236" customWidth="1"/>
    <col min="2818" max="2819" width="9.140625" style="1236" customWidth="1"/>
    <col min="2820" max="2820" width="6.140625" style="1236" customWidth="1"/>
    <col min="2821" max="2821" width="9.140625" style="1236" customWidth="1"/>
    <col min="2822" max="2822" width="35.140625" style="1236" customWidth="1"/>
    <col min="2823" max="2823" width="0" style="1236" hidden="1" customWidth="1"/>
    <col min="2824" max="2824" width="6.140625" style="1236" customWidth="1"/>
    <col min="2825" max="2826" width="0" style="1236" hidden="1" customWidth="1"/>
    <col min="2827" max="3072" width="9.140625" style="1236"/>
    <col min="3073" max="3073" width="3" style="1236" customWidth="1"/>
    <col min="3074" max="3075" width="9.140625" style="1236" customWidth="1"/>
    <col min="3076" max="3076" width="6.140625" style="1236" customWidth="1"/>
    <col min="3077" max="3077" width="9.140625" style="1236" customWidth="1"/>
    <col min="3078" max="3078" width="35.140625" style="1236" customWidth="1"/>
    <col min="3079" max="3079" width="0" style="1236" hidden="1" customWidth="1"/>
    <col min="3080" max="3080" width="6.140625" style="1236" customWidth="1"/>
    <col min="3081" max="3082" width="0" style="1236" hidden="1" customWidth="1"/>
    <col min="3083" max="3328" width="9.140625" style="1236"/>
    <col min="3329" max="3329" width="3" style="1236" customWidth="1"/>
    <col min="3330" max="3331" width="9.140625" style="1236" customWidth="1"/>
    <col min="3332" max="3332" width="6.140625" style="1236" customWidth="1"/>
    <col min="3333" max="3333" width="9.140625" style="1236" customWidth="1"/>
    <col min="3334" max="3334" width="35.140625" style="1236" customWidth="1"/>
    <col min="3335" max="3335" width="0" style="1236" hidden="1" customWidth="1"/>
    <col min="3336" max="3336" width="6.140625" style="1236" customWidth="1"/>
    <col min="3337" max="3338" width="0" style="1236" hidden="1" customWidth="1"/>
    <col min="3339" max="3584" width="9.140625" style="1236"/>
    <col min="3585" max="3585" width="3" style="1236" customWidth="1"/>
    <col min="3586" max="3587" width="9.140625" style="1236" customWidth="1"/>
    <col min="3588" max="3588" width="6.140625" style="1236" customWidth="1"/>
    <col min="3589" max="3589" width="9.140625" style="1236" customWidth="1"/>
    <col min="3590" max="3590" width="35.140625" style="1236" customWidth="1"/>
    <col min="3591" max="3591" width="0" style="1236" hidden="1" customWidth="1"/>
    <col min="3592" max="3592" width="6.140625" style="1236" customWidth="1"/>
    <col min="3593" max="3594" width="0" style="1236" hidden="1" customWidth="1"/>
    <col min="3595" max="3840" width="9.140625" style="1236"/>
    <col min="3841" max="3841" width="3" style="1236" customWidth="1"/>
    <col min="3842" max="3843" width="9.140625" style="1236" customWidth="1"/>
    <col min="3844" max="3844" width="6.140625" style="1236" customWidth="1"/>
    <col min="3845" max="3845" width="9.140625" style="1236" customWidth="1"/>
    <col min="3846" max="3846" width="35.140625" style="1236" customWidth="1"/>
    <col min="3847" max="3847" width="0" style="1236" hidden="1" customWidth="1"/>
    <col min="3848" max="3848" width="6.140625" style="1236" customWidth="1"/>
    <col min="3849" max="3850" width="0" style="1236" hidden="1" customWidth="1"/>
    <col min="3851" max="4096" width="9.140625" style="1236"/>
    <col min="4097" max="4097" width="3" style="1236" customWidth="1"/>
    <col min="4098" max="4099" width="9.140625" style="1236" customWidth="1"/>
    <col min="4100" max="4100" width="6.140625" style="1236" customWidth="1"/>
    <col min="4101" max="4101" width="9.140625" style="1236" customWidth="1"/>
    <col min="4102" max="4102" width="35.140625" style="1236" customWidth="1"/>
    <col min="4103" max="4103" width="0" style="1236" hidden="1" customWidth="1"/>
    <col min="4104" max="4104" width="6.140625" style="1236" customWidth="1"/>
    <col min="4105" max="4106" width="0" style="1236" hidden="1" customWidth="1"/>
    <col min="4107" max="4352" width="9.140625" style="1236"/>
    <col min="4353" max="4353" width="3" style="1236" customWidth="1"/>
    <col min="4354" max="4355" width="9.140625" style="1236" customWidth="1"/>
    <col min="4356" max="4356" width="6.140625" style="1236" customWidth="1"/>
    <col min="4357" max="4357" width="9.140625" style="1236" customWidth="1"/>
    <col min="4358" max="4358" width="35.140625" style="1236" customWidth="1"/>
    <col min="4359" max="4359" width="0" style="1236" hidden="1" customWidth="1"/>
    <col min="4360" max="4360" width="6.140625" style="1236" customWidth="1"/>
    <col min="4361" max="4362" width="0" style="1236" hidden="1" customWidth="1"/>
    <col min="4363" max="4608" width="9.140625" style="1236"/>
    <col min="4609" max="4609" width="3" style="1236" customWidth="1"/>
    <col min="4610" max="4611" width="9.140625" style="1236" customWidth="1"/>
    <col min="4612" max="4612" width="6.140625" style="1236" customWidth="1"/>
    <col min="4613" max="4613" width="9.140625" style="1236" customWidth="1"/>
    <col min="4614" max="4614" width="35.140625" style="1236" customWidth="1"/>
    <col min="4615" max="4615" width="0" style="1236" hidden="1" customWidth="1"/>
    <col min="4616" max="4616" width="6.140625" style="1236" customWidth="1"/>
    <col min="4617" max="4618" width="0" style="1236" hidden="1" customWidth="1"/>
    <col min="4619" max="4864" width="9.140625" style="1236"/>
    <col min="4865" max="4865" width="3" style="1236" customWidth="1"/>
    <col min="4866" max="4867" width="9.140625" style="1236" customWidth="1"/>
    <col min="4868" max="4868" width="6.140625" style="1236" customWidth="1"/>
    <col min="4869" max="4869" width="9.140625" style="1236" customWidth="1"/>
    <col min="4870" max="4870" width="35.140625" style="1236" customWidth="1"/>
    <col min="4871" max="4871" width="0" style="1236" hidden="1" customWidth="1"/>
    <col min="4872" max="4872" width="6.140625" style="1236" customWidth="1"/>
    <col min="4873" max="4874" width="0" style="1236" hidden="1" customWidth="1"/>
    <col min="4875" max="5120" width="9.140625" style="1236"/>
    <col min="5121" max="5121" width="3" style="1236" customWidth="1"/>
    <col min="5122" max="5123" width="9.140625" style="1236" customWidth="1"/>
    <col min="5124" max="5124" width="6.140625" style="1236" customWidth="1"/>
    <col min="5125" max="5125" width="9.140625" style="1236" customWidth="1"/>
    <col min="5126" max="5126" width="35.140625" style="1236" customWidth="1"/>
    <col min="5127" max="5127" width="0" style="1236" hidden="1" customWidth="1"/>
    <col min="5128" max="5128" width="6.140625" style="1236" customWidth="1"/>
    <col min="5129" max="5130" width="0" style="1236" hidden="1" customWidth="1"/>
    <col min="5131" max="5376" width="9.140625" style="1236"/>
    <col min="5377" max="5377" width="3" style="1236" customWidth="1"/>
    <col min="5378" max="5379" width="9.140625" style="1236" customWidth="1"/>
    <col min="5380" max="5380" width="6.140625" style="1236" customWidth="1"/>
    <col min="5381" max="5381" width="9.140625" style="1236" customWidth="1"/>
    <col min="5382" max="5382" width="35.140625" style="1236" customWidth="1"/>
    <col min="5383" max="5383" width="0" style="1236" hidden="1" customWidth="1"/>
    <col min="5384" max="5384" width="6.140625" style="1236" customWidth="1"/>
    <col min="5385" max="5386" width="0" style="1236" hidden="1" customWidth="1"/>
    <col min="5387" max="5632" width="9.140625" style="1236"/>
    <col min="5633" max="5633" width="3" style="1236" customWidth="1"/>
    <col min="5634" max="5635" width="9.140625" style="1236" customWidth="1"/>
    <col min="5636" max="5636" width="6.140625" style="1236" customWidth="1"/>
    <col min="5637" max="5637" width="9.140625" style="1236" customWidth="1"/>
    <col min="5638" max="5638" width="35.140625" style="1236" customWidth="1"/>
    <col min="5639" max="5639" width="0" style="1236" hidden="1" customWidth="1"/>
    <col min="5640" max="5640" width="6.140625" style="1236" customWidth="1"/>
    <col min="5641" max="5642" width="0" style="1236" hidden="1" customWidth="1"/>
    <col min="5643" max="5888" width="9.140625" style="1236"/>
    <col min="5889" max="5889" width="3" style="1236" customWidth="1"/>
    <col min="5890" max="5891" width="9.140625" style="1236" customWidth="1"/>
    <col min="5892" max="5892" width="6.140625" style="1236" customWidth="1"/>
    <col min="5893" max="5893" width="9.140625" style="1236" customWidth="1"/>
    <col min="5894" max="5894" width="35.140625" style="1236" customWidth="1"/>
    <col min="5895" max="5895" width="0" style="1236" hidden="1" customWidth="1"/>
    <col min="5896" max="5896" width="6.140625" style="1236" customWidth="1"/>
    <col min="5897" max="5898" width="0" style="1236" hidden="1" customWidth="1"/>
    <col min="5899" max="6144" width="9.140625" style="1236"/>
    <col min="6145" max="6145" width="3" style="1236" customWidth="1"/>
    <col min="6146" max="6147" width="9.140625" style="1236" customWidth="1"/>
    <col min="6148" max="6148" width="6.140625" style="1236" customWidth="1"/>
    <col min="6149" max="6149" width="9.140625" style="1236" customWidth="1"/>
    <col min="6150" max="6150" width="35.140625" style="1236" customWidth="1"/>
    <col min="6151" max="6151" width="0" style="1236" hidden="1" customWidth="1"/>
    <col min="6152" max="6152" width="6.140625" style="1236" customWidth="1"/>
    <col min="6153" max="6154" width="0" style="1236" hidden="1" customWidth="1"/>
    <col min="6155" max="6400" width="9.140625" style="1236"/>
    <col min="6401" max="6401" width="3" style="1236" customWidth="1"/>
    <col min="6402" max="6403" width="9.140625" style="1236" customWidth="1"/>
    <col min="6404" max="6404" width="6.140625" style="1236" customWidth="1"/>
    <col min="6405" max="6405" width="9.140625" style="1236" customWidth="1"/>
    <col min="6406" max="6406" width="35.140625" style="1236" customWidth="1"/>
    <col min="6407" max="6407" width="0" style="1236" hidden="1" customWidth="1"/>
    <col min="6408" max="6408" width="6.140625" style="1236" customWidth="1"/>
    <col min="6409" max="6410" width="0" style="1236" hidden="1" customWidth="1"/>
    <col min="6411" max="6656" width="9.140625" style="1236"/>
    <col min="6657" max="6657" width="3" style="1236" customWidth="1"/>
    <col min="6658" max="6659" width="9.140625" style="1236" customWidth="1"/>
    <col min="6660" max="6660" width="6.140625" style="1236" customWidth="1"/>
    <col min="6661" max="6661" width="9.140625" style="1236" customWidth="1"/>
    <col min="6662" max="6662" width="35.140625" style="1236" customWidth="1"/>
    <col min="6663" max="6663" width="0" style="1236" hidden="1" customWidth="1"/>
    <col min="6664" max="6664" width="6.140625" style="1236" customWidth="1"/>
    <col min="6665" max="6666" width="0" style="1236" hidden="1" customWidth="1"/>
    <col min="6667" max="6912" width="9.140625" style="1236"/>
    <col min="6913" max="6913" width="3" style="1236" customWidth="1"/>
    <col min="6914" max="6915" width="9.140625" style="1236" customWidth="1"/>
    <col min="6916" max="6916" width="6.140625" style="1236" customWidth="1"/>
    <col min="6917" max="6917" width="9.140625" style="1236" customWidth="1"/>
    <col min="6918" max="6918" width="35.140625" style="1236" customWidth="1"/>
    <col min="6919" max="6919" width="0" style="1236" hidden="1" customWidth="1"/>
    <col min="6920" max="6920" width="6.140625" style="1236" customWidth="1"/>
    <col min="6921" max="6922" width="0" style="1236" hidden="1" customWidth="1"/>
    <col min="6923" max="7168" width="9.140625" style="1236"/>
    <col min="7169" max="7169" width="3" style="1236" customWidth="1"/>
    <col min="7170" max="7171" width="9.140625" style="1236" customWidth="1"/>
    <col min="7172" max="7172" width="6.140625" style="1236" customWidth="1"/>
    <col min="7173" max="7173" width="9.140625" style="1236" customWidth="1"/>
    <col min="7174" max="7174" width="35.140625" style="1236" customWidth="1"/>
    <col min="7175" max="7175" width="0" style="1236" hidden="1" customWidth="1"/>
    <col min="7176" max="7176" width="6.140625" style="1236" customWidth="1"/>
    <col min="7177" max="7178" width="0" style="1236" hidden="1" customWidth="1"/>
    <col min="7179" max="7424" width="9.140625" style="1236"/>
    <col min="7425" max="7425" width="3" style="1236" customWidth="1"/>
    <col min="7426" max="7427" width="9.140625" style="1236" customWidth="1"/>
    <col min="7428" max="7428" width="6.140625" style="1236" customWidth="1"/>
    <col min="7429" max="7429" width="9.140625" style="1236" customWidth="1"/>
    <col min="7430" max="7430" width="35.140625" style="1236" customWidth="1"/>
    <col min="7431" max="7431" width="0" style="1236" hidden="1" customWidth="1"/>
    <col min="7432" max="7432" width="6.140625" style="1236" customWidth="1"/>
    <col min="7433" max="7434" width="0" style="1236" hidden="1" customWidth="1"/>
    <col min="7435" max="7680" width="9.140625" style="1236"/>
    <col min="7681" max="7681" width="3" style="1236" customWidth="1"/>
    <col min="7682" max="7683" width="9.140625" style="1236" customWidth="1"/>
    <col min="7684" max="7684" width="6.140625" style="1236" customWidth="1"/>
    <col min="7685" max="7685" width="9.140625" style="1236" customWidth="1"/>
    <col min="7686" max="7686" width="35.140625" style="1236" customWidth="1"/>
    <col min="7687" max="7687" width="0" style="1236" hidden="1" customWidth="1"/>
    <col min="7688" max="7688" width="6.140625" style="1236" customWidth="1"/>
    <col min="7689" max="7690" width="0" style="1236" hidden="1" customWidth="1"/>
    <col min="7691" max="7936" width="9.140625" style="1236"/>
    <col min="7937" max="7937" width="3" style="1236" customWidth="1"/>
    <col min="7938" max="7939" width="9.140625" style="1236" customWidth="1"/>
    <col min="7940" max="7940" width="6.140625" style="1236" customWidth="1"/>
    <col min="7941" max="7941" width="9.140625" style="1236" customWidth="1"/>
    <col min="7942" max="7942" width="35.140625" style="1236" customWidth="1"/>
    <col min="7943" max="7943" width="0" style="1236" hidden="1" customWidth="1"/>
    <col min="7944" max="7944" width="6.140625" style="1236" customWidth="1"/>
    <col min="7945" max="7946" width="0" style="1236" hidden="1" customWidth="1"/>
    <col min="7947" max="8192" width="9.140625" style="1236"/>
    <col min="8193" max="8193" width="3" style="1236" customWidth="1"/>
    <col min="8194" max="8195" width="9.140625" style="1236" customWidth="1"/>
    <col min="8196" max="8196" width="6.140625" style="1236" customWidth="1"/>
    <col min="8197" max="8197" width="9.140625" style="1236" customWidth="1"/>
    <col min="8198" max="8198" width="35.140625" style="1236" customWidth="1"/>
    <col min="8199" max="8199" width="0" style="1236" hidden="1" customWidth="1"/>
    <col min="8200" max="8200" width="6.140625" style="1236" customWidth="1"/>
    <col min="8201" max="8202" width="0" style="1236" hidden="1" customWidth="1"/>
    <col min="8203" max="8448" width="9.140625" style="1236"/>
    <col min="8449" max="8449" width="3" style="1236" customWidth="1"/>
    <col min="8450" max="8451" width="9.140625" style="1236" customWidth="1"/>
    <col min="8452" max="8452" width="6.140625" style="1236" customWidth="1"/>
    <col min="8453" max="8453" width="9.140625" style="1236" customWidth="1"/>
    <col min="8454" max="8454" width="35.140625" style="1236" customWidth="1"/>
    <col min="8455" max="8455" width="0" style="1236" hidden="1" customWidth="1"/>
    <col min="8456" max="8456" width="6.140625" style="1236" customWidth="1"/>
    <col min="8457" max="8458" width="0" style="1236" hidden="1" customWidth="1"/>
    <col min="8459" max="8704" width="9.140625" style="1236"/>
    <col min="8705" max="8705" width="3" style="1236" customWidth="1"/>
    <col min="8706" max="8707" width="9.140625" style="1236" customWidth="1"/>
    <col min="8708" max="8708" width="6.140625" style="1236" customWidth="1"/>
    <col min="8709" max="8709" width="9.140625" style="1236" customWidth="1"/>
    <col min="8710" max="8710" width="35.140625" style="1236" customWidth="1"/>
    <col min="8711" max="8711" width="0" style="1236" hidden="1" customWidth="1"/>
    <col min="8712" max="8712" width="6.140625" style="1236" customWidth="1"/>
    <col min="8713" max="8714" width="0" style="1236" hidden="1" customWidth="1"/>
    <col min="8715" max="8960" width="9.140625" style="1236"/>
    <col min="8961" max="8961" width="3" style="1236" customWidth="1"/>
    <col min="8962" max="8963" width="9.140625" style="1236" customWidth="1"/>
    <col min="8964" max="8964" width="6.140625" style="1236" customWidth="1"/>
    <col min="8965" max="8965" width="9.140625" style="1236" customWidth="1"/>
    <col min="8966" max="8966" width="35.140625" style="1236" customWidth="1"/>
    <col min="8967" max="8967" width="0" style="1236" hidden="1" customWidth="1"/>
    <col min="8968" max="8968" width="6.140625" style="1236" customWidth="1"/>
    <col min="8969" max="8970" width="0" style="1236" hidden="1" customWidth="1"/>
    <col min="8971" max="9216" width="9.140625" style="1236"/>
    <col min="9217" max="9217" width="3" style="1236" customWidth="1"/>
    <col min="9218" max="9219" width="9.140625" style="1236" customWidth="1"/>
    <col min="9220" max="9220" width="6.140625" style="1236" customWidth="1"/>
    <col min="9221" max="9221" width="9.140625" style="1236" customWidth="1"/>
    <col min="9222" max="9222" width="35.140625" style="1236" customWidth="1"/>
    <col min="9223" max="9223" width="0" style="1236" hidden="1" customWidth="1"/>
    <col min="9224" max="9224" width="6.140625" style="1236" customWidth="1"/>
    <col min="9225" max="9226" width="0" style="1236" hidden="1" customWidth="1"/>
    <col min="9227" max="9472" width="9.140625" style="1236"/>
    <col min="9473" max="9473" width="3" style="1236" customWidth="1"/>
    <col min="9474" max="9475" width="9.140625" style="1236" customWidth="1"/>
    <col min="9476" max="9476" width="6.140625" style="1236" customWidth="1"/>
    <col min="9477" max="9477" width="9.140625" style="1236" customWidth="1"/>
    <col min="9478" max="9478" width="35.140625" style="1236" customWidth="1"/>
    <col min="9479" max="9479" width="0" style="1236" hidden="1" customWidth="1"/>
    <col min="9480" max="9480" width="6.140625" style="1236" customWidth="1"/>
    <col min="9481" max="9482" width="0" style="1236" hidden="1" customWidth="1"/>
    <col min="9483" max="9728" width="9.140625" style="1236"/>
    <col min="9729" max="9729" width="3" style="1236" customWidth="1"/>
    <col min="9730" max="9731" width="9.140625" style="1236" customWidth="1"/>
    <col min="9732" max="9732" width="6.140625" style="1236" customWidth="1"/>
    <col min="9733" max="9733" width="9.140625" style="1236" customWidth="1"/>
    <col min="9734" max="9734" width="35.140625" style="1236" customWidth="1"/>
    <col min="9735" max="9735" width="0" style="1236" hidden="1" customWidth="1"/>
    <col min="9736" max="9736" width="6.140625" style="1236" customWidth="1"/>
    <col min="9737" max="9738" width="0" style="1236" hidden="1" customWidth="1"/>
    <col min="9739" max="9984" width="9.140625" style="1236"/>
    <col min="9985" max="9985" width="3" style="1236" customWidth="1"/>
    <col min="9986" max="9987" width="9.140625" style="1236" customWidth="1"/>
    <col min="9988" max="9988" width="6.140625" style="1236" customWidth="1"/>
    <col min="9989" max="9989" width="9.140625" style="1236" customWidth="1"/>
    <col min="9990" max="9990" width="35.140625" style="1236" customWidth="1"/>
    <col min="9991" max="9991" width="0" style="1236" hidden="1" customWidth="1"/>
    <col min="9992" max="9992" width="6.140625" style="1236" customWidth="1"/>
    <col min="9993" max="9994" width="0" style="1236" hidden="1" customWidth="1"/>
    <col min="9995" max="10240" width="9.140625" style="1236"/>
    <col min="10241" max="10241" width="3" style="1236" customWidth="1"/>
    <col min="10242" max="10243" width="9.140625" style="1236" customWidth="1"/>
    <col min="10244" max="10244" width="6.140625" style="1236" customWidth="1"/>
    <col min="10245" max="10245" width="9.140625" style="1236" customWidth="1"/>
    <col min="10246" max="10246" width="35.140625" style="1236" customWidth="1"/>
    <col min="10247" max="10247" width="0" style="1236" hidden="1" customWidth="1"/>
    <col min="10248" max="10248" width="6.140625" style="1236" customWidth="1"/>
    <col min="10249" max="10250" width="0" style="1236" hidden="1" customWidth="1"/>
    <col min="10251" max="10496" width="9.140625" style="1236"/>
    <col min="10497" max="10497" width="3" style="1236" customWidth="1"/>
    <col min="10498" max="10499" width="9.140625" style="1236" customWidth="1"/>
    <col min="10500" max="10500" width="6.140625" style="1236" customWidth="1"/>
    <col min="10501" max="10501" width="9.140625" style="1236" customWidth="1"/>
    <col min="10502" max="10502" width="35.140625" style="1236" customWidth="1"/>
    <col min="10503" max="10503" width="0" style="1236" hidden="1" customWidth="1"/>
    <col min="10504" max="10504" width="6.140625" style="1236" customWidth="1"/>
    <col min="10505" max="10506" width="0" style="1236" hidden="1" customWidth="1"/>
    <col min="10507" max="10752" width="9.140625" style="1236"/>
    <col min="10753" max="10753" width="3" style="1236" customWidth="1"/>
    <col min="10754" max="10755" width="9.140625" style="1236" customWidth="1"/>
    <col min="10756" max="10756" width="6.140625" style="1236" customWidth="1"/>
    <col min="10757" max="10757" width="9.140625" style="1236" customWidth="1"/>
    <col min="10758" max="10758" width="35.140625" style="1236" customWidth="1"/>
    <col min="10759" max="10759" width="0" style="1236" hidden="1" customWidth="1"/>
    <col min="10760" max="10760" width="6.140625" style="1236" customWidth="1"/>
    <col min="10761" max="10762" width="0" style="1236" hidden="1" customWidth="1"/>
    <col min="10763" max="11008" width="9.140625" style="1236"/>
    <col min="11009" max="11009" width="3" style="1236" customWidth="1"/>
    <col min="11010" max="11011" width="9.140625" style="1236" customWidth="1"/>
    <col min="11012" max="11012" width="6.140625" style="1236" customWidth="1"/>
    <col min="11013" max="11013" width="9.140625" style="1236" customWidth="1"/>
    <col min="11014" max="11014" width="35.140625" style="1236" customWidth="1"/>
    <col min="11015" max="11015" width="0" style="1236" hidden="1" customWidth="1"/>
    <col min="11016" max="11016" width="6.140625" style="1236" customWidth="1"/>
    <col min="11017" max="11018" width="0" style="1236" hidden="1" customWidth="1"/>
    <col min="11019" max="11264" width="9.140625" style="1236"/>
    <col min="11265" max="11265" width="3" style="1236" customWidth="1"/>
    <col min="11266" max="11267" width="9.140625" style="1236" customWidth="1"/>
    <col min="11268" max="11268" width="6.140625" style="1236" customWidth="1"/>
    <col min="11269" max="11269" width="9.140625" style="1236" customWidth="1"/>
    <col min="11270" max="11270" width="35.140625" style="1236" customWidth="1"/>
    <col min="11271" max="11271" width="0" style="1236" hidden="1" customWidth="1"/>
    <col min="11272" max="11272" width="6.140625" style="1236" customWidth="1"/>
    <col min="11273" max="11274" width="0" style="1236" hidden="1" customWidth="1"/>
    <col min="11275" max="11520" width="9.140625" style="1236"/>
    <col min="11521" max="11521" width="3" style="1236" customWidth="1"/>
    <col min="11522" max="11523" width="9.140625" style="1236" customWidth="1"/>
    <col min="11524" max="11524" width="6.140625" style="1236" customWidth="1"/>
    <col min="11525" max="11525" width="9.140625" style="1236" customWidth="1"/>
    <col min="11526" max="11526" width="35.140625" style="1236" customWidth="1"/>
    <col min="11527" max="11527" width="0" style="1236" hidden="1" customWidth="1"/>
    <col min="11528" max="11528" width="6.140625" style="1236" customWidth="1"/>
    <col min="11529" max="11530" width="0" style="1236" hidden="1" customWidth="1"/>
    <col min="11531" max="11776" width="9.140625" style="1236"/>
    <col min="11777" max="11777" width="3" style="1236" customWidth="1"/>
    <col min="11778" max="11779" width="9.140625" style="1236" customWidth="1"/>
    <col min="11780" max="11780" width="6.140625" style="1236" customWidth="1"/>
    <col min="11781" max="11781" width="9.140625" style="1236" customWidth="1"/>
    <col min="11782" max="11782" width="35.140625" style="1236" customWidth="1"/>
    <col min="11783" max="11783" width="0" style="1236" hidden="1" customWidth="1"/>
    <col min="11784" max="11784" width="6.140625" style="1236" customWidth="1"/>
    <col min="11785" max="11786" width="0" style="1236" hidden="1" customWidth="1"/>
    <col min="11787" max="12032" width="9.140625" style="1236"/>
    <col min="12033" max="12033" width="3" style="1236" customWidth="1"/>
    <col min="12034" max="12035" width="9.140625" style="1236" customWidth="1"/>
    <col min="12036" max="12036" width="6.140625" style="1236" customWidth="1"/>
    <col min="12037" max="12037" width="9.140625" style="1236" customWidth="1"/>
    <col min="12038" max="12038" width="35.140625" style="1236" customWidth="1"/>
    <col min="12039" max="12039" width="0" style="1236" hidden="1" customWidth="1"/>
    <col min="12040" max="12040" width="6.140625" style="1236" customWidth="1"/>
    <col min="12041" max="12042" width="0" style="1236" hidden="1" customWidth="1"/>
    <col min="12043" max="12288" width="9.140625" style="1236"/>
    <col min="12289" max="12289" width="3" style="1236" customWidth="1"/>
    <col min="12290" max="12291" width="9.140625" style="1236" customWidth="1"/>
    <col min="12292" max="12292" width="6.140625" style="1236" customWidth="1"/>
    <col min="12293" max="12293" width="9.140625" style="1236" customWidth="1"/>
    <col min="12294" max="12294" width="35.140625" style="1236" customWidth="1"/>
    <col min="12295" max="12295" width="0" style="1236" hidden="1" customWidth="1"/>
    <col min="12296" max="12296" width="6.140625" style="1236" customWidth="1"/>
    <col min="12297" max="12298" width="0" style="1236" hidden="1" customWidth="1"/>
    <col min="12299" max="12544" width="9.140625" style="1236"/>
    <col min="12545" max="12545" width="3" style="1236" customWidth="1"/>
    <col min="12546" max="12547" width="9.140625" style="1236" customWidth="1"/>
    <col min="12548" max="12548" width="6.140625" style="1236" customWidth="1"/>
    <col min="12549" max="12549" width="9.140625" style="1236" customWidth="1"/>
    <col min="12550" max="12550" width="35.140625" style="1236" customWidth="1"/>
    <col min="12551" max="12551" width="0" style="1236" hidden="1" customWidth="1"/>
    <col min="12552" max="12552" width="6.140625" style="1236" customWidth="1"/>
    <col min="12553" max="12554" width="0" style="1236" hidden="1" customWidth="1"/>
    <col min="12555" max="12800" width="9.140625" style="1236"/>
    <col min="12801" max="12801" width="3" style="1236" customWidth="1"/>
    <col min="12802" max="12803" width="9.140625" style="1236" customWidth="1"/>
    <col min="12804" max="12804" width="6.140625" style="1236" customWidth="1"/>
    <col min="12805" max="12805" width="9.140625" style="1236" customWidth="1"/>
    <col min="12806" max="12806" width="35.140625" style="1236" customWidth="1"/>
    <col min="12807" max="12807" width="0" style="1236" hidden="1" customWidth="1"/>
    <col min="12808" max="12808" width="6.140625" style="1236" customWidth="1"/>
    <col min="12809" max="12810" width="0" style="1236" hidden="1" customWidth="1"/>
    <col min="12811" max="13056" width="9.140625" style="1236"/>
    <col min="13057" max="13057" width="3" style="1236" customWidth="1"/>
    <col min="13058" max="13059" width="9.140625" style="1236" customWidth="1"/>
    <col min="13060" max="13060" width="6.140625" style="1236" customWidth="1"/>
    <col min="13061" max="13061" width="9.140625" style="1236" customWidth="1"/>
    <col min="13062" max="13062" width="35.140625" style="1236" customWidth="1"/>
    <col min="13063" max="13063" width="0" style="1236" hidden="1" customWidth="1"/>
    <col min="13064" max="13064" width="6.140625" style="1236" customWidth="1"/>
    <col min="13065" max="13066" width="0" style="1236" hidden="1" customWidth="1"/>
    <col min="13067" max="13312" width="9.140625" style="1236"/>
    <col min="13313" max="13313" width="3" style="1236" customWidth="1"/>
    <col min="13314" max="13315" width="9.140625" style="1236" customWidth="1"/>
    <col min="13316" max="13316" width="6.140625" style="1236" customWidth="1"/>
    <col min="13317" max="13317" width="9.140625" style="1236" customWidth="1"/>
    <col min="13318" max="13318" width="35.140625" style="1236" customWidth="1"/>
    <col min="13319" max="13319" width="0" style="1236" hidden="1" customWidth="1"/>
    <col min="13320" max="13320" width="6.140625" style="1236" customWidth="1"/>
    <col min="13321" max="13322" width="0" style="1236" hidden="1" customWidth="1"/>
    <col min="13323" max="13568" width="9.140625" style="1236"/>
    <col min="13569" max="13569" width="3" style="1236" customWidth="1"/>
    <col min="13570" max="13571" width="9.140625" style="1236" customWidth="1"/>
    <col min="13572" max="13572" width="6.140625" style="1236" customWidth="1"/>
    <col min="13573" max="13573" width="9.140625" style="1236" customWidth="1"/>
    <col min="13574" max="13574" width="35.140625" style="1236" customWidth="1"/>
    <col min="13575" max="13575" width="0" style="1236" hidden="1" customWidth="1"/>
    <col min="13576" max="13576" width="6.140625" style="1236" customWidth="1"/>
    <col min="13577" max="13578" width="0" style="1236" hidden="1" customWidth="1"/>
    <col min="13579" max="13824" width="9.140625" style="1236"/>
    <col min="13825" max="13825" width="3" style="1236" customWidth="1"/>
    <col min="13826" max="13827" width="9.140625" style="1236" customWidth="1"/>
    <col min="13828" max="13828" width="6.140625" style="1236" customWidth="1"/>
    <col min="13829" max="13829" width="9.140625" style="1236" customWidth="1"/>
    <col min="13830" max="13830" width="35.140625" style="1236" customWidth="1"/>
    <col min="13831" max="13831" width="0" style="1236" hidden="1" customWidth="1"/>
    <col min="13832" max="13832" width="6.140625" style="1236" customWidth="1"/>
    <col min="13833" max="13834" width="0" style="1236" hidden="1" customWidth="1"/>
    <col min="13835" max="14080" width="9.140625" style="1236"/>
    <col min="14081" max="14081" width="3" style="1236" customWidth="1"/>
    <col min="14082" max="14083" width="9.140625" style="1236" customWidth="1"/>
    <col min="14084" max="14084" width="6.140625" style="1236" customWidth="1"/>
    <col min="14085" max="14085" width="9.140625" style="1236" customWidth="1"/>
    <col min="14086" max="14086" width="35.140625" style="1236" customWidth="1"/>
    <col min="14087" max="14087" width="0" style="1236" hidden="1" customWidth="1"/>
    <col min="14088" max="14088" width="6.140625" style="1236" customWidth="1"/>
    <col min="14089" max="14090" width="0" style="1236" hidden="1" customWidth="1"/>
    <col min="14091" max="14336" width="9.140625" style="1236"/>
    <col min="14337" max="14337" width="3" style="1236" customWidth="1"/>
    <col min="14338" max="14339" width="9.140625" style="1236" customWidth="1"/>
    <col min="14340" max="14340" width="6.140625" style="1236" customWidth="1"/>
    <col min="14341" max="14341" width="9.140625" style="1236" customWidth="1"/>
    <col min="14342" max="14342" width="35.140625" style="1236" customWidth="1"/>
    <col min="14343" max="14343" width="0" style="1236" hidden="1" customWidth="1"/>
    <col min="14344" max="14344" width="6.140625" style="1236" customWidth="1"/>
    <col min="14345" max="14346" width="0" style="1236" hidden="1" customWidth="1"/>
    <col min="14347" max="14592" width="9.140625" style="1236"/>
    <col min="14593" max="14593" width="3" style="1236" customWidth="1"/>
    <col min="14594" max="14595" width="9.140625" style="1236" customWidth="1"/>
    <col min="14596" max="14596" width="6.140625" style="1236" customWidth="1"/>
    <col min="14597" max="14597" width="9.140625" style="1236" customWidth="1"/>
    <col min="14598" max="14598" width="35.140625" style="1236" customWidth="1"/>
    <col min="14599" max="14599" width="0" style="1236" hidden="1" customWidth="1"/>
    <col min="14600" max="14600" width="6.140625" style="1236" customWidth="1"/>
    <col min="14601" max="14602" width="0" style="1236" hidden="1" customWidth="1"/>
    <col min="14603" max="14848" width="9.140625" style="1236"/>
    <col min="14849" max="14849" width="3" style="1236" customWidth="1"/>
    <col min="14850" max="14851" width="9.140625" style="1236" customWidth="1"/>
    <col min="14852" max="14852" width="6.140625" style="1236" customWidth="1"/>
    <col min="14853" max="14853" width="9.140625" style="1236" customWidth="1"/>
    <col min="14854" max="14854" width="35.140625" style="1236" customWidth="1"/>
    <col min="14855" max="14855" width="0" style="1236" hidden="1" customWidth="1"/>
    <col min="14856" max="14856" width="6.140625" style="1236" customWidth="1"/>
    <col min="14857" max="14858" width="0" style="1236" hidden="1" customWidth="1"/>
    <col min="14859" max="15104" width="9.140625" style="1236"/>
    <col min="15105" max="15105" width="3" style="1236" customWidth="1"/>
    <col min="15106" max="15107" width="9.140625" style="1236" customWidth="1"/>
    <col min="15108" max="15108" width="6.140625" style="1236" customWidth="1"/>
    <col min="15109" max="15109" width="9.140625" style="1236" customWidth="1"/>
    <col min="15110" max="15110" width="35.140625" style="1236" customWidth="1"/>
    <col min="15111" max="15111" width="0" style="1236" hidden="1" customWidth="1"/>
    <col min="15112" max="15112" width="6.140625" style="1236" customWidth="1"/>
    <col min="15113" max="15114" width="0" style="1236" hidden="1" customWidth="1"/>
    <col min="15115" max="15360" width="9.140625" style="1236"/>
    <col min="15361" max="15361" width="3" style="1236" customWidth="1"/>
    <col min="15362" max="15363" width="9.140625" style="1236" customWidth="1"/>
    <col min="15364" max="15364" width="6.140625" style="1236" customWidth="1"/>
    <col min="15365" max="15365" width="9.140625" style="1236" customWidth="1"/>
    <col min="15366" max="15366" width="35.140625" style="1236" customWidth="1"/>
    <col min="15367" max="15367" width="0" style="1236" hidden="1" customWidth="1"/>
    <col min="15368" max="15368" width="6.140625" style="1236" customWidth="1"/>
    <col min="15369" max="15370" width="0" style="1236" hidden="1" customWidth="1"/>
    <col min="15371" max="15616" width="9.140625" style="1236"/>
    <col min="15617" max="15617" width="3" style="1236" customWidth="1"/>
    <col min="15618" max="15619" width="9.140625" style="1236" customWidth="1"/>
    <col min="15620" max="15620" width="6.140625" style="1236" customWidth="1"/>
    <col min="15621" max="15621" width="9.140625" style="1236" customWidth="1"/>
    <col min="15622" max="15622" width="35.140625" style="1236" customWidth="1"/>
    <col min="15623" max="15623" width="0" style="1236" hidden="1" customWidth="1"/>
    <col min="15624" max="15624" width="6.140625" style="1236" customWidth="1"/>
    <col min="15625" max="15626" width="0" style="1236" hidden="1" customWidth="1"/>
    <col min="15627" max="15872" width="9.140625" style="1236"/>
    <col min="15873" max="15873" width="3" style="1236" customWidth="1"/>
    <col min="15874" max="15875" width="9.140625" style="1236" customWidth="1"/>
    <col min="15876" max="15876" width="6.140625" style="1236" customWidth="1"/>
    <col min="15877" max="15877" width="9.140625" style="1236" customWidth="1"/>
    <col min="15878" max="15878" width="35.140625" style="1236" customWidth="1"/>
    <col min="15879" max="15879" width="0" style="1236" hidden="1" customWidth="1"/>
    <col min="15880" max="15880" width="6.140625" style="1236" customWidth="1"/>
    <col min="15881" max="15882" width="0" style="1236" hidden="1" customWidth="1"/>
    <col min="15883" max="16128" width="9.140625" style="1236"/>
    <col min="16129" max="16129" width="3" style="1236" customWidth="1"/>
    <col min="16130" max="16131" width="9.140625" style="1236" customWidth="1"/>
    <col min="16132" max="16132" width="6.140625" style="1236" customWidth="1"/>
    <col min="16133" max="16133" width="9.140625" style="1236" customWidth="1"/>
    <col min="16134" max="16134" width="35.140625" style="1236" customWidth="1"/>
    <col min="16135" max="16135" width="0" style="1236" hidden="1" customWidth="1"/>
    <col min="16136" max="16136" width="6.140625" style="1236" customWidth="1"/>
    <col min="16137" max="16138" width="0" style="1236" hidden="1" customWidth="1"/>
    <col min="16139" max="16384" width="9.140625" style="1236"/>
  </cols>
  <sheetData>
    <row r="1" spans="2:12" x14ac:dyDescent="0.2">
      <c r="H1" s="1237"/>
    </row>
    <row r="2" spans="2:12" x14ac:dyDescent="0.2">
      <c r="B2" s="1240" t="s">
        <v>732</v>
      </c>
      <c r="C2" s="1241"/>
      <c r="D2" s="1241"/>
      <c r="E2" s="1241"/>
      <c r="F2" s="1241"/>
      <c r="G2" s="1241"/>
      <c r="H2" s="1242"/>
      <c r="I2" s="1243"/>
    </row>
    <row r="3" spans="2:12" x14ac:dyDescent="0.2">
      <c r="B3" s="1240"/>
      <c r="C3" s="1241"/>
      <c r="D3" s="1241"/>
      <c r="E3" s="1241"/>
      <c r="F3" s="1241"/>
      <c r="G3" s="1241"/>
      <c r="H3" s="1242"/>
      <c r="I3" s="1243"/>
    </row>
    <row r="4" spans="2:12" x14ac:dyDescent="0.2">
      <c r="B4" s="1244"/>
      <c r="F4" s="1245"/>
      <c r="G4" s="1245"/>
      <c r="H4" s="2980" t="s">
        <v>733</v>
      </c>
      <c r="I4" s="2981"/>
      <c r="J4" s="2981"/>
      <c r="K4" s="2981"/>
      <c r="L4" s="1331"/>
    </row>
    <row r="5" spans="2:12" x14ac:dyDescent="0.2">
      <c r="B5" s="1244"/>
      <c r="F5" s="1245"/>
      <c r="G5" s="1245"/>
      <c r="H5" s="1295"/>
      <c r="I5" s="1247" t="s">
        <v>592</v>
      </c>
      <c r="J5" s="1247" t="s">
        <v>1224</v>
      </c>
      <c r="K5" s="1247"/>
      <c r="L5" s="1247"/>
    </row>
    <row r="6" spans="2:12" x14ac:dyDescent="0.2">
      <c r="B6" s="1244" t="s">
        <v>1223</v>
      </c>
      <c r="C6" s="1244"/>
      <c r="D6" s="1244"/>
      <c r="E6" s="1244"/>
      <c r="F6" s="1244"/>
      <c r="G6" s="1244"/>
      <c r="H6" s="1244"/>
      <c r="I6" s="1244"/>
      <c r="J6" s="1244"/>
    </row>
    <row r="7" spans="2:12" x14ac:dyDescent="0.2">
      <c r="I7" s="1236"/>
      <c r="J7" s="1236"/>
    </row>
    <row r="8" spans="2:12" x14ac:dyDescent="0.2">
      <c r="B8" s="1248" t="s">
        <v>381</v>
      </c>
      <c r="C8" s="1330"/>
      <c r="D8" s="1330"/>
      <c r="E8" s="1249"/>
      <c r="H8" s="1303" t="s">
        <v>211</v>
      </c>
      <c r="K8" s="1304">
        <v>34</v>
      </c>
      <c r="L8" s="1304"/>
    </row>
    <row r="9" spans="2:12" x14ac:dyDescent="0.2">
      <c r="B9" s="1248" t="s">
        <v>1289</v>
      </c>
      <c r="C9" s="1330"/>
      <c r="D9" s="1330"/>
      <c r="E9" s="1249"/>
      <c r="H9" s="1304" t="s">
        <v>1302</v>
      </c>
      <c r="I9" s="1305">
        <v>27</v>
      </c>
      <c r="K9" s="1304">
        <v>35</v>
      </c>
      <c r="L9" s="1304"/>
    </row>
    <row r="10" spans="2:12" x14ac:dyDescent="0.2">
      <c r="B10" s="1248" t="s">
        <v>985</v>
      </c>
      <c r="H10" s="1330" t="s">
        <v>1298</v>
      </c>
      <c r="I10" s="1239">
        <v>28</v>
      </c>
      <c r="K10" s="1304">
        <v>36</v>
      </c>
      <c r="L10" s="1304"/>
    </row>
    <row r="11" spans="2:12" x14ac:dyDescent="0.2">
      <c r="K11" s="1304"/>
      <c r="L11" s="1304"/>
    </row>
    <row r="13" spans="2:12" x14ac:dyDescent="0.2">
      <c r="B13" s="1261"/>
      <c r="C13" s="1261"/>
      <c r="D13" s="1261"/>
      <c r="E13" s="1261"/>
      <c r="F13" s="1261"/>
      <c r="G13" s="1261"/>
      <c r="H13" s="1261"/>
      <c r="I13" s="1334"/>
      <c r="J13" s="1335"/>
      <c r="K13" s="1261"/>
    </row>
    <row r="15" spans="2:12" x14ac:dyDescent="0.2">
      <c r="B15" s="1333" t="s">
        <v>378</v>
      </c>
      <c r="K15" s="1340">
        <v>40</v>
      </c>
    </row>
    <row r="16" spans="2:12" x14ac:dyDescent="0.2">
      <c r="B16" s="1261"/>
      <c r="C16" s="1261"/>
      <c r="D16" s="1261"/>
      <c r="E16" s="1261"/>
      <c r="F16" s="1261"/>
      <c r="G16" s="1261"/>
      <c r="H16" s="1261"/>
      <c r="I16" s="1334"/>
      <c r="J16" s="1335"/>
      <c r="K16" s="1343"/>
    </row>
    <row r="17" spans="2:11" x14ac:dyDescent="0.2">
      <c r="K17" s="1340"/>
    </row>
    <row r="18" spans="2:11" x14ac:dyDescent="0.2">
      <c r="B18" s="1333" t="s">
        <v>976</v>
      </c>
      <c r="K18" s="1340">
        <v>79</v>
      </c>
    </row>
    <row r="19" spans="2:11" x14ac:dyDescent="0.2">
      <c r="B19" s="1261"/>
      <c r="C19" s="1261"/>
      <c r="D19" s="1261"/>
      <c r="E19" s="1261"/>
      <c r="F19" s="1261"/>
      <c r="G19" s="1261"/>
      <c r="H19" s="1261"/>
      <c r="I19" s="1334"/>
      <c r="J19" s="1335"/>
      <c r="K19" s="1343"/>
    </row>
    <row r="22" spans="2:11" x14ac:dyDescent="0.2">
      <c r="B22" s="2943" t="s">
        <v>2790</v>
      </c>
      <c r="C22" s="2943"/>
      <c r="D22" s="2943"/>
      <c r="E22" s="2943"/>
      <c r="F22" s="2943"/>
      <c r="G22" s="2943"/>
      <c r="H22" s="2943"/>
      <c r="I22" s="2943"/>
      <c r="J22" s="2943"/>
      <c r="K22" s="2943"/>
    </row>
    <row r="23" spans="2:11" x14ac:dyDescent="0.2">
      <c r="B23" s="2943"/>
      <c r="C23" s="2943"/>
      <c r="D23" s="2943"/>
      <c r="E23" s="2943"/>
      <c r="F23" s="2943"/>
      <c r="G23" s="2943"/>
      <c r="H23" s="2943"/>
      <c r="I23" s="2943"/>
      <c r="J23" s="2943"/>
      <c r="K23" s="2943"/>
    </row>
    <row r="51" spans="1:1" x14ac:dyDescent="0.2">
      <c r="A51" s="1306"/>
    </row>
  </sheetData>
  <mergeCells count="2">
    <mergeCell ref="H4:K4"/>
    <mergeCell ref="B22:K23"/>
  </mergeCells>
  <pageMargins left="0.70866141732283472" right="0.70866141732283472" top="0.74803149606299213" bottom="0.74803149606299213" header="0.31496062992125984" footer="0.31496062992125984"/>
  <pageSetup scale="97" orientation="portrait" r:id="rId1"/>
  <headerFooter>
    <oddFooter>&amp;LS54-G</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B1:J55"/>
  <sheetViews>
    <sheetView zoomScaleNormal="100" workbookViewId="0"/>
  </sheetViews>
  <sheetFormatPr baseColWidth="10" defaultColWidth="9.140625" defaultRowHeight="12.75" x14ac:dyDescent="0.2"/>
  <cols>
    <col min="1" max="1" width="2.42578125" style="1248" customWidth="1"/>
    <col min="2" max="2" width="66.7109375" style="1248" customWidth="1"/>
    <col min="3" max="3" width="2.28515625" style="1250" customWidth="1"/>
    <col min="4" max="4" width="17.7109375" style="1248" customWidth="1"/>
    <col min="5" max="5" width="2.28515625" style="1248" customWidth="1"/>
    <col min="6" max="6" width="13.42578125" style="1248" customWidth="1"/>
    <col min="7" max="256" width="9.140625" style="1248"/>
    <col min="257" max="257" width="2.42578125" style="1248" customWidth="1"/>
    <col min="258" max="258" width="66.7109375" style="1248" customWidth="1"/>
    <col min="259" max="259" width="2.28515625" style="1248" customWidth="1"/>
    <col min="260" max="260" width="17.7109375" style="1248" customWidth="1"/>
    <col min="261" max="261" width="2.28515625" style="1248" customWidth="1"/>
    <col min="262" max="262" width="13.42578125" style="1248" customWidth="1"/>
    <col min="263" max="512" width="9.140625" style="1248"/>
    <col min="513" max="513" width="2.42578125" style="1248" customWidth="1"/>
    <col min="514" max="514" width="66.7109375" style="1248" customWidth="1"/>
    <col min="515" max="515" width="2.28515625" style="1248" customWidth="1"/>
    <col min="516" max="516" width="17.7109375" style="1248" customWidth="1"/>
    <col min="517" max="517" width="2.28515625" style="1248" customWidth="1"/>
    <col min="518" max="518" width="13.42578125" style="1248" customWidth="1"/>
    <col min="519" max="768" width="9.140625" style="1248"/>
    <col min="769" max="769" width="2.42578125" style="1248" customWidth="1"/>
    <col min="770" max="770" width="66.7109375" style="1248" customWidth="1"/>
    <col min="771" max="771" width="2.28515625" style="1248" customWidth="1"/>
    <col min="772" max="772" width="17.7109375" style="1248" customWidth="1"/>
    <col min="773" max="773" width="2.28515625" style="1248" customWidth="1"/>
    <col min="774" max="774" width="13.42578125" style="1248" customWidth="1"/>
    <col min="775" max="1024" width="9.140625" style="1248"/>
    <col min="1025" max="1025" width="2.42578125" style="1248" customWidth="1"/>
    <col min="1026" max="1026" width="66.7109375" style="1248" customWidth="1"/>
    <col min="1027" max="1027" width="2.28515625" style="1248" customWidth="1"/>
    <col min="1028" max="1028" width="17.7109375" style="1248" customWidth="1"/>
    <col min="1029" max="1029" width="2.28515625" style="1248" customWidth="1"/>
    <col min="1030" max="1030" width="13.42578125" style="1248" customWidth="1"/>
    <col min="1031" max="1280" width="9.140625" style="1248"/>
    <col min="1281" max="1281" width="2.42578125" style="1248" customWidth="1"/>
    <col min="1282" max="1282" width="66.7109375" style="1248" customWidth="1"/>
    <col min="1283" max="1283" width="2.28515625" style="1248" customWidth="1"/>
    <col min="1284" max="1284" width="17.7109375" style="1248" customWidth="1"/>
    <col min="1285" max="1285" width="2.28515625" style="1248" customWidth="1"/>
    <col min="1286" max="1286" width="13.42578125" style="1248" customWidth="1"/>
    <col min="1287" max="1536" width="9.140625" style="1248"/>
    <col min="1537" max="1537" width="2.42578125" style="1248" customWidth="1"/>
    <col min="1538" max="1538" width="66.7109375" style="1248" customWidth="1"/>
    <col min="1539" max="1539" width="2.28515625" style="1248" customWidth="1"/>
    <col min="1540" max="1540" width="17.7109375" style="1248" customWidth="1"/>
    <col min="1541" max="1541" width="2.28515625" style="1248" customWidth="1"/>
    <col min="1542" max="1542" width="13.42578125" style="1248" customWidth="1"/>
    <col min="1543" max="1792" width="9.140625" style="1248"/>
    <col min="1793" max="1793" width="2.42578125" style="1248" customWidth="1"/>
    <col min="1794" max="1794" width="66.7109375" style="1248" customWidth="1"/>
    <col min="1795" max="1795" width="2.28515625" style="1248" customWidth="1"/>
    <col min="1796" max="1796" width="17.7109375" style="1248" customWidth="1"/>
    <col min="1797" max="1797" width="2.28515625" style="1248" customWidth="1"/>
    <col min="1798" max="1798" width="13.42578125" style="1248" customWidth="1"/>
    <col min="1799" max="2048" width="9.140625" style="1248"/>
    <col min="2049" max="2049" width="2.42578125" style="1248" customWidth="1"/>
    <col min="2050" max="2050" width="66.7109375" style="1248" customWidth="1"/>
    <col min="2051" max="2051" width="2.28515625" style="1248" customWidth="1"/>
    <col min="2052" max="2052" width="17.7109375" style="1248" customWidth="1"/>
    <col min="2053" max="2053" width="2.28515625" style="1248" customWidth="1"/>
    <col min="2054" max="2054" width="13.42578125" style="1248" customWidth="1"/>
    <col min="2055" max="2304" width="9.140625" style="1248"/>
    <col min="2305" max="2305" width="2.42578125" style="1248" customWidth="1"/>
    <col min="2306" max="2306" width="66.7109375" style="1248" customWidth="1"/>
    <col min="2307" max="2307" width="2.28515625" style="1248" customWidth="1"/>
    <col min="2308" max="2308" width="17.7109375" style="1248" customWidth="1"/>
    <col min="2309" max="2309" width="2.28515625" style="1248" customWidth="1"/>
    <col min="2310" max="2310" width="13.42578125" style="1248" customWidth="1"/>
    <col min="2311" max="2560" width="9.140625" style="1248"/>
    <col min="2561" max="2561" width="2.42578125" style="1248" customWidth="1"/>
    <col min="2562" max="2562" width="66.7109375" style="1248" customWidth="1"/>
    <col min="2563" max="2563" width="2.28515625" style="1248" customWidth="1"/>
    <col min="2564" max="2564" width="17.7109375" style="1248" customWidth="1"/>
    <col min="2565" max="2565" width="2.28515625" style="1248" customWidth="1"/>
    <col min="2566" max="2566" width="13.42578125" style="1248" customWidth="1"/>
    <col min="2567" max="2816" width="9.140625" style="1248"/>
    <col min="2817" max="2817" width="2.42578125" style="1248" customWidth="1"/>
    <col min="2818" max="2818" width="66.7109375" style="1248" customWidth="1"/>
    <col min="2819" max="2819" width="2.28515625" style="1248" customWidth="1"/>
    <col min="2820" max="2820" width="17.7109375" style="1248" customWidth="1"/>
    <col min="2821" max="2821" width="2.28515625" style="1248" customWidth="1"/>
    <col min="2822" max="2822" width="13.42578125" style="1248" customWidth="1"/>
    <col min="2823" max="3072" width="9.140625" style="1248"/>
    <col min="3073" max="3073" width="2.42578125" style="1248" customWidth="1"/>
    <col min="3074" max="3074" width="66.7109375" style="1248" customWidth="1"/>
    <col min="3075" max="3075" width="2.28515625" style="1248" customWidth="1"/>
    <col min="3076" max="3076" width="17.7109375" style="1248" customWidth="1"/>
    <col min="3077" max="3077" width="2.28515625" style="1248" customWidth="1"/>
    <col min="3078" max="3078" width="13.42578125" style="1248" customWidth="1"/>
    <col min="3079" max="3328" width="9.140625" style="1248"/>
    <col min="3329" max="3329" width="2.42578125" style="1248" customWidth="1"/>
    <col min="3330" max="3330" width="66.7109375" style="1248" customWidth="1"/>
    <col min="3331" max="3331" width="2.28515625" style="1248" customWidth="1"/>
    <col min="3332" max="3332" width="17.7109375" style="1248" customWidth="1"/>
    <col min="3333" max="3333" width="2.28515625" style="1248" customWidth="1"/>
    <col min="3334" max="3334" width="13.42578125" style="1248" customWidth="1"/>
    <col min="3335" max="3584" width="9.140625" style="1248"/>
    <col min="3585" max="3585" width="2.42578125" style="1248" customWidth="1"/>
    <col min="3586" max="3586" width="66.7109375" style="1248" customWidth="1"/>
    <col min="3587" max="3587" width="2.28515625" style="1248" customWidth="1"/>
    <col min="3588" max="3588" width="17.7109375" style="1248" customWidth="1"/>
    <col min="3589" max="3589" width="2.28515625" style="1248" customWidth="1"/>
    <col min="3590" max="3590" width="13.42578125" style="1248" customWidth="1"/>
    <col min="3591" max="3840" width="9.140625" style="1248"/>
    <col min="3841" max="3841" width="2.42578125" style="1248" customWidth="1"/>
    <col min="3842" max="3842" width="66.7109375" style="1248" customWidth="1"/>
    <col min="3843" max="3843" width="2.28515625" style="1248" customWidth="1"/>
    <col min="3844" max="3844" width="17.7109375" style="1248" customWidth="1"/>
    <col min="3845" max="3845" width="2.28515625" style="1248" customWidth="1"/>
    <col min="3846" max="3846" width="13.42578125" style="1248" customWidth="1"/>
    <col min="3847" max="4096" width="9.140625" style="1248"/>
    <col min="4097" max="4097" width="2.42578125" style="1248" customWidth="1"/>
    <col min="4098" max="4098" width="66.7109375" style="1248" customWidth="1"/>
    <col min="4099" max="4099" width="2.28515625" style="1248" customWidth="1"/>
    <col min="4100" max="4100" width="17.7109375" style="1248" customWidth="1"/>
    <col min="4101" max="4101" width="2.28515625" style="1248" customWidth="1"/>
    <col min="4102" max="4102" width="13.42578125" style="1248" customWidth="1"/>
    <col min="4103" max="4352" width="9.140625" style="1248"/>
    <col min="4353" max="4353" width="2.42578125" style="1248" customWidth="1"/>
    <col min="4354" max="4354" width="66.7109375" style="1248" customWidth="1"/>
    <col min="4355" max="4355" width="2.28515625" style="1248" customWidth="1"/>
    <col min="4356" max="4356" width="17.7109375" style="1248" customWidth="1"/>
    <col min="4357" max="4357" width="2.28515625" style="1248" customWidth="1"/>
    <col min="4358" max="4358" width="13.42578125" style="1248" customWidth="1"/>
    <col min="4359" max="4608" width="9.140625" style="1248"/>
    <col min="4609" max="4609" width="2.42578125" style="1248" customWidth="1"/>
    <col min="4610" max="4610" width="66.7109375" style="1248" customWidth="1"/>
    <col min="4611" max="4611" width="2.28515625" style="1248" customWidth="1"/>
    <col min="4612" max="4612" width="17.7109375" style="1248" customWidth="1"/>
    <col min="4613" max="4613" width="2.28515625" style="1248" customWidth="1"/>
    <col min="4614" max="4614" width="13.42578125" style="1248" customWidth="1"/>
    <col min="4615" max="4864" width="9.140625" style="1248"/>
    <col min="4865" max="4865" width="2.42578125" style="1248" customWidth="1"/>
    <col min="4866" max="4866" width="66.7109375" style="1248" customWidth="1"/>
    <col min="4867" max="4867" width="2.28515625" style="1248" customWidth="1"/>
    <col min="4868" max="4868" width="17.7109375" style="1248" customWidth="1"/>
    <col min="4869" max="4869" width="2.28515625" style="1248" customWidth="1"/>
    <col min="4870" max="4870" width="13.42578125" style="1248" customWidth="1"/>
    <col min="4871" max="5120" width="9.140625" style="1248"/>
    <col min="5121" max="5121" width="2.42578125" style="1248" customWidth="1"/>
    <col min="5122" max="5122" width="66.7109375" style="1248" customWidth="1"/>
    <col min="5123" max="5123" width="2.28515625" style="1248" customWidth="1"/>
    <col min="5124" max="5124" width="17.7109375" style="1248" customWidth="1"/>
    <col min="5125" max="5125" width="2.28515625" style="1248" customWidth="1"/>
    <col min="5126" max="5126" width="13.42578125" style="1248" customWidth="1"/>
    <col min="5127" max="5376" width="9.140625" style="1248"/>
    <col min="5377" max="5377" width="2.42578125" style="1248" customWidth="1"/>
    <col min="5378" max="5378" width="66.7109375" style="1248" customWidth="1"/>
    <col min="5379" max="5379" width="2.28515625" style="1248" customWidth="1"/>
    <col min="5380" max="5380" width="17.7109375" style="1248" customWidth="1"/>
    <col min="5381" max="5381" width="2.28515625" style="1248" customWidth="1"/>
    <col min="5382" max="5382" width="13.42578125" style="1248" customWidth="1"/>
    <col min="5383" max="5632" width="9.140625" style="1248"/>
    <col min="5633" max="5633" width="2.42578125" style="1248" customWidth="1"/>
    <col min="5634" max="5634" width="66.7109375" style="1248" customWidth="1"/>
    <col min="5635" max="5635" width="2.28515625" style="1248" customWidth="1"/>
    <col min="5636" max="5636" width="17.7109375" style="1248" customWidth="1"/>
    <col min="5637" max="5637" width="2.28515625" style="1248" customWidth="1"/>
    <col min="5638" max="5638" width="13.42578125" style="1248" customWidth="1"/>
    <col min="5639" max="5888" width="9.140625" style="1248"/>
    <col min="5889" max="5889" width="2.42578125" style="1248" customWidth="1"/>
    <col min="5890" max="5890" width="66.7109375" style="1248" customWidth="1"/>
    <col min="5891" max="5891" width="2.28515625" style="1248" customWidth="1"/>
    <col min="5892" max="5892" width="17.7109375" style="1248" customWidth="1"/>
    <col min="5893" max="5893" width="2.28515625" style="1248" customWidth="1"/>
    <col min="5894" max="5894" width="13.42578125" style="1248" customWidth="1"/>
    <col min="5895" max="6144" width="9.140625" style="1248"/>
    <col min="6145" max="6145" width="2.42578125" style="1248" customWidth="1"/>
    <col min="6146" max="6146" width="66.7109375" style="1248" customWidth="1"/>
    <col min="6147" max="6147" width="2.28515625" style="1248" customWidth="1"/>
    <col min="6148" max="6148" width="17.7109375" style="1248" customWidth="1"/>
    <col min="6149" max="6149" width="2.28515625" style="1248" customWidth="1"/>
    <col min="6150" max="6150" width="13.42578125" style="1248" customWidth="1"/>
    <col min="6151" max="6400" width="9.140625" style="1248"/>
    <col min="6401" max="6401" width="2.42578125" style="1248" customWidth="1"/>
    <col min="6402" max="6402" width="66.7109375" style="1248" customWidth="1"/>
    <col min="6403" max="6403" width="2.28515625" style="1248" customWidth="1"/>
    <col min="6404" max="6404" width="17.7109375" style="1248" customWidth="1"/>
    <col min="6405" max="6405" width="2.28515625" style="1248" customWidth="1"/>
    <col min="6406" max="6406" width="13.42578125" style="1248" customWidth="1"/>
    <col min="6407" max="6656" width="9.140625" style="1248"/>
    <col min="6657" max="6657" width="2.42578125" style="1248" customWidth="1"/>
    <col min="6658" max="6658" width="66.7109375" style="1248" customWidth="1"/>
    <col min="6659" max="6659" width="2.28515625" style="1248" customWidth="1"/>
    <col min="6660" max="6660" width="17.7109375" style="1248" customWidth="1"/>
    <col min="6661" max="6661" width="2.28515625" style="1248" customWidth="1"/>
    <col min="6662" max="6662" width="13.42578125" style="1248" customWidth="1"/>
    <col min="6663" max="6912" width="9.140625" style="1248"/>
    <col min="6913" max="6913" width="2.42578125" style="1248" customWidth="1"/>
    <col min="6914" max="6914" width="66.7109375" style="1248" customWidth="1"/>
    <col min="6915" max="6915" width="2.28515625" style="1248" customWidth="1"/>
    <col min="6916" max="6916" width="17.7109375" style="1248" customWidth="1"/>
    <col min="6917" max="6917" width="2.28515625" style="1248" customWidth="1"/>
    <col min="6918" max="6918" width="13.42578125" style="1248" customWidth="1"/>
    <col min="6919" max="7168" width="9.140625" style="1248"/>
    <col min="7169" max="7169" width="2.42578125" style="1248" customWidth="1"/>
    <col min="7170" max="7170" width="66.7109375" style="1248" customWidth="1"/>
    <col min="7171" max="7171" width="2.28515625" style="1248" customWidth="1"/>
    <col min="7172" max="7172" width="17.7109375" style="1248" customWidth="1"/>
    <col min="7173" max="7173" width="2.28515625" style="1248" customWidth="1"/>
    <col min="7174" max="7174" width="13.42578125" style="1248" customWidth="1"/>
    <col min="7175" max="7424" width="9.140625" style="1248"/>
    <col min="7425" max="7425" width="2.42578125" style="1248" customWidth="1"/>
    <col min="7426" max="7426" width="66.7109375" style="1248" customWidth="1"/>
    <col min="7427" max="7427" width="2.28515625" style="1248" customWidth="1"/>
    <col min="7428" max="7428" width="17.7109375" style="1248" customWidth="1"/>
    <col min="7429" max="7429" width="2.28515625" style="1248" customWidth="1"/>
    <col min="7430" max="7430" width="13.42578125" style="1248" customWidth="1"/>
    <col min="7431" max="7680" width="9.140625" style="1248"/>
    <col min="7681" max="7681" width="2.42578125" style="1248" customWidth="1"/>
    <col min="7682" max="7682" width="66.7109375" style="1248" customWidth="1"/>
    <col min="7683" max="7683" width="2.28515625" style="1248" customWidth="1"/>
    <col min="7684" max="7684" width="17.7109375" style="1248" customWidth="1"/>
    <col min="7685" max="7685" width="2.28515625" style="1248" customWidth="1"/>
    <col min="7686" max="7686" width="13.42578125" style="1248" customWidth="1"/>
    <col min="7687" max="7936" width="9.140625" style="1248"/>
    <col min="7937" max="7937" width="2.42578125" style="1248" customWidth="1"/>
    <col min="7938" max="7938" width="66.7109375" style="1248" customWidth="1"/>
    <col min="7939" max="7939" width="2.28515625" style="1248" customWidth="1"/>
    <col min="7940" max="7940" width="17.7109375" style="1248" customWidth="1"/>
    <col min="7941" max="7941" width="2.28515625" style="1248" customWidth="1"/>
    <col min="7942" max="7942" width="13.42578125" style="1248" customWidth="1"/>
    <col min="7943" max="8192" width="9.140625" style="1248"/>
    <col min="8193" max="8193" width="2.42578125" style="1248" customWidth="1"/>
    <col min="8194" max="8194" width="66.7109375" style="1248" customWidth="1"/>
    <col min="8195" max="8195" width="2.28515625" style="1248" customWidth="1"/>
    <col min="8196" max="8196" width="17.7109375" style="1248" customWidth="1"/>
    <col min="8197" max="8197" width="2.28515625" style="1248" customWidth="1"/>
    <col min="8198" max="8198" width="13.42578125" style="1248" customWidth="1"/>
    <col min="8199" max="8448" width="9.140625" style="1248"/>
    <col min="8449" max="8449" width="2.42578125" style="1248" customWidth="1"/>
    <col min="8450" max="8450" width="66.7109375" style="1248" customWidth="1"/>
    <col min="8451" max="8451" width="2.28515625" style="1248" customWidth="1"/>
    <col min="8452" max="8452" width="17.7109375" style="1248" customWidth="1"/>
    <col min="8453" max="8453" width="2.28515625" style="1248" customWidth="1"/>
    <col min="8454" max="8454" width="13.42578125" style="1248" customWidth="1"/>
    <col min="8455" max="8704" width="9.140625" style="1248"/>
    <col min="8705" max="8705" width="2.42578125" style="1248" customWidth="1"/>
    <col min="8706" max="8706" width="66.7109375" style="1248" customWidth="1"/>
    <col min="8707" max="8707" width="2.28515625" style="1248" customWidth="1"/>
    <col min="8708" max="8708" width="17.7109375" style="1248" customWidth="1"/>
    <col min="8709" max="8709" width="2.28515625" style="1248" customWidth="1"/>
    <col min="8710" max="8710" width="13.42578125" style="1248" customWidth="1"/>
    <col min="8711" max="8960" width="9.140625" style="1248"/>
    <col min="8961" max="8961" width="2.42578125" style="1248" customWidth="1"/>
    <col min="8962" max="8962" width="66.7109375" style="1248" customWidth="1"/>
    <col min="8963" max="8963" width="2.28515625" style="1248" customWidth="1"/>
    <col min="8964" max="8964" width="17.7109375" style="1248" customWidth="1"/>
    <col min="8965" max="8965" width="2.28515625" style="1248" customWidth="1"/>
    <col min="8966" max="8966" width="13.42578125" style="1248" customWidth="1"/>
    <col min="8967" max="9216" width="9.140625" style="1248"/>
    <col min="9217" max="9217" width="2.42578125" style="1248" customWidth="1"/>
    <col min="9218" max="9218" width="66.7109375" style="1248" customWidth="1"/>
    <col min="9219" max="9219" width="2.28515625" style="1248" customWidth="1"/>
    <col min="9220" max="9220" width="17.7109375" style="1248" customWidth="1"/>
    <col min="9221" max="9221" width="2.28515625" style="1248" customWidth="1"/>
    <col min="9222" max="9222" width="13.42578125" style="1248" customWidth="1"/>
    <col min="9223" max="9472" width="9.140625" style="1248"/>
    <col min="9473" max="9473" width="2.42578125" style="1248" customWidth="1"/>
    <col min="9474" max="9474" width="66.7109375" style="1248" customWidth="1"/>
    <col min="9475" max="9475" width="2.28515625" style="1248" customWidth="1"/>
    <col min="9476" max="9476" width="17.7109375" style="1248" customWidth="1"/>
    <col min="9477" max="9477" width="2.28515625" style="1248" customWidth="1"/>
    <col min="9478" max="9478" width="13.42578125" style="1248" customWidth="1"/>
    <col min="9479" max="9728" width="9.140625" style="1248"/>
    <col min="9729" max="9729" width="2.42578125" style="1248" customWidth="1"/>
    <col min="9730" max="9730" width="66.7109375" style="1248" customWidth="1"/>
    <col min="9731" max="9731" width="2.28515625" style="1248" customWidth="1"/>
    <col min="9732" max="9732" width="17.7109375" style="1248" customWidth="1"/>
    <col min="9733" max="9733" width="2.28515625" style="1248" customWidth="1"/>
    <col min="9734" max="9734" width="13.42578125" style="1248" customWidth="1"/>
    <col min="9735" max="9984" width="9.140625" style="1248"/>
    <col min="9985" max="9985" width="2.42578125" style="1248" customWidth="1"/>
    <col min="9986" max="9986" width="66.7109375" style="1248" customWidth="1"/>
    <col min="9987" max="9987" width="2.28515625" style="1248" customWidth="1"/>
    <col min="9988" max="9988" width="17.7109375" style="1248" customWidth="1"/>
    <col min="9989" max="9989" width="2.28515625" style="1248" customWidth="1"/>
    <col min="9990" max="9990" width="13.42578125" style="1248" customWidth="1"/>
    <col min="9991" max="10240" width="9.140625" style="1248"/>
    <col min="10241" max="10241" width="2.42578125" style="1248" customWidth="1"/>
    <col min="10242" max="10242" width="66.7109375" style="1248" customWidth="1"/>
    <col min="10243" max="10243" width="2.28515625" style="1248" customWidth="1"/>
    <col min="10244" max="10244" width="17.7109375" style="1248" customWidth="1"/>
    <col min="10245" max="10245" width="2.28515625" style="1248" customWidth="1"/>
    <col min="10246" max="10246" width="13.42578125" style="1248" customWidth="1"/>
    <col min="10247" max="10496" width="9.140625" style="1248"/>
    <col min="10497" max="10497" width="2.42578125" style="1248" customWidth="1"/>
    <col min="10498" max="10498" width="66.7109375" style="1248" customWidth="1"/>
    <col min="10499" max="10499" width="2.28515625" style="1248" customWidth="1"/>
    <col min="10500" max="10500" width="17.7109375" style="1248" customWidth="1"/>
    <col min="10501" max="10501" width="2.28515625" style="1248" customWidth="1"/>
    <col min="10502" max="10502" width="13.42578125" style="1248" customWidth="1"/>
    <col min="10503" max="10752" width="9.140625" style="1248"/>
    <col min="10753" max="10753" width="2.42578125" style="1248" customWidth="1"/>
    <col min="10754" max="10754" width="66.7109375" style="1248" customWidth="1"/>
    <col min="10755" max="10755" width="2.28515625" style="1248" customWidth="1"/>
    <col min="10756" max="10756" width="17.7109375" style="1248" customWidth="1"/>
    <col min="10757" max="10757" width="2.28515625" style="1248" customWidth="1"/>
    <col min="10758" max="10758" width="13.42578125" style="1248" customWidth="1"/>
    <col min="10759" max="11008" width="9.140625" style="1248"/>
    <col min="11009" max="11009" width="2.42578125" style="1248" customWidth="1"/>
    <col min="11010" max="11010" width="66.7109375" style="1248" customWidth="1"/>
    <col min="11011" max="11011" width="2.28515625" style="1248" customWidth="1"/>
    <col min="11012" max="11012" width="17.7109375" style="1248" customWidth="1"/>
    <col min="11013" max="11013" width="2.28515625" style="1248" customWidth="1"/>
    <col min="11014" max="11014" width="13.42578125" style="1248" customWidth="1"/>
    <col min="11015" max="11264" width="9.140625" style="1248"/>
    <col min="11265" max="11265" width="2.42578125" style="1248" customWidth="1"/>
    <col min="11266" max="11266" width="66.7109375" style="1248" customWidth="1"/>
    <col min="11267" max="11267" width="2.28515625" style="1248" customWidth="1"/>
    <col min="11268" max="11268" width="17.7109375" style="1248" customWidth="1"/>
    <col min="11269" max="11269" width="2.28515625" style="1248" customWidth="1"/>
    <col min="11270" max="11270" width="13.42578125" style="1248" customWidth="1"/>
    <col min="11271" max="11520" width="9.140625" style="1248"/>
    <col min="11521" max="11521" width="2.42578125" style="1248" customWidth="1"/>
    <col min="11522" max="11522" width="66.7109375" style="1248" customWidth="1"/>
    <col min="11523" max="11523" width="2.28515625" style="1248" customWidth="1"/>
    <col min="11524" max="11524" width="17.7109375" style="1248" customWidth="1"/>
    <col min="11525" max="11525" width="2.28515625" style="1248" customWidth="1"/>
    <col min="11526" max="11526" width="13.42578125" style="1248" customWidth="1"/>
    <col min="11527" max="11776" width="9.140625" style="1248"/>
    <col min="11777" max="11777" width="2.42578125" style="1248" customWidth="1"/>
    <col min="11778" max="11778" width="66.7109375" style="1248" customWidth="1"/>
    <col min="11779" max="11779" width="2.28515625" style="1248" customWidth="1"/>
    <col min="11780" max="11780" width="17.7109375" style="1248" customWidth="1"/>
    <col min="11781" max="11781" width="2.28515625" style="1248" customWidth="1"/>
    <col min="11782" max="11782" width="13.42578125" style="1248" customWidth="1"/>
    <col min="11783" max="12032" width="9.140625" style="1248"/>
    <col min="12033" max="12033" width="2.42578125" style="1248" customWidth="1"/>
    <col min="12034" max="12034" width="66.7109375" style="1248" customWidth="1"/>
    <col min="12035" max="12035" width="2.28515625" style="1248" customWidth="1"/>
    <col min="12036" max="12036" width="17.7109375" style="1248" customWidth="1"/>
    <col min="12037" max="12037" width="2.28515625" style="1248" customWidth="1"/>
    <col min="12038" max="12038" width="13.42578125" style="1248" customWidth="1"/>
    <col min="12039" max="12288" width="9.140625" style="1248"/>
    <col min="12289" max="12289" width="2.42578125" style="1248" customWidth="1"/>
    <col min="12290" max="12290" width="66.7109375" style="1248" customWidth="1"/>
    <col min="12291" max="12291" width="2.28515625" style="1248" customWidth="1"/>
    <col min="12292" max="12292" width="17.7109375" style="1248" customWidth="1"/>
    <col min="12293" max="12293" width="2.28515625" style="1248" customWidth="1"/>
    <col min="12294" max="12294" width="13.42578125" style="1248" customWidth="1"/>
    <col min="12295" max="12544" width="9.140625" style="1248"/>
    <col min="12545" max="12545" width="2.42578125" style="1248" customWidth="1"/>
    <col min="12546" max="12546" width="66.7109375" style="1248" customWidth="1"/>
    <col min="12547" max="12547" width="2.28515625" style="1248" customWidth="1"/>
    <col min="12548" max="12548" width="17.7109375" style="1248" customWidth="1"/>
    <col min="12549" max="12549" width="2.28515625" style="1248" customWidth="1"/>
    <col min="12550" max="12550" width="13.42578125" style="1248" customWidth="1"/>
    <col min="12551" max="12800" width="9.140625" style="1248"/>
    <col min="12801" max="12801" width="2.42578125" style="1248" customWidth="1"/>
    <col min="12802" max="12802" width="66.7109375" style="1248" customWidth="1"/>
    <col min="12803" max="12803" width="2.28515625" style="1248" customWidth="1"/>
    <col min="12804" max="12804" width="17.7109375" style="1248" customWidth="1"/>
    <col min="12805" max="12805" width="2.28515625" style="1248" customWidth="1"/>
    <col min="12806" max="12806" width="13.42578125" style="1248" customWidth="1"/>
    <col min="12807" max="13056" width="9.140625" style="1248"/>
    <col min="13057" max="13057" width="2.42578125" style="1248" customWidth="1"/>
    <col min="13058" max="13058" width="66.7109375" style="1248" customWidth="1"/>
    <col min="13059" max="13059" width="2.28515625" style="1248" customWidth="1"/>
    <col min="13060" max="13060" width="17.7109375" style="1248" customWidth="1"/>
    <col min="13061" max="13061" width="2.28515625" style="1248" customWidth="1"/>
    <col min="13062" max="13062" width="13.42578125" style="1248" customWidth="1"/>
    <col min="13063" max="13312" width="9.140625" style="1248"/>
    <col min="13313" max="13313" width="2.42578125" style="1248" customWidth="1"/>
    <col min="13314" max="13314" width="66.7109375" style="1248" customWidth="1"/>
    <col min="13315" max="13315" width="2.28515625" style="1248" customWidth="1"/>
    <col min="13316" max="13316" width="17.7109375" style="1248" customWidth="1"/>
    <col min="13317" max="13317" width="2.28515625" style="1248" customWidth="1"/>
    <col min="13318" max="13318" width="13.42578125" style="1248" customWidth="1"/>
    <col min="13319" max="13568" width="9.140625" style="1248"/>
    <col min="13569" max="13569" width="2.42578125" style="1248" customWidth="1"/>
    <col min="13570" max="13570" width="66.7109375" style="1248" customWidth="1"/>
    <col min="13571" max="13571" width="2.28515625" style="1248" customWidth="1"/>
    <col min="13572" max="13572" width="17.7109375" style="1248" customWidth="1"/>
    <col min="13573" max="13573" width="2.28515625" style="1248" customWidth="1"/>
    <col min="13574" max="13574" width="13.42578125" style="1248" customWidth="1"/>
    <col min="13575" max="13824" width="9.140625" style="1248"/>
    <col min="13825" max="13825" width="2.42578125" style="1248" customWidth="1"/>
    <col min="13826" max="13826" width="66.7109375" style="1248" customWidth="1"/>
    <col min="13827" max="13827" width="2.28515625" style="1248" customWidth="1"/>
    <col min="13828" max="13828" width="17.7109375" style="1248" customWidth="1"/>
    <col min="13829" max="13829" width="2.28515625" style="1248" customWidth="1"/>
    <col min="13830" max="13830" width="13.42578125" style="1248" customWidth="1"/>
    <col min="13831" max="14080" width="9.140625" style="1248"/>
    <col min="14081" max="14081" width="2.42578125" style="1248" customWidth="1"/>
    <col min="14082" max="14082" width="66.7109375" style="1248" customWidth="1"/>
    <col min="14083" max="14083" width="2.28515625" style="1248" customWidth="1"/>
    <col min="14084" max="14084" width="17.7109375" style="1248" customWidth="1"/>
    <col min="14085" max="14085" width="2.28515625" style="1248" customWidth="1"/>
    <col min="14086" max="14086" width="13.42578125" style="1248" customWidth="1"/>
    <col min="14087" max="14336" width="9.140625" style="1248"/>
    <col min="14337" max="14337" width="2.42578125" style="1248" customWidth="1"/>
    <col min="14338" max="14338" width="66.7109375" style="1248" customWidth="1"/>
    <col min="14339" max="14339" width="2.28515625" style="1248" customWidth="1"/>
    <col min="14340" max="14340" width="17.7109375" style="1248" customWidth="1"/>
    <col min="14341" max="14341" width="2.28515625" style="1248" customWidth="1"/>
    <col min="14342" max="14342" width="13.42578125" style="1248" customWidth="1"/>
    <col min="14343" max="14592" width="9.140625" style="1248"/>
    <col min="14593" max="14593" width="2.42578125" style="1248" customWidth="1"/>
    <col min="14594" max="14594" width="66.7109375" style="1248" customWidth="1"/>
    <col min="14595" max="14595" width="2.28515625" style="1248" customWidth="1"/>
    <col min="14596" max="14596" width="17.7109375" style="1248" customWidth="1"/>
    <col min="14597" max="14597" width="2.28515625" style="1248" customWidth="1"/>
    <col min="14598" max="14598" width="13.42578125" style="1248" customWidth="1"/>
    <col min="14599" max="14848" width="9.140625" style="1248"/>
    <col min="14849" max="14849" width="2.42578125" style="1248" customWidth="1"/>
    <col min="14850" max="14850" width="66.7109375" style="1248" customWidth="1"/>
    <col min="14851" max="14851" width="2.28515625" style="1248" customWidth="1"/>
    <col min="14852" max="14852" width="17.7109375" style="1248" customWidth="1"/>
    <col min="14853" max="14853" width="2.28515625" style="1248" customWidth="1"/>
    <col min="14854" max="14854" width="13.42578125" style="1248" customWidth="1"/>
    <col min="14855" max="15104" width="9.140625" style="1248"/>
    <col min="15105" max="15105" width="2.42578125" style="1248" customWidth="1"/>
    <col min="15106" max="15106" width="66.7109375" style="1248" customWidth="1"/>
    <col min="15107" max="15107" width="2.28515625" style="1248" customWidth="1"/>
    <col min="15108" max="15108" width="17.7109375" style="1248" customWidth="1"/>
    <col min="15109" max="15109" width="2.28515625" style="1248" customWidth="1"/>
    <col min="15110" max="15110" width="13.42578125" style="1248" customWidth="1"/>
    <col min="15111" max="15360" width="9.140625" style="1248"/>
    <col min="15361" max="15361" width="2.42578125" style="1248" customWidth="1"/>
    <col min="15362" max="15362" width="66.7109375" style="1248" customWidth="1"/>
    <col min="15363" max="15363" width="2.28515625" style="1248" customWidth="1"/>
    <col min="15364" max="15364" width="17.7109375" style="1248" customWidth="1"/>
    <col min="15365" max="15365" width="2.28515625" style="1248" customWidth="1"/>
    <col min="15366" max="15366" width="13.42578125" style="1248" customWidth="1"/>
    <col min="15367" max="15616" width="9.140625" style="1248"/>
    <col min="15617" max="15617" width="2.42578125" style="1248" customWidth="1"/>
    <col min="15618" max="15618" width="66.7109375" style="1248" customWidth="1"/>
    <col min="15619" max="15619" width="2.28515625" style="1248" customWidth="1"/>
    <col min="15620" max="15620" width="17.7109375" style="1248" customWidth="1"/>
    <col min="15621" max="15621" width="2.28515625" style="1248" customWidth="1"/>
    <col min="15622" max="15622" width="13.42578125" style="1248" customWidth="1"/>
    <col min="15623" max="15872" width="9.140625" style="1248"/>
    <col min="15873" max="15873" width="2.42578125" style="1248" customWidth="1"/>
    <col min="15874" max="15874" width="66.7109375" style="1248" customWidth="1"/>
    <col min="15875" max="15875" width="2.28515625" style="1248" customWidth="1"/>
    <col min="15876" max="15876" width="17.7109375" style="1248" customWidth="1"/>
    <col min="15877" max="15877" width="2.28515625" style="1248" customWidth="1"/>
    <col min="15878" max="15878" width="13.42578125" style="1248" customWidth="1"/>
    <col min="15879" max="16128" width="9.140625" style="1248"/>
    <col min="16129" max="16129" width="2.42578125" style="1248" customWidth="1"/>
    <col min="16130" max="16130" width="66.7109375" style="1248" customWidth="1"/>
    <col min="16131" max="16131" width="2.28515625" style="1248" customWidth="1"/>
    <col min="16132" max="16132" width="17.7109375" style="1248" customWidth="1"/>
    <col min="16133" max="16133" width="2.28515625" style="1248" customWidth="1"/>
    <col min="16134" max="16134" width="13.42578125" style="1248" customWidth="1"/>
    <col min="16135" max="16384" width="9.140625" style="1248"/>
  </cols>
  <sheetData>
    <row r="1" spans="2:6" ht="12" customHeight="1" x14ac:dyDescent="0.2"/>
    <row r="2" spans="2:6" ht="13.7" customHeight="1" x14ac:dyDescent="0.2">
      <c r="B2" s="2982" t="s">
        <v>1286</v>
      </c>
      <c r="C2" s="2982"/>
      <c r="D2" s="2982"/>
      <c r="E2" s="2982"/>
    </row>
    <row r="3" spans="2:6" ht="13.7" customHeight="1" x14ac:dyDescent="0.2">
      <c r="B3" s="2982" t="s">
        <v>1287</v>
      </c>
      <c r="C3" s="2982"/>
      <c r="D3" s="2982"/>
      <c r="E3" s="2982"/>
    </row>
    <row r="4" spans="2:6" ht="13.7" customHeight="1" x14ac:dyDescent="0.2">
      <c r="B4" s="2982" t="s">
        <v>1225</v>
      </c>
      <c r="C4" s="2982"/>
      <c r="D4" s="2982"/>
      <c r="E4" s="2982"/>
    </row>
    <row r="5" spans="2:6" x14ac:dyDescent="0.2">
      <c r="B5" s="1498" t="s">
        <v>2899</v>
      </c>
    </row>
    <row r="6" spans="2:6" ht="12.75" customHeight="1" x14ac:dyDescent="0.2">
      <c r="B6" s="1279"/>
      <c r="D6" s="1253"/>
      <c r="E6" s="1254"/>
      <c r="F6" s="1858"/>
    </row>
    <row r="7" spans="2:6" ht="13.5" thickBot="1" x14ac:dyDescent="0.25">
      <c r="B7" s="1255" t="s">
        <v>988</v>
      </c>
      <c r="C7" s="1256"/>
      <c r="D7" s="1257"/>
      <c r="E7" s="1258"/>
      <c r="F7" s="1858"/>
    </row>
    <row r="8" spans="2:6" x14ac:dyDescent="0.2">
      <c r="C8" s="1259"/>
    </row>
    <row r="9" spans="2:6" x14ac:dyDescent="0.2">
      <c r="B9" s="1252" t="s">
        <v>414</v>
      </c>
      <c r="C9" s="1259"/>
    </row>
    <row r="10" spans="2:6" x14ac:dyDescent="0.2">
      <c r="B10" s="1260" t="s">
        <v>638</v>
      </c>
    </row>
    <row r="11" spans="2:6" x14ac:dyDescent="0.2">
      <c r="B11" s="1248" t="s">
        <v>1226</v>
      </c>
      <c r="C11" s="1259">
        <v>1</v>
      </c>
      <c r="D11" s="1980" t="s">
        <v>2730</v>
      </c>
    </row>
    <row r="12" spans="2:6" x14ac:dyDescent="0.2">
      <c r="B12" s="1248" t="s">
        <v>1227</v>
      </c>
      <c r="C12" s="1259"/>
      <c r="D12" s="1980"/>
    </row>
    <row r="13" spans="2:6" x14ac:dyDescent="0.2">
      <c r="B13" s="1260" t="s">
        <v>1228</v>
      </c>
      <c r="C13" s="1259">
        <f>C11+1</f>
        <v>2</v>
      </c>
      <c r="D13" s="1980" t="s">
        <v>2731</v>
      </c>
    </row>
    <row r="14" spans="2:6" ht="12.75" customHeight="1" x14ac:dyDescent="0.2">
      <c r="B14" s="1248" t="s">
        <v>1229</v>
      </c>
      <c r="C14" s="1259">
        <f>C13+1</f>
        <v>3</v>
      </c>
      <c r="D14" s="1980" t="s">
        <v>2732</v>
      </c>
    </row>
    <row r="15" spans="2:6" x14ac:dyDescent="0.2">
      <c r="B15" s="1260" t="s">
        <v>1230</v>
      </c>
      <c r="C15" s="1259">
        <f>C14+1</f>
        <v>4</v>
      </c>
      <c r="D15" s="2083" t="s">
        <v>2733</v>
      </c>
    </row>
    <row r="16" spans="2:6" x14ac:dyDescent="0.2">
      <c r="B16" s="1260" t="s">
        <v>639</v>
      </c>
      <c r="C16" s="1259"/>
      <c r="D16" s="1977"/>
    </row>
    <row r="17" spans="2:5" x14ac:dyDescent="0.2">
      <c r="B17" s="1260" t="s">
        <v>1227</v>
      </c>
      <c r="C17" s="1259"/>
      <c r="D17" s="1977"/>
    </row>
    <row r="18" spans="2:5" x14ac:dyDescent="0.2">
      <c r="B18" s="1260" t="s">
        <v>1228</v>
      </c>
      <c r="C18" s="1259">
        <f>C15+1</f>
        <v>5</v>
      </c>
      <c r="D18" s="1977" t="s">
        <v>2734</v>
      </c>
    </row>
    <row r="19" spans="2:5" ht="12.75" customHeight="1" x14ac:dyDescent="0.2">
      <c r="B19" s="1248" t="s">
        <v>1229</v>
      </c>
      <c r="C19" s="1259">
        <f>C18+1</f>
        <v>6</v>
      </c>
      <c r="D19" s="1977" t="s">
        <v>2735</v>
      </c>
    </row>
    <row r="20" spans="2:5" x14ac:dyDescent="0.2">
      <c r="B20" s="1260" t="s">
        <v>1230</v>
      </c>
      <c r="C20" s="1259">
        <f>C19+1</f>
        <v>7</v>
      </c>
      <c r="D20" s="2083" t="s">
        <v>2736</v>
      </c>
    </row>
    <row r="21" spans="2:5" x14ac:dyDescent="0.2">
      <c r="B21" s="1276" t="s">
        <v>504</v>
      </c>
      <c r="C21" s="1262">
        <f>C20+1</f>
        <v>8</v>
      </c>
      <c r="D21" s="1979" t="s">
        <v>2737</v>
      </c>
      <c r="E21" s="1276"/>
    </row>
    <row r="22" spans="2:5" x14ac:dyDescent="0.2">
      <c r="B22" s="1276"/>
      <c r="C22" s="1262">
        <f>C21+1</f>
        <v>9</v>
      </c>
      <c r="D22" s="1979" t="s">
        <v>2738</v>
      </c>
      <c r="E22" s="1276"/>
    </row>
    <row r="23" spans="2:5" x14ac:dyDescent="0.2">
      <c r="B23" s="1260"/>
      <c r="C23" s="1263"/>
      <c r="D23" s="2019"/>
    </row>
    <row r="24" spans="2:5" x14ac:dyDescent="0.2">
      <c r="B24" s="1252" t="s">
        <v>640</v>
      </c>
      <c r="C24" s="1259"/>
      <c r="D24" s="2019"/>
    </row>
    <row r="25" spans="2:5" x14ac:dyDescent="0.2">
      <c r="B25" s="1260" t="s">
        <v>729</v>
      </c>
      <c r="C25" s="1259"/>
      <c r="D25" s="2019"/>
    </row>
    <row r="26" spans="2:5" x14ac:dyDescent="0.2">
      <c r="B26" s="1260" t="s">
        <v>1231</v>
      </c>
      <c r="C26" s="1259"/>
      <c r="D26" s="2019"/>
    </row>
    <row r="27" spans="2:5" x14ac:dyDescent="0.2">
      <c r="B27" s="1260" t="s">
        <v>1232</v>
      </c>
      <c r="C27" s="1259">
        <f>C22+1</f>
        <v>10</v>
      </c>
      <c r="D27" s="1977" t="s">
        <v>2739</v>
      </c>
    </row>
    <row r="28" spans="2:5" x14ac:dyDescent="0.2">
      <c r="B28" s="1260" t="s">
        <v>1233</v>
      </c>
      <c r="C28" s="1259">
        <f>C27+1</f>
        <v>11</v>
      </c>
      <c r="D28" s="1977" t="s">
        <v>2740</v>
      </c>
    </row>
    <row r="29" spans="2:5" x14ac:dyDescent="0.2">
      <c r="B29" s="1260" t="s">
        <v>1234</v>
      </c>
      <c r="C29" s="1259">
        <f>C28+1</f>
        <v>12</v>
      </c>
      <c r="D29" s="1977" t="s">
        <v>2741</v>
      </c>
    </row>
    <row r="30" spans="2:5" x14ac:dyDescent="0.2">
      <c r="B30" s="1260" t="s">
        <v>1235</v>
      </c>
      <c r="C30" s="1259">
        <f>C29+1</f>
        <v>13</v>
      </c>
      <c r="D30" s="1977" t="s">
        <v>2742</v>
      </c>
    </row>
    <row r="31" spans="2:5" x14ac:dyDescent="0.2">
      <c r="B31" s="1260" t="s">
        <v>1236</v>
      </c>
      <c r="C31" s="1259"/>
      <c r="D31" s="1977"/>
    </row>
    <row r="32" spans="2:5" x14ac:dyDescent="0.2">
      <c r="B32" s="1859" t="s">
        <v>1237</v>
      </c>
      <c r="C32" s="1259">
        <f>C30+1</f>
        <v>14</v>
      </c>
      <c r="D32" s="1977" t="s">
        <v>2782</v>
      </c>
    </row>
    <row r="33" spans="2:5" x14ac:dyDescent="0.2">
      <c r="B33" s="1859" t="s">
        <v>1238</v>
      </c>
      <c r="C33" s="1259">
        <f t="shared" ref="C33:C39" si="0">C32+1</f>
        <v>15</v>
      </c>
      <c r="D33" s="1977" t="s">
        <v>2743</v>
      </c>
      <c r="E33" s="1260"/>
    </row>
    <row r="34" spans="2:5" x14ac:dyDescent="0.2">
      <c r="B34" s="1859" t="s">
        <v>1238</v>
      </c>
      <c r="C34" s="1259">
        <f t="shared" si="0"/>
        <v>16</v>
      </c>
      <c r="D34" s="1977" t="s">
        <v>2744</v>
      </c>
    </row>
    <row r="35" spans="2:5" x14ac:dyDescent="0.2">
      <c r="B35" s="1260" t="s">
        <v>1239</v>
      </c>
      <c r="C35" s="1259">
        <f>C34+1</f>
        <v>17</v>
      </c>
      <c r="D35" s="1977" t="s">
        <v>2783</v>
      </c>
    </row>
    <row r="36" spans="2:5" x14ac:dyDescent="0.2">
      <c r="B36" s="1260" t="s">
        <v>1240</v>
      </c>
      <c r="C36" s="1259">
        <f>C35+1</f>
        <v>18</v>
      </c>
      <c r="D36" s="1977" t="s">
        <v>2745</v>
      </c>
    </row>
    <row r="37" spans="2:5" x14ac:dyDescent="0.2">
      <c r="B37" s="1260" t="s">
        <v>1241</v>
      </c>
      <c r="C37" s="1259">
        <f t="shared" si="0"/>
        <v>19</v>
      </c>
      <c r="D37" s="1980" t="s">
        <v>2746</v>
      </c>
      <c r="E37" s="1260"/>
    </row>
    <row r="38" spans="2:5" x14ac:dyDescent="0.2">
      <c r="B38" s="1276" t="s">
        <v>1242</v>
      </c>
      <c r="C38" s="1262">
        <f t="shared" si="0"/>
        <v>20</v>
      </c>
      <c r="D38" s="1979" t="s">
        <v>2747</v>
      </c>
      <c r="E38" s="1276"/>
    </row>
    <row r="39" spans="2:5" x14ac:dyDescent="0.2">
      <c r="B39" s="1276"/>
      <c r="C39" s="1262">
        <f t="shared" si="0"/>
        <v>21</v>
      </c>
      <c r="D39" s="1979" t="s">
        <v>2748</v>
      </c>
      <c r="E39" s="1276"/>
    </row>
    <row r="40" spans="2:5" x14ac:dyDescent="0.2">
      <c r="B40" s="1260"/>
      <c r="C40" s="1263"/>
      <c r="D40" s="1980"/>
      <c r="E40" s="1260"/>
    </row>
    <row r="41" spans="2:5" x14ac:dyDescent="0.2">
      <c r="B41" s="1260" t="s">
        <v>318</v>
      </c>
      <c r="C41" s="1263"/>
      <c r="D41" s="2019"/>
    </row>
    <row r="42" spans="2:5" x14ac:dyDescent="0.2">
      <c r="B42" s="1260" t="s">
        <v>1243</v>
      </c>
      <c r="C42" s="1259">
        <f>C39+1</f>
        <v>22</v>
      </c>
      <c r="D42" s="1977" t="s">
        <v>2749</v>
      </c>
    </row>
    <row r="43" spans="2:5" x14ac:dyDescent="0.2">
      <c r="B43" s="1276" t="s">
        <v>1244</v>
      </c>
      <c r="C43" s="1262">
        <f>C42+1</f>
        <v>23</v>
      </c>
      <c r="D43" s="1979" t="s">
        <v>2750</v>
      </c>
      <c r="E43" s="1276"/>
    </row>
    <row r="44" spans="2:5" x14ac:dyDescent="0.2">
      <c r="B44" s="1276"/>
      <c r="C44" s="1262">
        <f>C43+1</f>
        <v>24</v>
      </c>
      <c r="D44" s="1979" t="s">
        <v>2751</v>
      </c>
      <c r="E44" s="1276"/>
    </row>
    <row r="45" spans="2:5" x14ac:dyDescent="0.2">
      <c r="B45" s="1260"/>
      <c r="C45" s="1263"/>
      <c r="D45" s="1980"/>
      <c r="E45" s="1260"/>
    </row>
    <row r="46" spans="2:5" x14ac:dyDescent="0.2">
      <c r="B46" s="1276"/>
      <c r="C46" s="1262">
        <f>C44+1</f>
        <v>25</v>
      </c>
      <c r="D46" s="1979" t="s">
        <v>2752</v>
      </c>
      <c r="E46" s="1276"/>
    </row>
    <row r="47" spans="2:5" ht="12" customHeight="1" x14ac:dyDescent="0.2">
      <c r="B47" s="1260"/>
      <c r="C47" s="1263"/>
      <c r="D47" s="2043"/>
    </row>
    <row r="48" spans="2:5" ht="13.5" thickBot="1" x14ac:dyDescent="0.25">
      <c r="B48" s="1255"/>
      <c r="C48" s="1264">
        <f>C46+1</f>
        <v>26</v>
      </c>
      <c r="D48" s="1981" t="s">
        <v>2753</v>
      </c>
      <c r="E48" s="1273"/>
    </row>
    <row r="49" spans="2:10" x14ac:dyDescent="0.2">
      <c r="C49" s="1263"/>
      <c r="D49" s="2084"/>
      <c r="E49" s="1860"/>
      <c r="F49" s="1265"/>
      <c r="G49" s="1268"/>
      <c r="H49" s="1265"/>
      <c r="I49" s="1268"/>
      <c r="J49" s="1265"/>
    </row>
    <row r="50" spans="2:10" x14ac:dyDescent="0.2">
      <c r="B50" s="1857"/>
      <c r="C50" s="1266"/>
      <c r="E50" s="1267"/>
      <c r="F50" s="1268"/>
      <c r="H50" s="1268"/>
    </row>
    <row r="51" spans="2:10" x14ac:dyDescent="0.2">
      <c r="C51" s="1267"/>
    </row>
    <row r="52" spans="2:10" x14ac:dyDescent="0.2">
      <c r="C52" s="1267"/>
    </row>
    <row r="53" spans="2:10" x14ac:dyDescent="0.2">
      <c r="C53" s="1267"/>
    </row>
    <row r="54" spans="2:10" x14ac:dyDescent="0.2">
      <c r="C54" s="1267"/>
    </row>
    <row r="55" spans="2:10" x14ac:dyDescent="0.2">
      <c r="C55" s="1267"/>
    </row>
  </sheetData>
  <mergeCells count="3">
    <mergeCell ref="B2:E2"/>
    <mergeCell ref="B3:E3"/>
    <mergeCell ref="B4:E4"/>
  </mergeCells>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&amp;LS55-G</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2:G48"/>
  <sheetViews>
    <sheetView zoomScaleNormal="100" workbookViewId="0"/>
  </sheetViews>
  <sheetFormatPr baseColWidth="10" defaultColWidth="9.140625" defaultRowHeight="12.75" x14ac:dyDescent="0.2"/>
  <cols>
    <col min="1" max="1" width="2" style="1248" customWidth="1"/>
    <col min="2" max="2" width="35.7109375" style="1248" customWidth="1"/>
    <col min="3" max="3" width="30.7109375" style="1248" customWidth="1"/>
    <col min="4" max="4" width="2.7109375" style="1266" customWidth="1"/>
    <col min="5" max="5" width="17.7109375" style="1248" customWidth="1"/>
    <col min="6" max="6" width="2.28515625" style="1248" customWidth="1"/>
    <col min="7" max="256" width="9.140625" style="1248"/>
    <col min="257" max="257" width="2" style="1248" customWidth="1"/>
    <col min="258" max="258" width="35.7109375" style="1248" customWidth="1"/>
    <col min="259" max="259" width="30.7109375" style="1248" customWidth="1"/>
    <col min="260" max="260" width="2.7109375" style="1248" customWidth="1"/>
    <col min="261" max="261" width="17.7109375" style="1248" customWidth="1"/>
    <col min="262" max="262" width="2.28515625" style="1248" customWidth="1"/>
    <col min="263" max="512" width="9.140625" style="1248"/>
    <col min="513" max="513" width="2" style="1248" customWidth="1"/>
    <col min="514" max="514" width="35.7109375" style="1248" customWidth="1"/>
    <col min="515" max="515" width="30.7109375" style="1248" customWidth="1"/>
    <col min="516" max="516" width="2.7109375" style="1248" customWidth="1"/>
    <col min="517" max="517" width="17.7109375" style="1248" customWidth="1"/>
    <col min="518" max="518" width="2.28515625" style="1248" customWidth="1"/>
    <col min="519" max="768" width="9.140625" style="1248"/>
    <col min="769" max="769" width="2" style="1248" customWidth="1"/>
    <col min="770" max="770" width="35.7109375" style="1248" customWidth="1"/>
    <col min="771" max="771" width="30.7109375" style="1248" customWidth="1"/>
    <col min="772" max="772" width="2.7109375" style="1248" customWidth="1"/>
    <col min="773" max="773" width="17.7109375" style="1248" customWidth="1"/>
    <col min="774" max="774" width="2.28515625" style="1248" customWidth="1"/>
    <col min="775" max="1024" width="9.140625" style="1248"/>
    <col min="1025" max="1025" width="2" style="1248" customWidth="1"/>
    <col min="1026" max="1026" width="35.7109375" style="1248" customWidth="1"/>
    <col min="1027" max="1027" width="30.7109375" style="1248" customWidth="1"/>
    <col min="1028" max="1028" width="2.7109375" style="1248" customWidth="1"/>
    <col min="1029" max="1029" width="17.7109375" style="1248" customWidth="1"/>
    <col min="1030" max="1030" width="2.28515625" style="1248" customWidth="1"/>
    <col min="1031" max="1280" width="9.140625" style="1248"/>
    <col min="1281" max="1281" width="2" style="1248" customWidth="1"/>
    <col min="1282" max="1282" width="35.7109375" style="1248" customWidth="1"/>
    <col min="1283" max="1283" width="30.7109375" style="1248" customWidth="1"/>
    <col min="1284" max="1284" width="2.7109375" style="1248" customWidth="1"/>
    <col min="1285" max="1285" width="17.7109375" style="1248" customWidth="1"/>
    <col min="1286" max="1286" width="2.28515625" style="1248" customWidth="1"/>
    <col min="1287" max="1536" width="9.140625" style="1248"/>
    <col min="1537" max="1537" width="2" style="1248" customWidth="1"/>
    <col min="1538" max="1538" width="35.7109375" style="1248" customWidth="1"/>
    <col min="1539" max="1539" width="30.7109375" style="1248" customWidth="1"/>
    <col min="1540" max="1540" width="2.7109375" style="1248" customWidth="1"/>
    <col min="1541" max="1541" width="17.7109375" style="1248" customWidth="1"/>
    <col min="1542" max="1542" width="2.28515625" style="1248" customWidth="1"/>
    <col min="1543" max="1792" width="9.140625" style="1248"/>
    <col min="1793" max="1793" width="2" style="1248" customWidth="1"/>
    <col min="1794" max="1794" width="35.7109375" style="1248" customWidth="1"/>
    <col min="1795" max="1795" width="30.7109375" style="1248" customWidth="1"/>
    <col min="1796" max="1796" width="2.7109375" style="1248" customWidth="1"/>
    <col min="1797" max="1797" width="17.7109375" style="1248" customWidth="1"/>
    <col min="1798" max="1798" width="2.28515625" style="1248" customWidth="1"/>
    <col min="1799" max="2048" width="9.140625" style="1248"/>
    <col min="2049" max="2049" width="2" style="1248" customWidth="1"/>
    <col min="2050" max="2050" width="35.7109375" style="1248" customWidth="1"/>
    <col min="2051" max="2051" width="30.7109375" style="1248" customWidth="1"/>
    <col min="2052" max="2052" width="2.7109375" style="1248" customWidth="1"/>
    <col min="2053" max="2053" width="17.7109375" style="1248" customWidth="1"/>
    <col min="2054" max="2054" width="2.28515625" style="1248" customWidth="1"/>
    <col min="2055" max="2304" width="9.140625" style="1248"/>
    <col min="2305" max="2305" width="2" style="1248" customWidth="1"/>
    <col min="2306" max="2306" width="35.7109375" style="1248" customWidth="1"/>
    <col min="2307" max="2307" width="30.7109375" style="1248" customWidth="1"/>
    <col min="2308" max="2308" width="2.7109375" style="1248" customWidth="1"/>
    <col min="2309" max="2309" width="17.7109375" style="1248" customWidth="1"/>
    <col min="2310" max="2310" width="2.28515625" style="1248" customWidth="1"/>
    <col min="2311" max="2560" width="9.140625" style="1248"/>
    <col min="2561" max="2561" width="2" style="1248" customWidth="1"/>
    <col min="2562" max="2562" width="35.7109375" style="1248" customWidth="1"/>
    <col min="2563" max="2563" width="30.7109375" style="1248" customWidth="1"/>
    <col min="2564" max="2564" width="2.7109375" style="1248" customWidth="1"/>
    <col min="2565" max="2565" width="17.7109375" style="1248" customWidth="1"/>
    <col min="2566" max="2566" width="2.28515625" style="1248" customWidth="1"/>
    <col min="2567" max="2816" width="9.140625" style="1248"/>
    <col min="2817" max="2817" width="2" style="1248" customWidth="1"/>
    <col min="2818" max="2818" width="35.7109375" style="1248" customWidth="1"/>
    <col min="2819" max="2819" width="30.7109375" style="1248" customWidth="1"/>
    <col min="2820" max="2820" width="2.7109375" style="1248" customWidth="1"/>
    <col min="2821" max="2821" width="17.7109375" style="1248" customWidth="1"/>
    <col min="2822" max="2822" width="2.28515625" style="1248" customWidth="1"/>
    <col min="2823" max="3072" width="9.140625" style="1248"/>
    <col min="3073" max="3073" width="2" style="1248" customWidth="1"/>
    <col min="3074" max="3074" width="35.7109375" style="1248" customWidth="1"/>
    <col min="3075" max="3075" width="30.7109375" style="1248" customWidth="1"/>
    <col min="3076" max="3076" width="2.7109375" style="1248" customWidth="1"/>
    <col min="3077" max="3077" width="17.7109375" style="1248" customWidth="1"/>
    <col min="3078" max="3078" width="2.28515625" style="1248" customWidth="1"/>
    <col min="3079" max="3328" width="9.140625" style="1248"/>
    <col min="3329" max="3329" width="2" style="1248" customWidth="1"/>
    <col min="3330" max="3330" width="35.7109375" style="1248" customWidth="1"/>
    <col min="3331" max="3331" width="30.7109375" style="1248" customWidth="1"/>
    <col min="3332" max="3332" width="2.7109375" style="1248" customWidth="1"/>
    <col min="3333" max="3333" width="17.7109375" style="1248" customWidth="1"/>
    <col min="3334" max="3334" width="2.28515625" style="1248" customWidth="1"/>
    <col min="3335" max="3584" width="9.140625" style="1248"/>
    <col min="3585" max="3585" width="2" style="1248" customWidth="1"/>
    <col min="3586" max="3586" width="35.7109375" style="1248" customWidth="1"/>
    <col min="3587" max="3587" width="30.7109375" style="1248" customWidth="1"/>
    <col min="3588" max="3588" width="2.7109375" style="1248" customWidth="1"/>
    <col min="3589" max="3589" width="17.7109375" style="1248" customWidth="1"/>
    <col min="3590" max="3590" width="2.28515625" style="1248" customWidth="1"/>
    <col min="3591" max="3840" width="9.140625" style="1248"/>
    <col min="3841" max="3841" width="2" style="1248" customWidth="1"/>
    <col min="3842" max="3842" width="35.7109375" style="1248" customWidth="1"/>
    <col min="3843" max="3843" width="30.7109375" style="1248" customWidth="1"/>
    <col min="3844" max="3844" width="2.7109375" style="1248" customWidth="1"/>
    <col min="3845" max="3845" width="17.7109375" style="1248" customWidth="1"/>
    <col min="3846" max="3846" width="2.28515625" style="1248" customWidth="1"/>
    <col min="3847" max="4096" width="9.140625" style="1248"/>
    <col min="4097" max="4097" width="2" style="1248" customWidth="1"/>
    <col min="4098" max="4098" width="35.7109375" style="1248" customWidth="1"/>
    <col min="4099" max="4099" width="30.7109375" style="1248" customWidth="1"/>
    <col min="4100" max="4100" width="2.7109375" style="1248" customWidth="1"/>
    <col min="4101" max="4101" width="17.7109375" style="1248" customWidth="1"/>
    <col min="4102" max="4102" width="2.28515625" style="1248" customWidth="1"/>
    <col min="4103" max="4352" width="9.140625" style="1248"/>
    <col min="4353" max="4353" width="2" style="1248" customWidth="1"/>
    <col min="4354" max="4354" width="35.7109375" style="1248" customWidth="1"/>
    <col min="4355" max="4355" width="30.7109375" style="1248" customWidth="1"/>
    <col min="4356" max="4356" width="2.7109375" style="1248" customWidth="1"/>
    <col min="4357" max="4357" width="17.7109375" style="1248" customWidth="1"/>
    <col min="4358" max="4358" width="2.28515625" style="1248" customWidth="1"/>
    <col min="4359" max="4608" width="9.140625" style="1248"/>
    <col min="4609" max="4609" width="2" style="1248" customWidth="1"/>
    <col min="4610" max="4610" width="35.7109375" style="1248" customWidth="1"/>
    <col min="4611" max="4611" width="30.7109375" style="1248" customWidth="1"/>
    <col min="4612" max="4612" width="2.7109375" style="1248" customWidth="1"/>
    <col min="4613" max="4613" width="17.7109375" style="1248" customWidth="1"/>
    <col min="4614" max="4614" width="2.28515625" style="1248" customWidth="1"/>
    <col min="4615" max="4864" width="9.140625" style="1248"/>
    <col min="4865" max="4865" width="2" style="1248" customWidth="1"/>
    <col min="4866" max="4866" width="35.7109375" style="1248" customWidth="1"/>
    <col min="4867" max="4867" width="30.7109375" style="1248" customWidth="1"/>
    <col min="4868" max="4868" width="2.7109375" style="1248" customWidth="1"/>
    <col min="4869" max="4869" width="17.7109375" style="1248" customWidth="1"/>
    <col min="4870" max="4870" width="2.28515625" style="1248" customWidth="1"/>
    <col min="4871" max="5120" width="9.140625" style="1248"/>
    <col min="5121" max="5121" width="2" style="1248" customWidth="1"/>
    <col min="5122" max="5122" width="35.7109375" style="1248" customWidth="1"/>
    <col min="5123" max="5123" width="30.7109375" style="1248" customWidth="1"/>
    <col min="5124" max="5124" width="2.7109375" style="1248" customWidth="1"/>
    <col min="5125" max="5125" width="17.7109375" style="1248" customWidth="1"/>
    <col min="5126" max="5126" width="2.28515625" style="1248" customWidth="1"/>
    <col min="5127" max="5376" width="9.140625" style="1248"/>
    <col min="5377" max="5377" width="2" style="1248" customWidth="1"/>
    <col min="5378" max="5378" width="35.7109375" style="1248" customWidth="1"/>
    <col min="5379" max="5379" width="30.7109375" style="1248" customWidth="1"/>
    <col min="5380" max="5380" width="2.7109375" style="1248" customWidth="1"/>
    <col min="5381" max="5381" width="17.7109375" style="1248" customWidth="1"/>
    <col min="5382" max="5382" width="2.28515625" style="1248" customWidth="1"/>
    <col min="5383" max="5632" width="9.140625" style="1248"/>
    <col min="5633" max="5633" width="2" style="1248" customWidth="1"/>
    <col min="5634" max="5634" width="35.7109375" style="1248" customWidth="1"/>
    <col min="5635" max="5635" width="30.7109375" style="1248" customWidth="1"/>
    <col min="5636" max="5636" width="2.7109375" style="1248" customWidth="1"/>
    <col min="5637" max="5637" width="17.7109375" style="1248" customWidth="1"/>
    <col min="5638" max="5638" width="2.28515625" style="1248" customWidth="1"/>
    <col min="5639" max="5888" width="9.140625" style="1248"/>
    <col min="5889" max="5889" width="2" style="1248" customWidth="1"/>
    <col min="5890" max="5890" width="35.7109375" style="1248" customWidth="1"/>
    <col min="5891" max="5891" width="30.7109375" style="1248" customWidth="1"/>
    <col min="5892" max="5892" width="2.7109375" style="1248" customWidth="1"/>
    <col min="5893" max="5893" width="17.7109375" style="1248" customWidth="1"/>
    <col min="5894" max="5894" width="2.28515625" style="1248" customWidth="1"/>
    <col min="5895" max="6144" width="9.140625" style="1248"/>
    <col min="6145" max="6145" width="2" style="1248" customWidth="1"/>
    <col min="6146" max="6146" width="35.7109375" style="1248" customWidth="1"/>
    <col min="6147" max="6147" width="30.7109375" style="1248" customWidth="1"/>
    <col min="6148" max="6148" width="2.7109375" style="1248" customWidth="1"/>
    <col min="6149" max="6149" width="17.7109375" style="1248" customWidth="1"/>
    <col min="6150" max="6150" width="2.28515625" style="1248" customWidth="1"/>
    <col min="6151" max="6400" width="9.140625" style="1248"/>
    <col min="6401" max="6401" width="2" style="1248" customWidth="1"/>
    <col min="6402" max="6402" width="35.7109375" style="1248" customWidth="1"/>
    <col min="6403" max="6403" width="30.7109375" style="1248" customWidth="1"/>
    <col min="6404" max="6404" width="2.7109375" style="1248" customWidth="1"/>
    <col min="6405" max="6405" width="17.7109375" style="1248" customWidth="1"/>
    <col min="6406" max="6406" width="2.28515625" style="1248" customWidth="1"/>
    <col min="6407" max="6656" width="9.140625" style="1248"/>
    <col min="6657" max="6657" width="2" style="1248" customWidth="1"/>
    <col min="6658" max="6658" width="35.7109375" style="1248" customWidth="1"/>
    <col min="6659" max="6659" width="30.7109375" style="1248" customWidth="1"/>
    <col min="6660" max="6660" width="2.7109375" style="1248" customWidth="1"/>
    <col min="6661" max="6661" width="17.7109375" style="1248" customWidth="1"/>
    <col min="6662" max="6662" width="2.28515625" style="1248" customWidth="1"/>
    <col min="6663" max="6912" width="9.140625" style="1248"/>
    <col min="6913" max="6913" width="2" style="1248" customWidth="1"/>
    <col min="6914" max="6914" width="35.7109375" style="1248" customWidth="1"/>
    <col min="6915" max="6915" width="30.7109375" style="1248" customWidth="1"/>
    <col min="6916" max="6916" width="2.7109375" style="1248" customWidth="1"/>
    <col min="6917" max="6917" width="17.7109375" style="1248" customWidth="1"/>
    <col min="6918" max="6918" width="2.28515625" style="1248" customWidth="1"/>
    <col min="6919" max="7168" width="9.140625" style="1248"/>
    <col min="7169" max="7169" width="2" style="1248" customWidth="1"/>
    <col min="7170" max="7170" width="35.7109375" style="1248" customWidth="1"/>
    <col min="7171" max="7171" width="30.7109375" style="1248" customWidth="1"/>
    <col min="7172" max="7172" width="2.7109375" style="1248" customWidth="1"/>
    <col min="7173" max="7173" width="17.7109375" style="1248" customWidth="1"/>
    <col min="7174" max="7174" width="2.28515625" style="1248" customWidth="1"/>
    <col min="7175" max="7424" width="9.140625" style="1248"/>
    <col min="7425" max="7425" width="2" style="1248" customWidth="1"/>
    <col min="7426" max="7426" width="35.7109375" style="1248" customWidth="1"/>
    <col min="7427" max="7427" width="30.7109375" style="1248" customWidth="1"/>
    <col min="7428" max="7428" width="2.7109375" style="1248" customWidth="1"/>
    <col min="7429" max="7429" width="17.7109375" style="1248" customWidth="1"/>
    <col min="7430" max="7430" width="2.28515625" style="1248" customWidth="1"/>
    <col min="7431" max="7680" width="9.140625" style="1248"/>
    <col min="7681" max="7681" width="2" style="1248" customWidth="1"/>
    <col min="7682" max="7682" width="35.7109375" style="1248" customWidth="1"/>
    <col min="7683" max="7683" width="30.7109375" style="1248" customWidth="1"/>
    <col min="7684" max="7684" width="2.7109375" style="1248" customWidth="1"/>
    <col min="7685" max="7685" width="17.7109375" style="1248" customWidth="1"/>
    <col min="7686" max="7686" width="2.28515625" style="1248" customWidth="1"/>
    <col min="7687" max="7936" width="9.140625" style="1248"/>
    <col min="7937" max="7937" width="2" style="1248" customWidth="1"/>
    <col min="7938" max="7938" width="35.7109375" style="1248" customWidth="1"/>
    <col min="7939" max="7939" width="30.7109375" style="1248" customWidth="1"/>
    <col min="7940" max="7940" width="2.7109375" style="1248" customWidth="1"/>
    <col min="7941" max="7941" width="17.7109375" style="1248" customWidth="1"/>
    <col min="7942" max="7942" width="2.28515625" style="1248" customWidth="1"/>
    <col min="7943" max="8192" width="9.140625" style="1248"/>
    <col min="8193" max="8193" width="2" style="1248" customWidth="1"/>
    <col min="8194" max="8194" width="35.7109375" style="1248" customWidth="1"/>
    <col min="8195" max="8195" width="30.7109375" style="1248" customWidth="1"/>
    <col min="8196" max="8196" width="2.7109375" style="1248" customWidth="1"/>
    <col min="8197" max="8197" width="17.7109375" style="1248" customWidth="1"/>
    <col min="8198" max="8198" width="2.28515625" style="1248" customWidth="1"/>
    <col min="8199" max="8448" width="9.140625" style="1248"/>
    <col min="8449" max="8449" width="2" style="1248" customWidth="1"/>
    <col min="8450" max="8450" width="35.7109375" style="1248" customWidth="1"/>
    <col min="8451" max="8451" width="30.7109375" style="1248" customWidth="1"/>
    <col min="8452" max="8452" width="2.7109375" style="1248" customWidth="1"/>
    <col min="8453" max="8453" width="17.7109375" style="1248" customWidth="1"/>
    <col min="8454" max="8454" width="2.28515625" style="1248" customWidth="1"/>
    <col min="8455" max="8704" width="9.140625" style="1248"/>
    <col min="8705" max="8705" width="2" style="1248" customWidth="1"/>
    <col min="8706" max="8706" width="35.7109375" style="1248" customWidth="1"/>
    <col min="8707" max="8707" width="30.7109375" style="1248" customWidth="1"/>
    <col min="8708" max="8708" width="2.7109375" style="1248" customWidth="1"/>
    <col min="8709" max="8709" width="17.7109375" style="1248" customWidth="1"/>
    <col min="8710" max="8710" width="2.28515625" style="1248" customWidth="1"/>
    <col min="8711" max="8960" width="9.140625" style="1248"/>
    <col min="8961" max="8961" width="2" style="1248" customWidth="1"/>
    <col min="8962" max="8962" width="35.7109375" style="1248" customWidth="1"/>
    <col min="8963" max="8963" width="30.7109375" style="1248" customWidth="1"/>
    <col min="8964" max="8964" width="2.7109375" style="1248" customWidth="1"/>
    <col min="8965" max="8965" width="17.7109375" style="1248" customWidth="1"/>
    <col min="8966" max="8966" width="2.28515625" style="1248" customWidth="1"/>
    <col min="8967" max="9216" width="9.140625" style="1248"/>
    <col min="9217" max="9217" width="2" style="1248" customWidth="1"/>
    <col min="9218" max="9218" width="35.7109375" style="1248" customWidth="1"/>
    <col min="9219" max="9219" width="30.7109375" style="1248" customWidth="1"/>
    <col min="9220" max="9220" width="2.7109375" style="1248" customWidth="1"/>
    <col min="9221" max="9221" width="17.7109375" style="1248" customWidth="1"/>
    <col min="9222" max="9222" width="2.28515625" style="1248" customWidth="1"/>
    <col min="9223" max="9472" width="9.140625" style="1248"/>
    <col min="9473" max="9473" width="2" style="1248" customWidth="1"/>
    <col min="9474" max="9474" width="35.7109375" style="1248" customWidth="1"/>
    <col min="9475" max="9475" width="30.7109375" style="1248" customWidth="1"/>
    <col min="9476" max="9476" width="2.7109375" style="1248" customWidth="1"/>
    <col min="9477" max="9477" width="17.7109375" style="1248" customWidth="1"/>
    <col min="9478" max="9478" width="2.28515625" style="1248" customWidth="1"/>
    <col min="9479" max="9728" width="9.140625" style="1248"/>
    <col min="9729" max="9729" width="2" style="1248" customWidth="1"/>
    <col min="9730" max="9730" width="35.7109375" style="1248" customWidth="1"/>
    <col min="9731" max="9731" width="30.7109375" style="1248" customWidth="1"/>
    <col min="9732" max="9732" width="2.7109375" style="1248" customWidth="1"/>
    <col min="9733" max="9733" width="17.7109375" style="1248" customWidth="1"/>
    <col min="9734" max="9734" width="2.28515625" style="1248" customWidth="1"/>
    <col min="9735" max="9984" width="9.140625" style="1248"/>
    <col min="9985" max="9985" width="2" style="1248" customWidth="1"/>
    <col min="9986" max="9986" width="35.7109375" style="1248" customWidth="1"/>
    <col min="9987" max="9987" width="30.7109375" style="1248" customWidth="1"/>
    <col min="9988" max="9988" width="2.7109375" style="1248" customWidth="1"/>
    <col min="9989" max="9989" width="17.7109375" style="1248" customWidth="1"/>
    <col min="9990" max="9990" width="2.28515625" style="1248" customWidth="1"/>
    <col min="9991" max="10240" width="9.140625" style="1248"/>
    <col min="10241" max="10241" width="2" style="1248" customWidth="1"/>
    <col min="10242" max="10242" width="35.7109375" style="1248" customWidth="1"/>
    <col min="10243" max="10243" width="30.7109375" style="1248" customWidth="1"/>
    <col min="10244" max="10244" width="2.7109375" style="1248" customWidth="1"/>
    <col min="10245" max="10245" width="17.7109375" style="1248" customWidth="1"/>
    <col min="10246" max="10246" width="2.28515625" style="1248" customWidth="1"/>
    <col min="10247" max="10496" width="9.140625" style="1248"/>
    <col min="10497" max="10497" width="2" style="1248" customWidth="1"/>
    <col min="10498" max="10498" width="35.7109375" style="1248" customWidth="1"/>
    <col min="10499" max="10499" width="30.7109375" style="1248" customWidth="1"/>
    <col min="10500" max="10500" width="2.7109375" style="1248" customWidth="1"/>
    <col min="10501" max="10501" width="17.7109375" style="1248" customWidth="1"/>
    <col min="10502" max="10502" width="2.28515625" style="1248" customWidth="1"/>
    <col min="10503" max="10752" width="9.140625" style="1248"/>
    <col min="10753" max="10753" width="2" style="1248" customWidth="1"/>
    <col min="10754" max="10754" width="35.7109375" style="1248" customWidth="1"/>
    <col min="10755" max="10755" width="30.7109375" style="1248" customWidth="1"/>
    <col min="10756" max="10756" width="2.7109375" style="1248" customWidth="1"/>
    <col min="10757" max="10757" width="17.7109375" style="1248" customWidth="1"/>
    <col min="10758" max="10758" width="2.28515625" style="1248" customWidth="1"/>
    <col min="10759" max="11008" width="9.140625" style="1248"/>
    <col min="11009" max="11009" width="2" style="1248" customWidth="1"/>
    <col min="11010" max="11010" width="35.7109375" style="1248" customWidth="1"/>
    <col min="11011" max="11011" width="30.7109375" style="1248" customWidth="1"/>
    <col min="11012" max="11012" width="2.7109375" style="1248" customWidth="1"/>
    <col min="11013" max="11013" width="17.7109375" style="1248" customWidth="1"/>
    <col min="11014" max="11014" width="2.28515625" style="1248" customWidth="1"/>
    <col min="11015" max="11264" width="9.140625" style="1248"/>
    <col min="11265" max="11265" width="2" style="1248" customWidth="1"/>
    <col min="11266" max="11266" width="35.7109375" style="1248" customWidth="1"/>
    <col min="11267" max="11267" width="30.7109375" style="1248" customWidth="1"/>
    <col min="11268" max="11268" width="2.7109375" style="1248" customWidth="1"/>
    <col min="11269" max="11269" width="17.7109375" style="1248" customWidth="1"/>
    <col min="11270" max="11270" width="2.28515625" style="1248" customWidth="1"/>
    <col min="11271" max="11520" width="9.140625" style="1248"/>
    <col min="11521" max="11521" width="2" style="1248" customWidth="1"/>
    <col min="11522" max="11522" width="35.7109375" style="1248" customWidth="1"/>
    <col min="11523" max="11523" width="30.7109375" style="1248" customWidth="1"/>
    <col min="11524" max="11524" width="2.7109375" style="1248" customWidth="1"/>
    <col min="11525" max="11525" width="17.7109375" style="1248" customWidth="1"/>
    <col min="11526" max="11526" width="2.28515625" style="1248" customWidth="1"/>
    <col min="11527" max="11776" width="9.140625" style="1248"/>
    <col min="11777" max="11777" width="2" style="1248" customWidth="1"/>
    <col min="11778" max="11778" width="35.7109375" style="1248" customWidth="1"/>
    <col min="11779" max="11779" width="30.7109375" style="1248" customWidth="1"/>
    <col min="11780" max="11780" width="2.7109375" style="1248" customWidth="1"/>
    <col min="11781" max="11781" width="17.7109375" style="1248" customWidth="1"/>
    <col min="11782" max="11782" width="2.28515625" style="1248" customWidth="1"/>
    <col min="11783" max="12032" width="9.140625" style="1248"/>
    <col min="12033" max="12033" width="2" style="1248" customWidth="1"/>
    <col min="12034" max="12034" width="35.7109375" style="1248" customWidth="1"/>
    <col min="12035" max="12035" width="30.7109375" style="1248" customWidth="1"/>
    <col min="12036" max="12036" width="2.7109375" style="1248" customWidth="1"/>
    <col min="12037" max="12037" width="17.7109375" style="1248" customWidth="1"/>
    <col min="12038" max="12038" width="2.28515625" style="1248" customWidth="1"/>
    <col min="12039" max="12288" width="9.140625" style="1248"/>
    <col min="12289" max="12289" width="2" style="1248" customWidth="1"/>
    <col min="12290" max="12290" width="35.7109375" style="1248" customWidth="1"/>
    <col min="12291" max="12291" width="30.7109375" style="1248" customWidth="1"/>
    <col min="12292" max="12292" width="2.7109375" style="1248" customWidth="1"/>
    <col min="12293" max="12293" width="17.7109375" style="1248" customWidth="1"/>
    <col min="12294" max="12294" width="2.28515625" style="1248" customWidth="1"/>
    <col min="12295" max="12544" width="9.140625" style="1248"/>
    <col min="12545" max="12545" width="2" style="1248" customWidth="1"/>
    <col min="12546" max="12546" width="35.7109375" style="1248" customWidth="1"/>
    <col min="12547" max="12547" width="30.7109375" style="1248" customWidth="1"/>
    <col min="12548" max="12548" width="2.7109375" style="1248" customWidth="1"/>
    <col min="12549" max="12549" width="17.7109375" style="1248" customWidth="1"/>
    <col min="12550" max="12550" width="2.28515625" style="1248" customWidth="1"/>
    <col min="12551" max="12800" width="9.140625" style="1248"/>
    <col min="12801" max="12801" width="2" style="1248" customWidth="1"/>
    <col min="12802" max="12802" width="35.7109375" style="1248" customWidth="1"/>
    <col min="12803" max="12803" width="30.7109375" style="1248" customWidth="1"/>
    <col min="12804" max="12804" width="2.7109375" style="1248" customWidth="1"/>
    <col min="12805" max="12805" width="17.7109375" style="1248" customWidth="1"/>
    <col min="12806" max="12806" width="2.28515625" style="1248" customWidth="1"/>
    <col min="12807" max="13056" width="9.140625" style="1248"/>
    <col min="13057" max="13057" width="2" style="1248" customWidth="1"/>
    <col min="13058" max="13058" width="35.7109375" style="1248" customWidth="1"/>
    <col min="13059" max="13059" width="30.7109375" style="1248" customWidth="1"/>
    <col min="13060" max="13060" width="2.7109375" style="1248" customWidth="1"/>
    <col min="13061" max="13061" width="17.7109375" style="1248" customWidth="1"/>
    <col min="13062" max="13062" width="2.28515625" style="1248" customWidth="1"/>
    <col min="13063" max="13312" width="9.140625" style="1248"/>
    <col min="13313" max="13313" width="2" style="1248" customWidth="1"/>
    <col min="13314" max="13314" width="35.7109375" style="1248" customWidth="1"/>
    <col min="13315" max="13315" width="30.7109375" style="1248" customWidth="1"/>
    <col min="13316" max="13316" width="2.7109375" style="1248" customWidth="1"/>
    <col min="13317" max="13317" width="17.7109375" style="1248" customWidth="1"/>
    <col min="13318" max="13318" width="2.28515625" style="1248" customWidth="1"/>
    <col min="13319" max="13568" width="9.140625" style="1248"/>
    <col min="13569" max="13569" width="2" style="1248" customWidth="1"/>
    <col min="13570" max="13570" width="35.7109375" style="1248" customWidth="1"/>
    <col min="13571" max="13571" width="30.7109375" style="1248" customWidth="1"/>
    <col min="13572" max="13572" width="2.7109375" style="1248" customWidth="1"/>
    <col min="13573" max="13573" width="17.7109375" style="1248" customWidth="1"/>
    <col min="13574" max="13574" width="2.28515625" style="1248" customWidth="1"/>
    <col min="13575" max="13824" width="9.140625" style="1248"/>
    <col min="13825" max="13825" width="2" style="1248" customWidth="1"/>
    <col min="13826" max="13826" width="35.7109375" style="1248" customWidth="1"/>
    <col min="13827" max="13827" width="30.7109375" style="1248" customWidth="1"/>
    <col min="13828" max="13828" width="2.7109375" style="1248" customWidth="1"/>
    <col min="13829" max="13829" width="17.7109375" style="1248" customWidth="1"/>
    <col min="13830" max="13830" width="2.28515625" style="1248" customWidth="1"/>
    <col min="13831" max="14080" width="9.140625" style="1248"/>
    <col min="14081" max="14081" width="2" style="1248" customWidth="1"/>
    <col min="14082" max="14082" width="35.7109375" style="1248" customWidth="1"/>
    <col min="14083" max="14083" width="30.7109375" style="1248" customWidth="1"/>
    <col min="14084" max="14084" width="2.7109375" style="1248" customWidth="1"/>
    <col min="14085" max="14085" width="17.7109375" style="1248" customWidth="1"/>
    <col min="14086" max="14086" width="2.28515625" style="1248" customWidth="1"/>
    <col min="14087" max="14336" width="9.140625" style="1248"/>
    <col min="14337" max="14337" width="2" style="1248" customWidth="1"/>
    <col min="14338" max="14338" width="35.7109375" style="1248" customWidth="1"/>
    <col min="14339" max="14339" width="30.7109375" style="1248" customWidth="1"/>
    <col min="14340" max="14340" width="2.7109375" style="1248" customWidth="1"/>
    <col min="14341" max="14341" width="17.7109375" style="1248" customWidth="1"/>
    <col min="14342" max="14342" width="2.28515625" style="1248" customWidth="1"/>
    <col min="14343" max="14592" width="9.140625" style="1248"/>
    <col min="14593" max="14593" width="2" style="1248" customWidth="1"/>
    <col min="14594" max="14594" width="35.7109375" style="1248" customWidth="1"/>
    <col min="14595" max="14595" width="30.7109375" style="1248" customWidth="1"/>
    <col min="14596" max="14596" width="2.7109375" style="1248" customWidth="1"/>
    <col min="14597" max="14597" width="17.7109375" style="1248" customWidth="1"/>
    <col min="14598" max="14598" width="2.28515625" style="1248" customWidth="1"/>
    <col min="14599" max="14848" width="9.140625" style="1248"/>
    <col min="14849" max="14849" width="2" style="1248" customWidth="1"/>
    <col min="14850" max="14850" width="35.7109375" style="1248" customWidth="1"/>
    <col min="14851" max="14851" width="30.7109375" style="1248" customWidth="1"/>
    <col min="14852" max="14852" width="2.7109375" style="1248" customWidth="1"/>
    <col min="14853" max="14853" width="17.7109375" style="1248" customWidth="1"/>
    <col min="14854" max="14854" width="2.28515625" style="1248" customWidth="1"/>
    <col min="14855" max="15104" width="9.140625" style="1248"/>
    <col min="15105" max="15105" width="2" style="1248" customWidth="1"/>
    <col min="15106" max="15106" width="35.7109375" style="1248" customWidth="1"/>
    <col min="15107" max="15107" width="30.7109375" style="1248" customWidth="1"/>
    <col min="15108" max="15108" width="2.7109375" style="1248" customWidth="1"/>
    <col min="15109" max="15109" width="17.7109375" style="1248" customWidth="1"/>
    <col min="15110" max="15110" width="2.28515625" style="1248" customWidth="1"/>
    <col min="15111" max="15360" width="9.140625" style="1248"/>
    <col min="15361" max="15361" width="2" style="1248" customWidth="1"/>
    <col min="15362" max="15362" width="35.7109375" style="1248" customWidth="1"/>
    <col min="15363" max="15363" width="30.7109375" style="1248" customWidth="1"/>
    <col min="15364" max="15364" width="2.7109375" style="1248" customWidth="1"/>
    <col min="15365" max="15365" width="17.7109375" style="1248" customWidth="1"/>
    <col min="15366" max="15366" width="2.28515625" style="1248" customWidth="1"/>
    <col min="15367" max="15616" width="9.140625" style="1248"/>
    <col min="15617" max="15617" width="2" style="1248" customWidth="1"/>
    <col min="15618" max="15618" width="35.7109375" style="1248" customWidth="1"/>
    <col min="15619" max="15619" width="30.7109375" style="1248" customWidth="1"/>
    <col min="15620" max="15620" width="2.7109375" style="1248" customWidth="1"/>
    <col min="15621" max="15621" width="17.7109375" style="1248" customWidth="1"/>
    <col min="15622" max="15622" width="2.28515625" style="1248" customWidth="1"/>
    <col min="15623" max="15872" width="9.140625" style="1248"/>
    <col min="15873" max="15873" width="2" style="1248" customWidth="1"/>
    <col min="15874" max="15874" width="35.7109375" style="1248" customWidth="1"/>
    <col min="15875" max="15875" width="30.7109375" style="1248" customWidth="1"/>
    <col min="15876" max="15876" width="2.7109375" style="1248" customWidth="1"/>
    <col min="15877" max="15877" width="17.7109375" style="1248" customWidth="1"/>
    <col min="15878" max="15878" width="2.28515625" style="1248" customWidth="1"/>
    <col min="15879" max="16128" width="9.140625" style="1248"/>
    <col min="16129" max="16129" width="2" style="1248" customWidth="1"/>
    <col min="16130" max="16130" width="35.7109375" style="1248" customWidth="1"/>
    <col min="16131" max="16131" width="30.7109375" style="1248" customWidth="1"/>
    <col min="16132" max="16132" width="2.7109375" style="1248" customWidth="1"/>
    <col min="16133" max="16133" width="17.7109375" style="1248" customWidth="1"/>
    <col min="16134" max="16134" width="2.28515625" style="1248" customWidth="1"/>
    <col min="16135" max="16384" width="9.140625" style="1248"/>
  </cols>
  <sheetData>
    <row r="2" spans="2:7" ht="13.7" customHeight="1" x14ac:dyDescent="0.2">
      <c r="B2" s="1269" t="s">
        <v>1286</v>
      </c>
      <c r="C2" s="1270"/>
      <c r="D2" s="1271"/>
      <c r="E2" s="1270"/>
      <c r="F2" s="1270"/>
    </row>
    <row r="3" spans="2:7" ht="13.7" customHeight="1" x14ac:dyDescent="0.2">
      <c r="B3" s="1269" t="s">
        <v>1288</v>
      </c>
      <c r="C3" s="1270"/>
      <c r="D3" s="1271"/>
      <c r="E3" s="1270"/>
      <c r="F3" s="1270"/>
    </row>
    <row r="4" spans="2:7" ht="13.7" customHeight="1" x14ac:dyDescent="0.2">
      <c r="B4" s="1269" t="s">
        <v>1225</v>
      </c>
      <c r="C4" s="1270"/>
      <c r="D4" s="1272"/>
      <c r="E4" s="1270"/>
      <c r="F4" s="1270"/>
    </row>
    <row r="5" spans="2:7" ht="12" customHeight="1" x14ac:dyDescent="0.2">
      <c r="B5" s="1498" t="s">
        <v>2899</v>
      </c>
      <c r="C5" s="1270"/>
      <c r="D5" s="1272"/>
      <c r="E5" s="1270"/>
      <c r="F5" s="1270"/>
    </row>
    <row r="6" spans="2:7" ht="12" customHeight="1" x14ac:dyDescent="0.2">
      <c r="B6" s="1279"/>
      <c r="E6" s="1253"/>
      <c r="F6" s="1254"/>
      <c r="G6" s="1861"/>
    </row>
    <row r="7" spans="2:7" ht="13.7" customHeight="1" thickBot="1" x14ac:dyDescent="0.25">
      <c r="B7" s="1255" t="s">
        <v>1245</v>
      </c>
      <c r="C7" s="1273"/>
      <c r="D7" s="1274"/>
      <c r="E7" s="1257"/>
      <c r="F7" s="1258"/>
      <c r="G7" s="1861"/>
    </row>
    <row r="8" spans="2:7" ht="12" customHeight="1" x14ac:dyDescent="0.2">
      <c r="D8" s="1259"/>
      <c r="G8" s="1861"/>
    </row>
    <row r="9" spans="2:7" s="1254" customFormat="1" ht="13.7" customHeight="1" x14ac:dyDescent="0.2">
      <c r="B9" s="1252" t="s">
        <v>1246</v>
      </c>
      <c r="C9" s="1248"/>
      <c r="D9" s="1259"/>
      <c r="E9" s="1248"/>
      <c r="F9" s="1248"/>
    </row>
    <row r="10" spans="2:7" s="1254" customFormat="1" ht="12" customHeight="1" x14ac:dyDescent="0.2">
      <c r="B10" s="1260" t="s">
        <v>1247</v>
      </c>
      <c r="C10" s="1248"/>
      <c r="D10" s="1259"/>
      <c r="E10" s="1248"/>
      <c r="F10" s="1248"/>
    </row>
    <row r="11" spans="2:7" s="1254" customFormat="1" ht="14.1" customHeight="1" x14ac:dyDescent="0.2">
      <c r="B11" s="1260" t="s">
        <v>1248</v>
      </c>
      <c r="C11" s="1248"/>
      <c r="D11" s="1259">
        <v>1</v>
      </c>
      <c r="E11" s="1977" t="s">
        <v>2754</v>
      </c>
      <c r="F11" s="1249"/>
    </row>
    <row r="12" spans="2:7" s="1254" customFormat="1" ht="12" customHeight="1" x14ac:dyDescent="0.2">
      <c r="B12" s="1260" t="s">
        <v>1249</v>
      </c>
      <c r="C12" s="1248"/>
      <c r="D12" s="1259"/>
      <c r="E12" s="1977"/>
      <c r="F12" s="1249"/>
    </row>
    <row r="13" spans="2:7" s="1254" customFormat="1" ht="13.7" customHeight="1" x14ac:dyDescent="0.2">
      <c r="B13" s="1260" t="s">
        <v>470</v>
      </c>
      <c r="C13" s="1260"/>
      <c r="D13" s="1263">
        <v>2</v>
      </c>
      <c r="E13" s="1980" t="s">
        <v>2755</v>
      </c>
      <c r="F13" s="1275"/>
    </row>
    <row r="14" spans="2:7" s="1254" customFormat="1" ht="13.7" customHeight="1" x14ac:dyDescent="0.2">
      <c r="B14" s="1260" t="s">
        <v>471</v>
      </c>
      <c r="C14" s="1260"/>
      <c r="D14" s="1263">
        <v>3</v>
      </c>
      <c r="E14" s="1980" t="s">
        <v>2756</v>
      </c>
      <c r="F14" s="1275"/>
    </row>
    <row r="15" spans="2:7" s="1254" customFormat="1" ht="13.7" customHeight="1" x14ac:dyDescent="0.2">
      <c r="B15" s="1276" t="s">
        <v>1250</v>
      </c>
      <c r="C15" s="1276"/>
      <c r="D15" s="1262">
        <v>4</v>
      </c>
      <c r="E15" s="1979" t="s">
        <v>2757</v>
      </c>
      <c r="F15" s="1277"/>
    </row>
    <row r="16" spans="2:7" s="1254" customFormat="1" ht="15" customHeight="1" x14ac:dyDescent="0.2">
      <c r="B16" s="1276" t="s">
        <v>1251</v>
      </c>
      <c r="C16" s="1276"/>
      <c r="D16" s="1278">
        <f>D15+1</f>
        <v>5</v>
      </c>
      <c r="E16" s="1979" t="s">
        <v>2758</v>
      </c>
      <c r="F16" s="1277"/>
    </row>
    <row r="17" spans="2:6" s="1254" customFormat="1" ht="15" customHeight="1" x14ac:dyDescent="0.2">
      <c r="B17" s="1260" t="s">
        <v>991</v>
      </c>
      <c r="C17" s="1248"/>
      <c r="D17" s="1259"/>
      <c r="E17" s="1977"/>
      <c r="F17" s="1249"/>
    </row>
    <row r="18" spans="2:6" s="1254" customFormat="1" ht="12" customHeight="1" x14ac:dyDescent="0.2">
      <c r="B18" s="1260" t="s">
        <v>1252</v>
      </c>
      <c r="C18" s="1248"/>
      <c r="D18" s="1259">
        <f>D16+1</f>
        <v>6</v>
      </c>
      <c r="E18" s="1977" t="s">
        <v>2759</v>
      </c>
      <c r="F18" s="1249"/>
    </row>
    <row r="19" spans="2:6" s="1254" customFormat="1" ht="12" customHeight="1" x14ac:dyDescent="0.2">
      <c r="B19" s="1260" t="s">
        <v>1253</v>
      </c>
      <c r="C19" s="1248"/>
      <c r="D19" s="1259">
        <f>D18+1</f>
        <v>7</v>
      </c>
      <c r="E19" s="1977" t="s">
        <v>2760</v>
      </c>
      <c r="F19" s="1249"/>
    </row>
    <row r="20" spans="2:6" s="1254" customFormat="1" ht="12" customHeight="1" x14ac:dyDescent="0.2">
      <c r="B20" s="1276" t="s">
        <v>1254</v>
      </c>
      <c r="C20" s="1276"/>
      <c r="D20" s="1262">
        <f>D19+1</f>
        <v>8</v>
      </c>
      <c r="E20" s="1979" t="s">
        <v>2761</v>
      </c>
      <c r="F20" s="1277"/>
    </row>
    <row r="21" spans="2:6" s="1254" customFormat="1" ht="15" customHeight="1" x14ac:dyDescent="0.2">
      <c r="B21" s="1276"/>
      <c r="C21" s="1276"/>
      <c r="D21" s="1262">
        <f>D20+1</f>
        <v>9</v>
      </c>
      <c r="E21" s="1979" t="s">
        <v>2762</v>
      </c>
      <c r="F21" s="1277"/>
    </row>
    <row r="22" spans="2:6" s="1254" customFormat="1" ht="15" customHeight="1" x14ac:dyDescent="0.2">
      <c r="B22" s="1260" t="s">
        <v>992</v>
      </c>
      <c r="C22" s="1248"/>
      <c r="D22" s="1259"/>
      <c r="E22" s="1977"/>
      <c r="F22" s="1249"/>
    </row>
    <row r="23" spans="2:6" s="1254" customFormat="1" ht="12" customHeight="1" x14ac:dyDescent="0.2">
      <c r="B23" s="1260" t="s">
        <v>1255</v>
      </c>
      <c r="C23" s="1248"/>
      <c r="D23" s="1259"/>
      <c r="E23" s="1977"/>
      <c r="F23" s="1249"/>
    </row>
    <row r="24" spans="2:6" s="1254" customFormat="1" ht="12" customHeight="1" x14ac:dyDescent="0.2">
      <c r="B24" s="1260" t="s">
        <v>1256</v>
      </c>
      <c r="C24" s="1248"/>
      <c r="D24" s="1259">
        <f>D21+1</f>
        <v>10</v>
      </c>
      <c r="E24" s="1980" t="s">
        <v>2763</v>
      </c>
      <c r="F24" s="1249"/>
    </row>
    <row r="25" spans="2:6" s="1254" customFormat="1" ht="12" customHeight="1" x14ac:dyDescent="0.2">
      <c r="B25" s="1862" t="s">
        <v>1257</v>
      </c>
      <c r="C25" s="1248"/>
      <c r="D25" s="1263"/>
      <c r="E25" s="1980"/>
      <c r="F25" s="1249"/>
    </row>
    <row r="26" spans="2:6" s="1254" customFormat="1" ht="12" customHeight="1" x14ac:dyDescent="0.2">
      <c r="B26" s="1260" t="s">
        <v>1258</v>
      </c>
      <c r="C26" s="1248"/>
      <c r="D26" s="1263">
        <v>11</v>
      </c>
      <c r="E26" s="1980" t="s">
        <v>2764</v>
      </c>
      <c r="F26" s="1249"/>
    </row>
    <row r="27" spans="2:6" s="1254" customFormat="1" ht="12" customHeight="1" x14ac:dyDescent="0.2">
      <c r="B27" s="1276" t="s">
        <v>1259</v>
      </c>
      <c r="C27" s="1276"/>
      <c r="D27" s="1262">
        <v>12</v>
      </c>
      <c r="E27" s="1979" t="s">
        <v>2765</v>
      </c>
      <c r="F27" s="1277"/>
    </row>
    <row r="28" spans="2:6" s="1254" customFormat="1" ht="15" customHeight="1" x14ac:dyDescent="0.2">
      <c r="B28" s="1276"/>
      <c r="C28" s="1276"/>
      <c r="D28" s="1262">
        <v>13</v>
      </c>
      <c r="E28" s="1979" t="s">
        <v>2766</v>
      </c>
      <c r="F28" s="1277"/>
    </row>
    <row r="29" spans="2:6" s="1254" customFormat="1" ht="18" customHeight="1" x14ac:dyDescent="0.2">
      <c r="B29" s="1276"/>
      <c r="C29" s="1276"/>
      <c r="D29" s="1262">
        <v>14</v>
      </c>
      <c r="E29" s="1979" t="s">
        <v>2767</v>
      </c>
      <c r="F29" s="1277"/>
    </row>
    <row r="30" spans="2:6" s="1254" customFormat="1" ht="20.100000000000001" customHeight="1" x14ac:dyDescent="0.2">
      <c r="B30" s="1252" t="s">
        <v>1260</v>
      </c>
      <c r="C30" s="1248"/>
      <c r="D30" s="1259"/>
      <c r="E30" s="1977"/>
      <c r="F30" s="1249"/>
    </row>
    <row r="31" spans="2:6" s="1254" customFormat="1" ht="12" customHeight="1" x14ac:dyDescent="0.2">
      <c r="B31" s="1260" t="s">
        <v>876</v>
      </c>
      <c r="C31" s="1248"/>
      <c r="D31" s="1259">
        <f>D29+1</f>
        <v>15</v>
      </c>
      <c r="E31" s="1977" t="s">
        <v>2768</v>
      </c>
      <c r="F31" s="1249"/>
    </row>
    <row r="32" spans="2:6" s="1254" customFormat="1" ht="12" customHeight="1" x14ac:dyDescent="0.2">
      <c r="B32" s="1260" t="s">
        <v>803</v>
      </c>
      <c r="C32" s="1248"/>
      <c r="D32" s="1259"/>
      <c r="E32" s="1977"/>
      <c r="F32" s="1249"/>
    </row>
    <row r="33" spans="1:6" s="1254" customFormat="1" ht="12" customHeight="1" x14ac:dyDescent="0.2">
      <c r="B33" s="1260" t="s">
        <v>1261</v>
      </c>
      <c r="C33" s="1248"/>
      <c r="D33" s="1259">
        <f>D31+1</f>
        <v>16</v>
      </c>
      <c r="E33" s="1977" t="s">
        <v>2769</v>
      </c>
      <c r="F33" s="1249"/>
    </row>
    <row r="34" spans="1:6" s="1254" customFormat="1" ht="13.7" customHeight="1" x14ac:dyDescent="0.2">
      <c r="A34" s="1279"/>
      <c r="B34" s="1276" t="s">
        <v>1262</v>
      </c>
      <c r="C34" s="1276"/>
      <c r="D34" s="1259">
        <f>D33+1</f>
        <v>17</v>
      </c>
      <c r="E34" s="1979" t="s">
        <v>2770</v>
      </c>
      <c r="F34" s="1277"/>
    </row>
    <row r="35" spans="1:6" s="1254" customFormat="1" ht="15" customHeight="1" x14ac:dyDescent="0.2">
      <c r="B35" s="1276"/>
      <c r="C35" s="1276"/>
      <c r="D35" s="1278">
        <f>D34+1</f>
        <v>18</v>
      </c>
      <c r="E35" s="1979" t="s">
        <v>2771</v>
      </c>
      <c r="F35" s="1277"/>
    </row>
    <row r="36" spans="1:6" s="1254" customFormat="1" ht="20.100000000000001" customHeight="1" x14ac:dyDescent="0.2">
      <c r="B36" s="1252" t="s">
        <v>116</v>
      </c>
      <c r="C36" s="1248"/>
      <c r="D36" s="1259"/>
      <c r="E36" s="1980"/>
      <c r="F36" s="1249"/>
    </row>
    <row r="37" spans="1:6" s="1254" customFormat="1" ht="12" customHeight="1" x14ac:dyDescent="0.2">
      <c r="B37" s="1260" t="s">
        <v>876</v>
      </c>
      <c r="C37" s="1248"/>
      <c r="D37" s="1259">
        <f>D35+1</f>
        <v>19</v>
      </c>
      <c r="E37" s="1980" t="s">
        <v>2773</v>
      </c>
      <c r="F37" s="1249"/>
    </row>
    <row r="38" spans="1:6" s="1254" customFormat="1" ht="12" customHeight="1" x14ac:dyDescent="0.2">
      <c r="B38" s="1260" t="s">
        <v>803</v>
      </c>
      <c r="C38" s="1248"/>
      <c r="D38" s="1259"/>
      <c r="E38" s="1980"/>
      <c r="F38" s="1249"/>
    </row>
    <row r="39" spans="1:6" s="1254" customFormat="1" ht="12" customHeight="1" x14ac:dyDescent="0.2">
      <c r="A39" s="1279"/>
      <c r="B39" s="1276" t="s">
        <v>1261</v>
      </c>
      <c r="C39" s="1276"/>
      <c r="D39" s="1262">
        <f>D37+1</f>
        <v>20</v>
      </c>
      <c r="E39" s="1979" t="s">
        <v>2772</v>
      </c>
      <c r="F39" s="1277"/>
    </row>
    <row r="40" spans="1:6" s="1254" customFormat="1" ht="15" customHeight="1" x14ac:dyDescent="0.2">
      <c r="B40" s="1276"/>
      <c r="C40" s="1276"/>
      <c r="D40" s="1262">
        <f>D39+1</f>
        <v>21</v>
      </c>
      <c r="E40" s="1979" t="s">
        <v>2774</v>
      </c>
      <c r="F40" s="1277"/>
    </row>
    <row r="41" spans="1:6" s="1254" customFormat="1" ht="20.100000000000001" customHeight="1" x14ac:dyDescent="0.2">
      <c r="B41" s="1252" t="s">
        <v>117</v>
      </c>
      <c r="C41" s="1248"/>
      <c r="D41" s="1259"/>
      <c r="E41" s="1977"/>
      <c r="F41" s="1249"/>
    </row>
    <row r="42" spans="1:6" s="1254" customFormat="1" ht="12" customHeight="1" x14ac:dyDescent="0.2">
      <c r="B42" s="1260" t="s">
        <v>1263</v>
      </c>
      <c r="C42" s="1248"/>
      <c r="D42" s="1259">
        <f>D40+1</f>
        <v>22</v>
      </c>
      <c r="E42" s="1977" t="s">
        <v>2775</v>
      </c>
      <c r="F42" s="1249"/>
    </row>
    <row r="43" spans="1:6" s="1254" customFormat="1" ht="12" customHeight="1" x14ac:dyDescent="0.2">
      <c r="B43" s="1276" t="s">
        <v>504</v>
      </c>
      <c r="C43" s="1276"/>
      <c r="D43" s="1262">
        <f>D42+1</f>
        <v>23</v>
      </c>
      <c r="E43" s="1979" t="s">
        <v>2776</v>
      </c>
      <c r="F43" s="1277"/>
    </row>
    <row r="44" spans="1:6" s="1254" customFormat="1" ht="15" customHeight="1" x14ac:dyDescent="0.2">
      <c r="B44" s="1276"/>
      <c r="C44" s="1276"/>
      <c r="D44" s="1262">
        <f>D43+1</f>
        <v>24</v>
      </c>
      <c r="E44" s="1979" t="s">
        <v>2777</v>
      </c>
      <c r="F44" s="1277"/>
    </row>
    <row r="45" spans="1:6" s="1254" customFormat="1" ht="24" customHeight="1" thickBot="1" x14ac:dyDescent="0.25">
      <c r="B45" s="1255"/>
      <c r="C45" s="1273"/>
      <c r="D45" s="1280">
        <f>D44+1</f>
        <v>25</v>
      </c>
      <c r="E45" s="1981" t="s">
        <v>2778</v>
      </c>
      <c r="F45" s="1281"/>
    </row>
    <row r="46" spans="1:6" ht="15" customHeight="1" x14ac:dyDescent="0.2">
      <c r="B46" s="1863"/>
      <c r="E46" s="2085"/>
      <c r="F46" s="1260"/>
    </row>
    <row r="47" spans="1:6" ht="12" customHeight="1" x14ac:dyDescent="0.2">
      <c r="B47" s="1260"/>
      <c r="C47" s="1267"/>
      <c r="D47" s="1248"/>
      <c r="E47" s="1267"/>
      <c r="F47" s="1265"/>
    </row>
    <row r="48" spans="1:6" x14ac:dyDescent="0.2">
      <c r="B48" s="1857"/>
    </row>
  </sheetData>
  <pageMargins left="0.70866141732283472" right="0.70866141732283472" top="0.74803149606299213" bottom="0.74803149606299213" header="0.31496062992125984" footer="0.31496062992125984"/>
  <pageSetup orientation="portrait" r:id="rId1"/>
  <headerFooter>
    <oddHeader>&amp;LOrganisme ________________________________________&amp;RCode géographique ____________</oddHeader>
    <oddFooter>&amp;LS56-G</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dimension ref="A1:P53"/>
  <sheetViews>
    <sheetView zoomScaleNormal="100" workbookViewId="0"/>
  </sheetViews>
  <sheetFormatPr baseColWidth="10" defaultColWidth="9.140625" defaultRowHeight="12.75" x14ac:dyDescent="0.2"/>
  <cols>
    <col min="1" max="1" width="2.5703125" style="1248" customWidth="1"/>
    <col min="2" max="2" width="2.42578125" style="1248" customWidth="1"/>
    <col min="3" max="3" width="55.42578125" style="1248" customWidth="1"/>
    <col min="4" max="4" width="2.7109375" style="1248" customWidth="1"/>
    <col min="5" max="5" width="2.85546875" style="1248" customWidth="1"/>
    <col min="6" max="6" width="2.85546875" style="1283" customWidth="1"/>
    <col min="7" max="8" width="2.85546875" style="1248" customWidth="1"/>
    <col min="9" max="9" width="4.85546875" style="1248" customWidth="1"/>
    <col min="10" max="10" width="2.85546875" style="1283" customWidth="1"/>
    <col min="11" max="12" width="2.85546875" style="1248" customWidth="1"/>
    <col min="13" max="13" width="4.7109375" style="1248" customWidth="1"/>
    <col min="14" max="14" width="2.85546875" style="1283" customWidth="1"/>
    <col min="15" max="15" width="3.42578125" style="1248" customWidth="1"/>
    <col min="16" max="16" width="1" style="1248" customWidth="1"/>
    <col min="17" max="256" width="9.140625" style="1248"/>
    <col min="257" max="257" width="2.5703125" style="1248" customWidth="1"/>
    <col min="258" max="258" width="2.42578125" style="1248" customWidth="1"/>
    <col min="259" max="259" width="55.42578125" style="1248" customWidth="1"/>
    <col min="260" max="260" width="2.7109375" style="1248" customWidth="1"/>
    <col min="261" max="264" width="2.85546875" style="1248" customWidth="1"/>
    <col min="265" max="265" width="4.85546875" style="1248" customWidth="1"/>
    <col min="266" max="268" width="2.85546875" style="1248" customWidth="1"/>
    <col min="269" max="269" width="4.7109375" style="1248" customWidth="1"/>
    <col min="270" max="270" width="2.85546875" style="1248" customWidth="1"/>
    <col min="271" max="271" width="3.42578125" style="1248" customWidth="1"/>
    <col min="272" max="272" width="1" style="1248" customWidth="1"/>
    <col min="273" max="512" width="9.140625" style="1248"/>
    <col min="513" max="513" width="2.5703125" style="1248" customWidth="1"/>
    <col min="514" max="514" width="2.42578125" style="1248" customWidth="1"/>
    <col min="515" max="515" width="55.42578125" style="1248" customWidth="1"/>
    <col min="516" max="516" width="2.7109375" style="1248" customWidth="1"/>
    <col min="517" max="520" width="2.85546875" style="1248" customWidth="1"/>
    <col min="521" max="521" width="4.85546875" style="1248" customWidth="1"/>
    <col min="522" max="524" width="2.85546875" style="1248" customWidth="1"/>
    <col min="525" max="525" width="4.7109375" style="1248" customWidth="1"/>
    <col min="526" max="526" width="2.85546875" style="1248" customWidth="1"/>
    <col min="527" max="527" width="3.42578125" style="1248" customWidth="1"/>
    <col min="528" max="528" width="1" style="1248" customWidth="1"/>
    <col min="529" max="768" width="9.140625" style="1248"/>
    <col min="769" max="769" width="2.5703125" style="1248" customWidth="1"/>
    <col min="770" max="770" width="2.42578125" style="1248" customWidth="1"/>
    <col min="771" max="771" width="55.42578125" style="1248" customWidth="1"/>
    <col min="772" max="772" width="2.7109375" style="1248" customWidth="1"/>
    <col min="773" max="776" width="2.85546875" style="1248" customWidth="1"/>
    <col min="777" max="777" width="4.85546875" style="1248" customWidth="1"/>
    <col min="778" max="780" width="2.85546875" style="1248" customWidth="1"/>
    <col min="781" max="781" width="4.7109375" style="1248" customWidth="1"/>
    <col min="782" max="782" width="2.85546875" style="1248" customWidth="1"/>
    <col min="783" max="783" width="3.42578125" style="1248" customWidth="1"/>
    <col min="784" max="784" width="1" style="1248" customWidth="1"/>
    <col min="785" max="1024" width="9.140625" style="1248"/>
    <col min="1025" max="1025" width="2.5703125" style="1248" customWidth="1"/>
    <col min="1026" max="1026" width="2.42578125" style="1248" customWidth="1"/>
    <col min="1027" max="1027" width="55.42578125" style="1248" customWidth="1"/>
    <col min="1028" max="1028" width="2.7109375" style="1248" customWidth="1"/>
    <col min="1029" max="1032" width="2.85546875" style="1248" customWidth="1"/>
    <col min="1033" max="1033" width="4.85546875" style="1248" customWidth="1"/>
    <col min="1034" max="1036" width="2.85546875" style="1248" customWidth="1"/>
    <col min="1037" max="1037" width="4.7109375" style="1248" customWidth="1"/>
    <col min="1038" max="1038" width="2.85546875" style="1248" customWidth="1"/>
    <col min="1039" max="1039" width="3.42578125" style="1248" customWidth="1"/>
    <col min="1040" max="1040" width="1" style="1248" customWidth="1"/>
    <col min="1041" max="1280" width="9.140625" style="1248"/>
    <col min="1281" max="1281" width="2.5703125" style="1248" customWidth="1"/>
    <col min="1282" max="1282" width="2.42578125" style="1248" customWidth="1"/>
    <col min="1283" max="1283" width="55.42578125" style="1248" customWidth="1"/>
    <col min="1284" max="1284" width="2.7109375" style="1248" customWidth="1"/>
    <col min="1285" max="1288" width="2.85546875" style="1248" customWidth="1"/>
    <col min="1289" max="1289" width="4.85546875" style="1248" customWidth="1"/>
    <col min="1290" max="1292" width="2.85546875" style="1248" customWidth="1"/>
    <col min="1293" max="1293" width="4.7109375" style="1248" customWidth="1"/>
    <col min="1294" max="1294" width="2.85546875" style="1248" customWidth="1"/>
    <col min="1295" max="1295" width="3.42578125" style="1248" customWidth="1"/>
    <col min="1296" max="1296" width="1" style="1248" customWidth="1"/>
    <col min="1297" max="1536" width="9.140625" style="1248"/>
    <col min="1537" max="1537" width="2.5703125" style="1248" customWidth="1"/>
    <col min="1538" max="1538" width="2.42578125" style="1248" customWidth="1"/>
    <col min="1539" max="1539" width="55.42578125" style="1248" customWidth="1"/>
    <col min="1540" max="1540" width="2.7109375" style="1248" customWidth="1"/>
    <col min="1541" max="1544" width="2.85546875" style="1248" customWidth="1"/>
    <col min="1545" max="1545" width="4.85546875" style="1248" customWidth="1"/>
    <col min="1546" max="1548" width="2.85546875" style="1248" customWidth="1"/>
    <col min="1549" max="1549" width="4.7109375" style="1248" customWidth="1"/>
    <col min="1550" max="1550" width="2.85546875" style="1248" customWidth="1"/>
    <col min="1551" max="1551" width="3.42578125" style="1248" customWidth="1"/>
    <col min="1552" max="1552" width="1" style="1248" customWidth="1"/>
    <col min="1553" max="1792" width="9.140625" style="1248"/>
    <col min="1793" max="1793" width="2.5703125" style="1248" customWidth="1"/>
    <col min="1794" max="1794" width="2.42578125" style="1248" customWidth="1"/>
    <col min="1795" max="1795" width="55.42578125" style="1248" customWidth="1"/>
    <col min="1796" max="1796" width="2.7109375" style="1248" customWidth="1"/>
    <col min="1797" max="1800" width="2.85546875" style="1248" customWidth="1"/>
    <col min="1801" max="1801" width="4.85546875" style="1248" customWidth="1"/>
    <col min="1802" max="1804" width="2.85546875" style="1248" customWidth="1"/>
    <col min="1805" max="1805" width="4.7109375" style="1248" customWidth="1"/>
    <col min="1806" max="1806" width="2.85546875" style="1248" customWidth="1"/>
    <col min="1807" max="1807" width="3.42578125" style="1248" customWidth="1"/>
    <col min="1808" max="1808" width="1" style="1248" customWidth="1"/>
    <col min="1809" max="2048" width="9.140625" style="1248"/>
    <col min="2049" max="2049" width="2.5703125" style="1248" customWidth="1"/>
    <col min="2050" max="2050" width="2.42578125" style="1248" customWidth="1"/>
    <col min="2051" max="2051" width="55.42578125" style="1248" customWidth="1"/>
    <col min="2052" max="2052" width="2.7109375" style="1248" customWidth="1"/>
    <col min="2053" max="2056" width="2.85546875" style="1248" customWidth="1"/>
    <col min="2057" max="2057" width="4.85546875" style="1248" customWidth="1"/>
    <col min="2058" max="2060" width="2.85546875" style="1248" customWidth="1"/>
    <col min="2061" max="2061" width="4.7109375" style="1248" customWidth="1"/>
    <col min="2062" max="2062" width="2.85546875" style="1248" customWidth="1"/>
    <col min="2063" max="2063" width="3.42578125" style="1248" customWidth="1"/>
    <col min="2064" max="2064" width="1" style="1248" customWidth="1"/>
    <col min="2065" max="2304" width="9.140625" style="1248"/>
    <col min="2305" max="2305" width="2.5703125" style="1248" customWidth="1"/>
    <col min="2306" max="2306" width="2.42578125" style="1248" customWidth="1"/>
    <col min="2307" max="2307" width="55.42578125" style="1248" customWidth="1"/>
    <col min="2308" max="2308" width="2.7109375" style="1248" customWidth="1"/>
    <col min="2309" max="2312" width="2.85546875" style="1248" customWidth="1"/>
    <col min="2313" max="2313" width="4.85546875" style="1248" customWidth="1"/>
    <col min="2314" max="2316" width="2.85546875" style="1248" customWidth="1"/>
    <col min="2317" max="2317" width="4.7109375" style="1248" customWidth="1"/>
    <col min="2318" max="2318" width="2.85546875" style="1248" customWidth="1"/>
    <col min="2319" max="2319" width="3.42578125" style="1248" customWidth="1"/>
    <col min="2320" max="2320" width="1" style="1248" customWidth="1"/>
    <col min="2321" max="2560" width="9.140625" style="1248"/>
    <col min="2561" max="2561" width="2.5703125" style="1248" customWidth="1"/>
    <col min="2562" max="2562" width="2.42578125" style="1248" customWidth="1"/>
    <col min="2563" max="2563" width="55.42578125" style="1248" customWidth="1"/>
    <col min="2564" max="2564" width="2.7109375" style="1248" customWidth="1"/>
    <col min="2565" max="2568" width="2.85546875" style="1248" customWidth="1"/>
    <col min="2569" max="2569" width="4.85546875" style="1248" customWidth="1"/>
    <col min="2570" max="2572" width="2.85546875" style="1248" customWidth="1"/>
    <col min="2573" max="2573" width="4.7109375" style="1248" customWidth="1"/>
    <col min="2574" max="2574" width="2.85546875" style="1248" customWidth="1"/>
    <col min="2575" max="2575" width="3.42578125" style="1248" customWidth="1"/>
    <col min="2576" max="2576" width="1" style="1248" customWidth="1"/>
    <col min="2577" max="2816" width="9.140625" style="1248"/>
    <col min="2817" max="2817" width="2.5703125" style="1248" customWidth="1"/>
    <col min="2818" max="2818" width="2.42578125" style="1248" customWidth="1"/>
    <col min="2819" max="2819" width="55.42578125" style="1248" customWidth="1"/>
    <col min="2820" max="2820" width="2.7109375" style="1248" customWidth="1"/>
    <col min="2821" max="2824" width="2.85546875" style="1248" customWidth="1"/>
    <col min="2825" max="2825" width="4.85546875" style="1248" customWidth="1"/>
    <col min="2826" max="2828" width="2.85546875" style="1248" customWidth="1"/>
    <col min="2829" max="2829" width="4.7109375" style="1248" customWidth="1"/>
    <col min="2830" max="2830" width="2.85546875" style="1248" customWidth="1"/>
    <col min="2831" max="2831" width="3.42578125" style="1248" customWidth="1"/>
    <col min="2832" max="2832" width="1" style="1248" customWidth="1"/>
    <col min="2833" max="3072" width="9.140625" style="1248"/>
    <col min="3073" max="3073" width="2.5703125" style="1248" customWidth="1"/>
    <col min="3074" max="3074" width="2.42578125" style="1248" customWidth="1"/>
    <col min="3075" max="3075" width="55.42578125" style="1248" customWidth="1"/>
    <col min="3076" max="3076" width="2.7109375" style="1248" customWidth="1"/>
    <col min="3077" max="3080" width="2.85546875" style="1248" customWidth="1"/>
    <col min="3081" max="3081" width="4.85546875" style="1248" customWidth="1"/>
    <col min="3082" max="3084" width="2.85546875" style="1248" customWidth="1"/>
    <col min="3085" max="3085" width="4.7109375" style="1248" customWidth="1"/>
    <col min="3086" max="3086" width="2.85546875" style="1248" customWidth="1"/>
    <col min="3087" max="3087" width="3.42578125" style="1248" customWidth="1"/>
    <col min="3088" max="3088" width="1" style="1248" customWidth="1"/>
    <col min="3089" max="3328" width="9.140625" style="1248"/>
    <col min="3329" max="3329" width="2.5703125" style="1248" customWidth="1"/>
    <col min="3330" max="3330" width="2.42578125" style="1248" customWidth="1"/>
    <col min="3331" max="3331" width="55.42578125" style="1248" customWidth="1"/>
    <col min="3332" max="3332" width="2.7109375" style="1248" customWidth="1"/>
    <col min="3333" max="3336" width="2.85546875" style="1248" customWidth="1"/>
    <col min="3337" max="3337" width="4.85546875" style="1248" customWidth="1"/>
    <col min="3338" max="3340" width="2.85546875" style="1248" customWidth="1"/>
    <col min="3341" max="3341" width="4.7109375" style="1248" customWidth="1"/>
    <col min="3342" max="3342" width="2.85546875" style="1248" customWidth="1"/>
    <col min="3343" max="3343" width="3.42578125" style="1248" customWidth="1"/>
    <col min="3344" max="3344" width="1" style="1248" customWidth="1"/>
    <col min="3345" max="3584" width="9.140625" style="1248"/>
    <col min="3585" max="3585" width="2.5703125" style="1248" customWidth="1"/>
    <col min="3586" max="3586" width="2.42578125" style="1248" customWidth="1"/>
    <col min="3587" max="3587" width="55.42578125" style="1248" customWidth="1"/>
    <col min="3588" max="3588" width="2.7109375" style="1248" customWidth="1"/>
    <col min="3589" max="3592" width="2.85546875" style="1248" customWidth="1"/>
    <col min="3593" max="3593" width="4.85546875" style="1248" customWidth="1"/>
    <col min="3594" max="3596" width="2.85546875" style="1248" customWidth="1"/>
    <col min="3597" max="3597" width="4.7109375" style="1248" customWidth="1"/>
    <col min="3598" max="3598" width="2.85546875" style="1248" customWidth="1"/>
    <col min="3599" max="3599" width="3.42578125" style="1248" customWidth="1"/>
    <col min="3600" max="3600" width="1" style="1248" customWidth="1"/>
    <col min="3601" max="3840" width="9.140625" style="1248"/>
    <col min="3841" max="3841" width="2.5703125" style="1248" customWidth="1"/>
    <col min="3842" max="3842" width="2.42578125" style="1248" customWidth="1"/>
    <col min="3843" max="3843" width="55.42578125" style="1248" customWidth="1"/>
    <col min="3844" max="3844" width="2.7109375" style="1248" customWidth="1"/>
    <col min="3845" max="3848" width="2.85546875" style="1248" customWidth="1"/>
    <col min="3849" max="3849" width="4.85546875" style="1248" customWidth="1"/>
    <col min="3850" max="3852" width="2.85546875" style="1248" customWidth="1"/>
    <col min="3853" max="3853" width="4.7109375" style="1248" customWidth="1"/>
    <col min="3854" max="3854" width="2.85546875" style="1248" customWidth="1"/>
    <col min="3855" max="3855" width="3.42578125" style="1248" customWidth="1"/>
    <col min="3856" max="3856" width="1" style="1248" customWidth="1"/>
    <col min="3857" max="4096" width="9.140625" style="1248"/>
    <col min="4097" max="4097" width="2.5703125" style="1248" customWidth="1"/>
    <col min="4098" max="4098" width="2.42578125" style="1248" customWidth="1"/>
    <col min="4099" max="4099" width="55.42578125" style="1248" customWidth="1"/>
    <col min="4100" max="4100" width="2.7109375" style="1248" customWidth="1"/>
    <col min="4101" max="4104" width="2.85546875" style="1248" customWidth="1"/>
    <col min="4105" max="4105" width="4.85546875" style="1248" customWidth="1"/>
    <col min="4106" max="4108" width="2.85546875" style="1248" customWidth="1"/>
    <col min="4109" max="4109" width="4.7109375" style="1248" customWidth="1"/>
    <col min="4110" max="4110" width="2.85546875" style="1248" customWidth="1"/>
    <col min="4111" max="4111" width="3.42578125" style="1248" customWidth="1"/>
    <col min="4112" max="4112" width="1" style="1248" customWidth="1"/>
    <col min="4113" max="4352" width="9.140625" style="1248"/>
    <col min="4353" max="4353" width="2.5703125" style="1248" customWidth="1"/>
    <col min="4354" max="4354" width="2.42578125" style="1248" customWidth="1"/>
    <col min="4355" max="4355" width="55.42578125" style="1248" customWidth="1"/>
    <col min="4356" max="4356" width="2.7109375" style="1248" customWidth="1"/>
    <col min="4357" max="4360" width="2.85546875" style="1248" customWidth="1"/>
    <col min="4361" max="4361" width="4.85546875" style="1248" customWidth="1"/>
    <col min="4362" max="4364" width="2.85546875" style="1248" customWidth="1"/>
    <col min="4365" max="4365" width="4.7109375" style="1248" customWidth="1"/>
    <col min="4366" max="4366" width="2.85546875" style="1248" customWidth="1"/>
    <col min="4367" max="4367" width="3.42578125" style="1248" customWidth="1"/>
    <col min="4368" max="4368" width="1" style="1248" customWidth="1"/>
    <col min="4369" max="4608" width="9.140625" style="1248"/>
    <col min="4609" max="4609" width="2.5703125" style="1248" customWidth="1"/>
    <col min="4610" max="4610" width="2.42578125" style="1248" customWidth="1"/>
    <col min="4611" max="4611" width="55.42578125" style="1248" customWidth="1"/>
    <col min="4612" max="4612" width="2.7109375" style="1248" customWidth="1"/>
    <col min="4613" max="4616" width="2.85546875" style="1248" customWidth="1"/>
    <col min="4617" max="4617" width="4.85546875" style="1248" customWidth="1"/>
    <col min="4618" max="4620" width="2.85546875" style="1248" customWidth="1"/>
    <col min="4621" max="4621" width="4.7109375" style="1248" customWidth="1"/>
    <col min="4622" max="4622" width="2.85546875" style="1248" customWidth="1"/>
    <col min="4623" max="4623" width="3.42578125" style="1248" customWidth="1"/>
    <col min="4624" max="4624" width="1" style="1248" customWidth="1"/>
    <col min="4625" max="4864" width="9.140625" style="1248"/>
    <col min="4865" max="4865" width="2.5703125" style="1248" customWidth="1"/>
    <col min="4866" max="4866" width="2.42578125" style="1248" customWidth="1"/>
    <col min="4867" max="4867" width="55.42578125" style="1248" customWidth="1"/>
    <col min="4868" max="4868" width="2.7109375" style="1248" customWidth="1"/>
    <col min="4869" max="4872" width="2.85546875" style="1248" customWidth="1"/>
    <col min="4873" max="4873" width="4.85546875" style="1248" customWidth="1"/>
    <col min="4874" max="4876" width="2.85546875" style="1248" customWidth="1"/>
    <col min="4877" max="4877" width="4.7109375" style="1248" customWidth="1"/>
    <col min="4878" max="4878" width="2.85546875" style="1248" customWidth="1"/>
    <col min="4879" max="4879" width="3.42578125" style="1248" customWidth="1"/>
    <col min="4880" max="4880" width="1" style="1248" customWidth="1"/>
    <col min="4881" max="5120" width="9.140625" style="1248"/>
    <col min="5121" max="5121" width="2.5703125" style="1248" customWidth="1"/>
    <col min="5122" max="5122" width="2.42578125" style="1248" customWidth="1"/>
    <col min="5123" max="5123" width="55.42578125" style="1248" customWidth="1"/>
    <col min="5124" max="5124" width="2.7109375" style="1248" customWidth="1"/>
    <col min="5125" max="5128" width="2.85546875" style="1248" customWidth="1"/>
    <col min="5129" max="5129" width="4.85546875" style="1248" customWidth="1"/>
    <col min="5130" max="5132" width="2.85546875" style="1248" customWidth="1"/>
    <col min="5133" max="5133" width="4.7109375" style="1248" customWidth="1"/>
    <col min="5134" max="5134" width="2.85546875" style="1248" customWidth="1"/>
    <col min="5135" max="5135" width="3.42578125" style="1248" customWidth="1"/>
    <col min="5136" max="5136" width="1" style="1248" customWidth="1"/>
    <col min="5137" max="5376" width="9.140625" style="1248"/>
    <col min="5377" max="5377" width="2.5703125" style="1248" customWidth="1"/>
    <col min="5378" max="5378" width="2.42578125" style="1248" customWidth="1"/>
    <col min="5379" max="5379" width="55.42578125" style="1248" customWidth="1"/>
    <col min="5380" max="5380" width="2.7109375" style="1248" customWidth="1"/>
    <col min="5381" max="5384" width="2.85546875" style="1248" customWidth="1"/>
    <col min="5385" max="5385" width="4.85546875" style="1248" customWidth="1"/>
    <col min="5386" max="5388" width="2.85546875" style="1248" customWidth="1"/>
    <col min="5389" max="5389" width="4.7109375" style="1248" customWidth="1"/>
    <col min="5390" max="5390" width="2.85546875" style="1248" customWidth="1"/>
    <col min="5391" max="5391" width="3.42578125" style="1248" customWidth="1"/>
    <col min="5392" max="5392" width="1" style="1248" customWidth="1"/>
    <col min="5393" max="5632" width="9.140625" style="1248"/>
    <col min="5633" max="5633" width="2.5703125" style="1248" customWidth="1"/>
    <col min="5634" max="5634" width="2.42578125" style="1248" customWidth="1"/>
    <col min="5635" max="5635" width="55.42578125" style="1248" customWidth="1"/>
    <col min="5636" max="5636" width="2.7109375" style="1248" customWidth="1"/>
    <col min="5637" max="5640" width="2.85546875" style="1248" customWidth="1"/>
    <col min="5641" max="5641" width="4.85546875" style="1248" customWidth="1"/>
    <col min="5642" max="5644" width="2.85546875" style="1248" customWidth="1"/>
    <col min="5645" max="5645" width="4.7109375" style="1248" customWidth="1"/>
    <col min="5646" max="5646" width="2.85546875" style="1248" customWidth="1"/>
    <col min="5647" max="5647" width="3.42578125" style="1248" customWidth="1"/>
    <col min="5648" max="5648" width="1" style="1248" customWidth="1"/>
    <col min="5649" max="5888" width="9.140625" style="1248"/>
    <col min="5889" max="5889" width="2.5703125" style="1248" customWidth="1"/>
    <col min="5890" max="5890" width="2.42578125" style="1248" customWidth="1"/>
    <col min="5891" max="5891" width="55.42578125" style="1248" customWidth="1"/>
    <col min="5892" max="5892" width="2.7109375" style="1248" customWidth="1"/>
    <col min="5893" max="5896" width="2.85546875" style="1248" customWidth="1"/>
    <col min="5897" max="5897" width="4.85546875" style="1248" customWidth="1"/>
    <col min="5898" max="5900" width="2.85546875" style="1248" customWidth="1"/>
    <col min="5901" max="5901" width="4.7109375" style="1248" customWidth="1"/>
    <col min="5902" max="5902" width="2.85546875" style="1248" customWidth="1"/>
    <col min="5903" max="5903" width="3.42578125" style="1248" customWidth="1"/>
    <col min="5904" max="5904" width="1" style="1248" customWidth="1"/>
    <col min="5905" max="6144" width="9.140625" style="1248"/>
    <col min="6145" max="6145" width="2.5703125" style="1248" customWidth="1"/>
    <col min="6146" max="6146" width="2.42578125" style="1248" customWidth="1"/>
    <col min="6147" max="6147" width="55.42578125" style="1248" customWidth="1"/>
    <col min="6148" max="6148" width="2.7109375" style="1248" customWidth="1"/>
    <col min="6149" max="6152" width="2.85546875" style="1248" customWidth="1"/>
    <col min="6153" max="6153" width="4.85546875" style="1248" customWidth="1"/>
    <col min="6154" max="6156" width="2.85546875" style="1248" customWidth="1"/>
    <col min="6157" max="6157" width="4.7109375" style="1248" customWidth="1"/>
    <col min="6158" max="6158" width="2.85546875" style="1248" customWidth="1"/>
    <col min="6159" max="6159" width="3.42578125" style="1248" customWidth="1"/>
    <col min="6160" max="6160" width="1" style="1248" customWidth="1"/>
    <col min="6161" max="6400" width="9.140625" style="1248"/>
    <col min="6401" max="6401" width="2.5703125" style="1248" customWidth="1"/>
    <col min="6402" max="6402" width="2.42578125" style="1248" customWidth="1"/>
    <col min="6403" max="6403" width="55.42578125" style="1248" customWidth="1"/>
    <col min="6404" max="6404" width="2.7109375" style="1248" customWidth="1"/>
    <col min="6405" max="6408" width="2.85546875" style="1248" customWidth="1"/>
    <col min="6409" max="6409" width="4.85546875" style="1248" customWidth="1"/>
    <col min="6410" max="6412" width="2.85546875" style="1248" customWidth="1"/>
    <col min="6413" max="6413" width="4.7109375" style="1248" customWidth="1"/>
    <col min="6414" max="6414" width="2.85546875" style="1248" customWidth="1"/>
    <col min="6415" max="6415" width="3.42578125" style="1248" customWidth="1"/>
    <col min="6416" max="6416" width="1" style="1248" customWidth="1"/>
    <col min="6417" max="6656" width="9.140625" style="1248"/>
    <col min="6657" max="6657" width="2.5703125" style="1248" customWidth="1"/>
    <col min="6658" max="6658" width="2.42578125" style="1248" customWidth="1"/>
    <col min="6659" max="6659" width="55.42578125" style="1248" customWidth="1"/>
    <col min="6660" max="6660" width="2.7109375" style="1248" customWidth="1"/>
    <col min="6661" max="6664" width="2.85546875" style="1248" customWidth="1"/>
    <col min="6665" max="6665" width="4.85546875" style="1248" customWidth="1"/>
    <col min="6666" max="6668" width="2.85546875" style="1248" customWidth="1"/>
    <col min="6669" max="6669" width="4.7109375" style="1248" customWidth="1"/>
    <col min="6670" max="6670" width="2.85546875" style="1248" customWidth="1"/>
    <col min="6671" max="6671" width="3.42578125" style="1248" customWidth="1"/>
    <col min="6672" max="6672" width="1" style="1248" customWidth="1"/>
    <col min="6673" max="6912" width="9.140625" style="1248"/>
    <col min="6913" max="6913" width="2.5703125" style="1248" customWidth="1"/>
    <col min="6914" max="6914" width="2.42578125" style="1248" customWidth="1"/>
    <col min="6915" max="6915" width="55.42578125" style="1248" customWidth="1"/>
    <col min="6916" max="6916" width="2.7109375" style="1248" customWidth="1"/>
    <col min="6917" max="6920" width="2.85546875" style="1248" customWidth="1"/>
    <col min="6921" max="6921" width="4.85546875" style="1248" customWidth="1"/>
    <col min="6922" max="6924" width="2.85546875" style="1248" customWidth="1"/>
    <col min="6925" max="6925" width="4.7109375" style="1248" customWidth="1"/>
    <col min="6926" max="6926" width="2.85546875" style="1248" customWidth="1"/>
    <col min="6927" max="6927" width="3.42578125" style="1248" customWidth="1"/>
    <col min="6928" max="6928" width="1" style="1248" customWidth="1"/>
    <col min="6929" max="7168" width="9.140625" style="1248"/>
    <col min="7169" max="7169" width="2.5703125" style="1248" customWidth="1"/>
    <col min="7170" max="7170" width="2.42578125" style="1248" customWidth="1"/>
    <col min="7171" max="7171" width="55.42578125" style="1248" customWidth="1"/>
    <col min="7172" max="7172" width="2.7109375" style="1248" customWidth="1"/>
    <col min="7173" max="7176" width="2.85546875" style="1248" customWidth="1"/>
    <col min="7177" max="7177" width="4.85546875" style="1248" customWidth="1"/>
    <col min="7178" max="7180" width="2.85546875" style="1248" customWidth="1"/>
    <col min="7181" max="7181" width="4.7109375" style="1248" customWidth="1"/>
    <col min="7182" max="7182" width="2.85546875" style="1248" customWidth="1"/>
    <col min="7183" max="7183" width="3.42578125" style="1248" customWidth="1"/>
    <col min="7184" max="7184" width="1" style="1248" customWidth="1"/>
    <col min="7185" max="7424" width="9.140625" style="1248"/>
    <col min="7425" max="7425" width="2.5703125" style="1248" customWidth="1"/>
    <col min="7426" max="7426" width="2.42578125" style="1248" customWidth="1"/>
    <col min="7427" max="7427" width="55.42578125" style="1248" customWidth="1"/>
    <col min="7428" max="7428" width="2.7109375" style="1248" customWidth="1"/>
    <col min="7429" max="7432" width="2.85546875" style="1248" customWidth="1"/>
    <col min="7433" max="7433" width="4.85546875" style="1248" customWidth="1"/>
    <col min="7434" max="7436" width="2.85546875" style="1248" customWidth="1"/>
    <col min="7437" max="7437" width="4.7109375" style="1248" customWidth="1"/>
    <col min="7438" max="7438" width="2.85546875" style="1248" customWidth="1"/>
    <col min="7439" max="7439" width="3.42578125" style="1248" customWidth="1"/>
    <col min="7440" max="7440" width="1" style="1248" customWidth="1"/>
    <col min="7441" max="7680" width="9.140625" style="1248"/>
    <col min="7681" max="7681" width="2.5703125" style="1248" customWidth="1"/>
    <col min="7682" max="7682" width="2.42578125" style="1248" customWidth="1"/>
    <col min="7683" max="7683" width="55.42578125" style="1248" customWidth="1"/>
    <col min="7684" max="7684" width="2.7109375" style="1248" customWidth="1"/>
    <col min="7685" max="7688" width="2.85546875" style="1248" customWidth="1"/>
    <col min="7689" max="7689" width="4.85546875" style="1248" customWidth="1"/>
    <col min="7690" max="7692" width="2.85546875" style="1248" customWidth="1"/>
    <col min="7693" max="7693" width="4.7109375" style="1248" customWidth="1"/>
    <col min="7694" max="7694" width="2.85546875" style="1248" customWidth="1"/>
    <col min="7695" max="7695" width="3.42578125" style="1248" customWidth="1"/>
    <col min="7696" max="7696" width="1" style="1248" customWidth="1"/>
    <col min="7697" max="7936" width="9.140625" style="1248"/>
    <col min="7937" max="7937" width="2.5703125" style="1248" customWidth="1"/>
    <col min="7938" max="7938" width="2.42578125" style="1248" customWidth="1"/>
    <col min="7939" max="7939" width="55.42578125" style="1248" customWidth="1"/>
    <col min="7940" max="7940" width="2.7109375" style="1248" customWidth="1"/>
    <col min="7941" max="7944" width="2.85546875" style="1248" customWidth="1"/>
    <col min="7945" max="7945" width="4.85546875" style="1248" customWidth="1"/>
    <col min="7946" max="7948" width="2.85546875" style="1248" customWidth="1"/>
    <col min="7949" max="7949" width="4.7109375" style="1248" customWidth="1"/>
    <col min="7950" max="7950" width="2.85546875" style="1248" customWidth="1"/>
    <col min="7951" max="7951" width="3.42578125" style="1248" customWidth="1"/>
    <col min="7952" max="7952" width="1" style="1248" customWidth="1"/>
    <col min="7953" max="8192" width="9.140625" style="1248"/>
    <col min="8193" max="8193" width="2.5703125" style="1248" customWidth="1"/>
    <col min="8194" max="8194" width="2.42578125" style="1248" customWidth="1"/>
    <col min="8195" max="8195" width="55.42578125" style="1248" customWidth="1"/>
    <col min="8196" max="8196" width="2.7109375" style="1248" customWidth="1"/>
    <col min="8197" max="8200" width="2.85546875" style="1248" customWidth="1"/>
    <col min="8201" max="8201" width="4.85546875" style="1248" customWidth="1"/>
    <col min="8202" max="8204" width="2.85546875" style="1248" customWidth="1"/>
    <col min="8205" max="8205" width="4.7109375" style="1248" customWidth="1"/>
    <col min="8206" max="8206" width="2.85546875" style="1248" customWidth="1"/>
    <col min="8207" max="8207" width="3.42578125" style="1248" customWidth="1"/>
    <col min="8208" max="8208" width="1" style="1248" customWidth="1"/>
    <col min="8209" max="8448" width="9.140625" style="1248"/>
    <col min="8449" max="8449" width="2.5703125" style="1248" customWidth="1"/>
    <col min="8450" max="8450" width="2.42578125" style="1248" customWidth="1"/>
    <col min="8451" max="8451" width="55.42578125" style="1248" customWidth="1"/>
    <col min="8452" max="8452" width="2.7109375" style="1248" customWidth="1"/>
    <col min="8453" max="8456" width="2.85546875" style="1248" customWidth="1"/>
    <col min="8457" max="8457" width="4.85546875" style="1248" customWidth="1"/>
    <col min="8458" max="8460" width="2.85546875" style="1248" customWidth="1"/>
    <col min="8461" max="8461" width="4.7109375" style="1248" customWidth="1"/>
    <col min="8462" max="8462" width="2.85546875" style="1248" customWidth="1"/>
    <col min="8463" max="8463" width="3.42578125" style="1248" customWidth="1"/>
    <col min="8464" max="8464" width="1" style="1248" customWidth="1"/>
    <col min="8465" max="8704" width="9.140625" style="1248"/>
    <col min="8705" max="8705" width="2.5703125" style="1248" customWidth="1"/>
    <col min="8706" max="8706" width="2.42578125" style="1248" customWidth="1"/>
    <col min="8707" max="8707" width="55.42578125" style="1248" customWidth="1"/>
    <col min="8708" max="8708" width="2.7109375" style="1248" customWidth="1"/>
    <col min="8709" max="8712" width="2.85546875" style="1248" customWidth="1"/>
    <col min="8713" max="8713" width="4.85546875" style="1248" customWidth="1"/>
    <col min="8714" max="8716" width="2.85546875" style="1248" customWidth="1"/>
    <col min="8717" max="8717" width="4.7109375" style="1248" customWidth="1"/>
    <col min="8718" max="8718" width="2.85546875" style="1248" customWidth="1"/>
    <col min="8719" max="8719" width="3.42578125" style="1248" customWidth="1"/>
    <col min="8720" max="8720" width="1" style="1248" customWidth="1"/>
    <col min="8721" max="8960" width="9.140625" style="1248"/>
    <col min="8961" max="8961" width="2.5703125" style="1248" customWidth="1"/>
    <col min="8962" max="8962" width="2.42578125" style="1248" customWidth="1"/>
    <col min="8963" max="8963" width="55.42578125" style="1248" customWidth="1"/>
    <col min="8964" max="8964" width="2.7109375" style="1248" customWidth="1"/>
    <col min="8965" max="8968" width="2.85546875" style="1248" customWidth="1"/>
    <col min="8969" max="8969" width="4.85546875" style="1248" customWidth="1"/>
    <col min="8970" max="8972" width="2.85546875" style="1248" customWidth="1"/>
    <col min="8973" max="8973" width="4.7109375" style="1248" customWidth="1"/>
    <col min="8974" max="8974" width="2.85546875" style="1248" customWidth="1"/>
    <col min="8975" max="8975" width="3.42578125" style="1248" customWidth="1"/>
    <col min="8976" max="8976" width="1" style="1248" customWidth="1"/>
    <col min="8977" max="9216" width="9.140625" style="1248"/>
    <col min="9217" max="9217" width="2.5703125" style="1248" customWidth="1"/>
    <col min="9218" max="9218" width="2.42578125" style="1248" customWidth="1"/>
    <col min="9219" max="9219" width="55.42578125" style="1248" customWidth="1"/>
    <col min="9220" max="9220" width="2.7109375" style="1248" customWidth="1"/>
    <col min="9221" max="9224" width="2.85546875" style="1248" customWidth="1"/>
    <col min="9225" max="9225" width="4.85546875" style="1248" customWidth="1"/>
    <col min="9226" max="9228" width="2.85546875" style="1248" customWidth="1"/>
    <col min="9229" max="9229" width="4.7109375" style="1248" customWidth="1"/>
    <col min="9230" max="9230" width="2.85546875" style="1248" customWidth="1"/>
    <col min="9231" max="9231" width="3.42578125" style="1248" customWidth="1"/>
    <col min="9232" max="9232" width="1" style="1248" customWidth="1"/>
    <col min="9233" max="9472" width="9.140625" style="1248"/>
    <col min="9473" max="9473" width="2.5703125" style="1248" customWidth="1"/>
    <col min="9474" max="9474" width="2.42578125" style="1248" customWidth="1"/>
    <col min="9475" max="9475" width="55.42578125" style="1248" customWidth="1"/>
    <col min="9476" max="9476" width="2.7109375" style="1248" customWidth="1"/>
    <col min="9477" max="9480" width="2.85546875" style="1248" customWidth="1"/>
    <col min="9481" max="9481" width="4.85546875" style="1248" customWidth="1"/>
    <col min="9482" max="9484" width="2.85546875" style="1248" customWidth="1"/>
    <col min="9485" max="9485" width="4.7109375" style="1248" customWidth="1"/>
    <col min="9486" max="9486" width="2.85546875" style="1248" customWidth="1"/>
    <col min="9487" max="9487" width="3.42578125" style="1248" customWidth="1"/>
    <col min="9488" max="9488" width="1" style="1248" customWidth="1"/>
    <col min="9489" max="9728" width="9.140625" style="1248"/>
    <col min="9729" max="9729" width="2.5703125" style="1248" customWidth="1"/>
    <col min="9730" max="9730" width="2.42578125" style="1248" customWidth="1"/>
    <col min="9731" max="9731" width="55.42578125" style="1248" customWidth="1"/>
    <col min="9732" max="9732" width="2.7109375" style="1248" customWidth="1"/>
    <col min="9733" max="9736" width="2.85546875" style="1248" customWidth="1"/>
    <col min="9737" max="9737" width="4.85546875" style="1248" customWidth="1"/>
    <col min="9738" max="9740" width="2.85546875" style="1248" customWidth="1"/>
    <col min="9741" max="9741" width="4.7109375" style="1248" customWidth="1"/>
    <col min="9742" max="9742" width="2.85546875" style="1248" customWidth="1"/>
    <col min="9743" max="9743" width="3.42578125" style="1248" customWidth="1"/>
    <col min="9744" max="9744" width="1" style="1248" customWidth="1"/>
    <col min="9745" max="9984" width="9.140625" style="1248"/>
    <col min="9985" max="9985" width="2.5703125" style="1248" customWidth="1"/>
    <col min="9986" max="9986" width="2.42578125" style="1248" customWidth="1"/>
    <col min="9987" max="9987" width="55.42578125" style="1248" customWidth="1"/>
    <col min="9988" max="9988" width="2.7109375" style="1248" customWidth="1"/>
    <col min="9989" max="9992" width="2.85546875" style="1248" customWidth="1"/>
    <col min="9993" max="9993" width="4.85546875" style="1248" customWidth="1"/>
    <col min="9994" max="9996" width="2.85546875" style="1248" customWidth="1"/>
    <col min="9997" max="9997" width="4.7109375" style="1248" customWidth="1"/>
    <col min="9998" max="9998" width="2.85546875" style="1248" customWidth="1"/>
    <col min="9999" max="9999" width="3.42578125" style="1248" customWidth="1"/>
    <col min="10000" max="10000" width="1" style="1248" customWidth="1"/>
    <col min="10001" max="10240" width="9.140625" style="1248"/>
    <col min="10241" max="10241" width="2.5703125" style="1248" customWidth="1"/>
    <col min="10242" max="10242" width="2.42578125" style="1248" customWidth="1"/>
    <col min="10243" max="10243" width="55.42578125" style="1248" customWidth="1"/>
    <col min="10244" max="10244" width="2.7109375" style="1248" customWidth="1"/>
    <col min="10245" max="10248" width="2.85546875" style="1248" customWidth="1"/>
    <col min="10249" max="10249" width="4.85546875" style="1248" customWidth="1"/>
    <col min="10250" max="10252" width="2.85546875" style="1248" customWidth="1"/>
    <col min="10253" max="10253" width="4.7109375" style="1248" customWidth="1"/>
    <col min="10254" max="10254" width="2.85546875" style="1248" customWidth="1"/>
    <col min="10255" max="10255" width="3.42578125" style="1248" customWidth="1"/>
    <col min="10256" max="10256" width="1" style="1248" customWidth="1"/>
    <col min="10257" max="10496" width="9.140625" style="1248"/>
    <col min="10497" max="10497" width="2.5703125" style="1248" customWidth="1"/>
    <col min="10498" max="10498" width="2.42578125" style="1248" customWidth="1"/>
    <col min="10499" max="10499" width="55.42578125" style="1248" customWidth="1"/>
    <col min="10500" max="10500" width="2.7109375" style="1248" customWidth="1"/>
    <col min="10501" max="10504" width="2.85546875" style="1248" customWidth="1"/>
    <col min="10505" max="10505" width="4.85546875" style="1248" customWidth="1"/>
    <col min="10506" max="10508" width="2.85546875" style="1248" customWidth="1"/>
    <col min="10509" max="10509" width="4.7109375" style="1248" customWidth="1"/>
    <col min="10510" max="10510" width="2.85546875" style="1248" customWidth="1"/>
    <col min="10511" max="10511" width="3.42578125" style="1248" customWidth="1"/>
    <col min="10512" max="10512" width="1" style="1248" customWidth="1"/>
    <col min="10513" max="10752" width="9.140625" style="1248"/>
    <col min="10753" max="10753" width="2.5703125" style="1248" customWidth="1"/>
    <col min="10754" max="10754" width="2.42578125" style="1248" customWidth="1"/>
    <col min="10755" max="10755" width="55.42578125" style="1248" customWidth="1"/>
    <col min="10756" max="10756" width="2.7109375" style="1248" customWidth="1"/>
    <col min="10757" max="10760" width="2.85546875" style="1248" customWidth="1"/>
    <col min="10761" max="10761" width="4.85546875" style="1248" customWidth="1"/>
    <col min="10762" max="10764" width="2.85546875" style="1248" customWidth="1"/>
    <col min="10765" max="10765" width="4.7109375" style="1248" customWidth="1"/>
    <col min="10766" max="10766" width="2.85546875" style="1248" customWidth="1"/>
    <col min="10767" max="10767" width="3.42578125" style="1248" customWidth="1"/>
    <col min="10768" max="10768" width="1" style="1248" customWidth="1"/>
    <col min="10769" max="11008" width="9.140625" style="1248"/>
    <col min="11009" max="11009" width="2.5703125" style="1248" customWidth="1"/>
    <col min="11010" max="11010" width="2.42578125" style="1248" customWidth="1"/>
    <col min="11011" max="11011" width="55.42578125" style="1248" customWidth="1"/>
    <col min="11012" max="11012" width="2.7109375" style="1248" customWidth="1"/>
    <col min="11013" max="11016" width="2.85546875" style="1248" customWidth="1"/>
    <col min="11017" max="11017" width="4.85546875" style="1248" customWidth="1"/>
    <col min="11018" max="11020" width="2.85546875" style="1248" customWidth="1"/>
    <col min="11021" max="11021" width="4.7109375" style="1248" customWidth="1"/>
    <col min="11022" max="11022" width="2.85546875" style="1248" customWidth="1"/>
    <col min="11023" max="11023" width="3.42578125" style="1248" customWidth="1"/>
    <col min="11024" max="11024" width="1" style="1248" customWidth="1"/>
    <col min="11025" max="11264" width="9.140625" style="1248"/>
    <col min="11265" max="11265" width="2.5703125" style="1248" customWidth="1"/>
    <col min="11266" max="11266" width="2.42578125" style="1248" customWidth="1"/>
    <col min="11267" max="11267" width="55.42578125" style="1248" customWidth="1"/>
    <col min="11268" max="11268" width="2.7109375" style="1248" customWidth="1"/>
    <col min="11269" max="11272" width="2.85546875" style="1248" customWidth="1"/>
    <col min="11273" max="11273" width="4.85546875" style="1248" customWidth="1"/>
    <col min="11274" max="11276" width="2.85546875" style="1248" customWidth="1"/>
    <col min="11277" max="11277" width="4.7109375" style="1248" customWidth="1"/>
    <col min="11278" max="11278" width="2.85546875" style="1248" customWidth="1"/>
    <col min="11279" max="11279" width="3.42578125" style="1248" customWidth="1"/>
    <col min="11280" max="11280" width="1" style="1248" customWidth="1"/>
    <col min="11281" max="11520" width="9.140625" style="1248"/>
    <col min="11521" max="11521" width="2.5703125" style="1248" customWidth="1"/>
    <col min="11522" max="11522" width="2.42578125" style="1248" customWidth="1"/>
    <col min="11523" max="11523" width="55.42578125" style="1248" customWidth="1"/>
    <col min="11524" max="11524" width="2.7109375" style="1248" customWidth="1"/>
    <col min="11525" max="11528" width="2.85546875" style="1248" customWidth="1"/>
    <col min="11529" max="11529" width="4.85546875" style="1248" customWidth="1"/>
    <col min="11530" max="11532" width="2.85546875" style="1248" customWidth="1"/>
    <col min="11533" max="11533" width="4.7109375" style="1248" customWidth="1"/>
    <col min="11534" max="11534" width="2.85546875" style="1248" customWidth="1"/>
    <col min="11535" max="11535" width="3.42578125" style="1248" customWidth="1"/>
    <col min="11536" max="11536" width="1" style="1248" customWidth="1"/>
    <col min="11537" max="11776" width="9.140625" style="1248"/>
    <col min="11777" max="11777" width="2.5703125" style="1248" customWidth="1"/>
    <col min="11778" max="11778" width="2.42578125" style="1248" customWidth="1"/>
    <col min="11779" max="11779" width="55.42578125" style="1248" customWidth="1"/>
    <col min="11780" max="11780" width="2.7109375" style="1248" customWidth="1"/>
    <col min="11781" max="11784" width="2.85546875" style="1248" customWidth="1"/>
    <col min="11785" max="11785" width="4.85546875" style="1248" customWidth="1"/>
    <col min="11786" max="11788" width="2.85546875" style="1248" customWidth="1"/>
    <col min="11789" max="11789" width="4.7109375" style="1248" customWidth="1"/>
    <col min="11790" max="11790" width="2.85546875" style="1248" customWidth="1"/>
    <col min="11791" max="11791" width="3.42578125" style="1248" customWidth="1"/>
    <col min="11792" max="11792" width="1" style="1248" customWidth="1"/>
    <col min="11793" max="12032" width="9.140625" style="1248"/>
    <col min="12033" max="12033" width="2.5703125" style="1248" customWidth="1"/>
    <col min="12034" max="12034" width="2.42578125" style="1248" customWidth="1"/>
    <col min="12035" max="12035" width="55.42578125" style="1248" customWidth="1"/>
    <col min="12036" max="12036" width="2.7109375" style="1248" customWidth="1"/>
    <col min="12037" max="12040" width="2.85546875" style="1248" customWidth="1"/>
    <col min="12041" max="12041" width="4.85546875" style="1248" customWidth="1"/>
    <col min="12042" max="12044" width="2.85546875" style="1248" customWidth="1"/>
    <col min="12045" max="12045" width="4.7109375" style="1248" customWidth="1"/>
    <col min="12046" max="12046" width="2.85546875" style="1248" customWidth="1"/>
    <col min="12047" max="12047" width="3.42578125" style="1248" customWidth="1"/>
    <col min="12048" max="12048" width="1" style="1248" customWidth="1"/>
    <col min="12049" max="12288" width="9.140625" style="1248"/>
    <col min="12289" max="12289" width="2.5703125" style="1248" customWidth="1"/>
    <col min="12290" max="12290" width="2.42578125" style="1248" customWidth="1"/>
    <col min="12291" max="12291" width="55.42578125" style="1248" customWidth="1"/>
    <col min="12292" max="12292" width="2.7109375" style="1248" customWidth="1"/>
    <col min="12293" max="12296" width="2.85546875" style="1248" customWidth="1"/>
    <col min="12297" max="12297" width="4.85546875" style="1248" customWidth="1"/>
    <col min="12298" max="12300" width="2.85546875" style="1248" customWidth="1"/>
    <col min="12301" max="12301" width="4.7109375" style="1248" customWidth="1"/>
    <col min="12302" max="12302" width="2.85546875" style="1248" customWidth="1"/>
    <col min="12303" max="12303" width="3.42578125" style="1248" customWidth="1"/>
    <col min="12304" max="12304" width="1" style="1248" customWidth="1"/>
    <col min="12305" max="12544" width="9.140625" style="1248"/>
    <col min="12545" max="12545" width="2.5703125" style="1248" customWidth="1"/>
    <col min="12546" max="12546" width="2.42578125" style="1248" customWidth="1"/>
    <col min="12547" max="12547" width="55.42578125" style="1248" customWidth="1"/>
    <col min="12548" max="12548" width="2.7109375" style="1248" customWidth="1"/>
    <col min="12549" max="12552" width="2.85546875" style="1248" customWidth="1"/>
    <col min="12553" max="12553" width="4.85546875" style="1248" customWidth="1"/>
    <col min="12554" max="12556" width="2.85546875" style="1248" customWidth="1"/>
    <col min="12557" max="12557" width="4.7109375" style="1248" customWidth="1"/>
    <col min="12558" max="12558" width="2.85546875" style="1248" customWidth="1"/>
    <col min="12559" max="12559" width="3.42578125" style="1248" customWidth="1"/>
    <col min="12560" max="12560" width="1" style="1248" customWidth="1"/>
    <col min="12561" max="12800" width="9.140625" style="1248"/>
    <col min="12801" max="12801" width="2.5703125" style="1248" customWidth="1"/>
    <col min="12802" max="12802" width="2.42578125" style="1248" customWidth="1"/>
    <col min="12803" max="12803" width="55.42578125" style="1248" customWidth="1"/>
    <col min="12804" max="12804" width="2.7109375" style="1248" customWidth="1"/>
    <col min="12805" max="12808" width="2.85546875" style="1248" customWidth="1"/>
    <col min="12809" max="12809" width="4.85546875" style="1248" customWidth="1"/>
    <col min="12810" max="12812" width="2.85546875" style="1248" customWidth="1"/>
    <col min="12813" max="12813" width="4.7109375" style="1248" customWidth="1"/>
    <col min="12814" max="12814" width="2.85546875" style="1248" customWidth="1"/>
    <col min="12815" max="12815" width="3.42578125" style="1248" customWidth="1"/>
    <col min="12816" max="12816" width="1" style="1248" customWidth="1"/>
    <col min="12817" max="13056" width="9.140625" style="1248"/>
    <col min="13057" max="13057" width="2.5703125" style="1248" customWidth="1"/>
    <col min="13058" max="13058" width="2.42578125" style="1248" customWidth="1"/>
    <col min="13059" max="13059" width="55.42578125" style="1248" customWidth="1"/>
    <col min="13060" max="13060" width="2.7109375" style="1248" customWidth="1"/>
    <col min="13061" max="13064" width="2.85546875" style="1248" customWidth="1"/>
    <col min="13065" max="13065" width="4.85546875" style="1248" customWidth="1"/>
    <col min="13066" max="13068" width="2.85546875" style="1248" customWidth="1"/>
    <col min="13069" max="13069" width="4.7109375" style="1248" customWidth="1"/>
    <col min="13070" max="13070" width="2.85546875" style="1248" customWidth="1"/>
    <col min="13071" max="13071" width="3.42578125" style="1248" customWidth="1"/>
    <col min="13072" max="13072" width="1" style="1248" customWidth="1"/>
    <col min="13073" max="13312" width="9.140625" style="1248"/>
    <col min="13313" max="13313" width="2.5703125" style="1248" customWidth="1"/>
    <col min="13314" max="13314" width="2.42578125" style="1248" customWidth="1"/>
    <col min="13315" max="13315" width="55.42578125" style="1248" customWidth="1"/>
    <col min="13316" max="13316" width="2.7109375" style="1248" customWidth="1"/>
    <col min="13317" max="13320" width="2.85546875" style="1248" customWidth="1"/>
    <col min="13321" max="13321" width="4.85546875" style="1248" customWidth="1"/>
    <col min="13322" max="13324" width="2.85546875" style="1248" customWidth="1"/>
    <col min="13325" max="13325" width="4.7109375" style="1248" customWidth="1"/>
    <col min="13326" max="13326" width="2.85546875" style="1248" customWidth="1"/>
    <col min="13327" max="13327" width="3.42578125" style="1248" customWidth="1"/>
    <col min="13328" max="13328" width="1" style="1248" customWidth="1"/>
    <col min="13329" max="13568" width="9.140625" style="1248"/>
    <col min="13569" max="13569" width="2.5703125" style="1248" customWidth="1"/>
    <col min="13570" max="13570" width="2.42578125" style="1248" customWidth="1"/>
    <col min="13571" max="13571" width="55.42578125" style="1248" customWidth="1"/>
    <col min="13572" max="13572" width="2.7109375" style="1248" customWidth="1"/>
    <col min="13573" max="13576" width="2.85546875" style="1248" customWidth="1"/>
    <col min="13577" max="13577" width="4.85546875" style="1248" customWidth="1"/>
    <col min="13578" max="13580" width="2.85546875" style="1248" customWidth="1"/>
    <col min="13581" max="13581" width="4.7109375" style="1248" customWidth="1"/>
    <col min="13582" max="13582" width="2.85546875" style="1248" customWidth="1"/>
    <col min="13583" max="13583" width="3.42578125" style="1248" customWidth="1"/>
    <col min="13584" max="13584" width="1" style="1248" customWidth="1"/>
    <col min="13585" max="13824" width="9.140625" style="1248"/>
    <col min="13825" max="13825" width="2.5703125" style="1248" customWidth="1"/>
    <col min="13826" max="13826" width="2.42578125" style="1248" customWidth="1"/>
    <col min="13827" max="13827" width="55.42578125" style="1248" customWidth="1"/>
    <col min="13828" max="13828" width="2.7109375" style="1248" customWidth="1"/>
    <col min="13829" max="13832" width="2.85546875" style="1248" customWidth="1"/>
    <col min="13833" max="13833" width="4.85546875" style="1248" customWidth="1"/>
    <col min="13834" max="13836" width="2.85546875" style="1248" customWidth="1"/>
    <col min="13837" max="13837" width="4.7109375" style="1248" customWidth="1"/>
    <col min="13838" max="13838" width="2.85546875" style="1248" customWidth="1"/>
    <col min="13839" max="13839" width="3.42578125" style="1248" customWidth="1"/>
    <col min="13840" max="13840" width="1" style="1248" customWidth="1"/>
    <col min="13841" max="14080" width="9.140625" style="1248"/>
    <col min="14081" max="14081" width="2.5703125" style="1248" customWidth="1"/>
    <col min="14082" max="14082" width="2.42578125" style="1248" customWidth="1"/>
    <col min="14083" max="14083" width="55.42578125" style="1248" customWidth="1"/>
    <col min="14084" max="14084" width="2.7109375" style="1248" customWidth="1"/>
    <col min="14085" max="14088" width="2.85546875" style="1248" customWidth="1"/>
    <col min="14089" max="14089" width="4.85546875" style="1248" customWidth="1"/>
    <col min="14090" max="14092" width="2.85546875" style="1248" customWidth="1"/>
    <col min="14093" max="14093" width="4.7109375" style="1248" customWidth="1"/>
    <col min="14094" max="14094" width="2.85546875" style="1248" customWidth="1"/>
    <col min="14095" max="14095" width="3.42578125" style="1248" customWidth="1"/>
    <col min="14096" max="14096" width="1" style="1248" customWidth="1"/>
    <col min="14097" max="14336" width="9.140625" style="1248"/>
    <col min="14337" max="14337" width="2.5703125" style="1248" customWidth="1"/>
    <col min="14338" max="14338" width="2.42578125" style="1248" customWidth="1"/>
    <col min="14339" max="14339" width="55.42578125" style="1248" customWidth="1"/>
    <col min="14340" max="14340" width="2.7109375" style="1248" customWidth="1"/>
    <col min="14341" max="14344" width="2.85546875" style="1248" customWidth="1"/>
    <col min="14345" max="14345" width="4.85546875" style="1248" customWidth="1"/>
    <col min="14346" max="14348" width="2.85546875" style="1248" customWidth="1"/>
    <col min="14349" max="14349" width="4.7109375" style="1248" customWidth="1"/>
    <col min="14350" max="14350" width="2.85546875" style="1248" customWidth="1"/>
    <col min="14351" max="14351" width="3.42578125" style="1248" customWidth="1"/>
    <col min="14352" max="14352" width="1" style="1248" customWidth="1"/>
    <col min="14353" max="14592" width="9.140625" style="1248"/>
    <col min="14593" max="14593" width="2.5703125" style="1248" customWidth="1"/>
    <col min="14594" max="14594" width="2.42578125" style="1248" customWidth="1"/>
    <col min="14595" max="14595" width="55.42578125" style="1248" customWidth="1"/>
    <col min="14596" max="14596" width="2.7109375" style="1248" customWidth="1"/>
    <col min="14597" max="14600" width="2.85546875" style="1248" customWidth="1"/>
    <col min="14601" max="14601" width="4.85546875" style="1248" customWidth="1"/>
    <col min="14602" max="14604" width="2.85546875" style="1248" customWidth="1"/>
    <col min="14605" max="14605" width="4.7109375" style="1248" customWidth="1"/>
    <col min="14606" max="14606" width="2.85546875" style="1248" customWidth="1"/>
    <col min="14607" max="14607" width="3.42578125" style="1248" customWidth="1"/>
    <col min="14608" max="14608" width="1" style="1248" customWidth="1"/>
    <col min="14609" max="14848" width="9.140625" style="1248"/>
    <col min="14849" max="14849" width="2.5703125" style="1248" customWidth="1"/>
    <col min="14850" max="14850" width="2.42578125" style="1248" customWidth="1"/>
    <col min="14851" max="14851" width="55.42578125" style="1248" customWidth="1"/>
    <col min="14852" max="14852" width="2.7109375" style="1248" customWidth="1"/>
    <col min="14853" max="14856" width="2.85546875" style="1248" customWidth="1"/>
    <col min="14857" max="14857" width="4.85546875" style="1248" customWidth="1"/>
    <col min="14858" max="14860" width="2.85546875" style="1248" customWidth="1"/>
    <col min="14861" max="14861" width="4.7109375" style="1248" customWidth="1"/>
    <col min="14862" max="14862" width="2.85546875" style="1248" customWidth="1"/>
    <col min="14863" max="14863" width="3.42578125" style="1248" customWidth="1"/>
    <col min="14864" max="14864" width="1" style="1248" customWidth="1"/>
    <col min="14865" max="15104" width="9.140625" style="1248"/>
    <col min="15105" max="15105" width="2.5703125" style="1248" customWidth="1"/>
    <col min="15106" max="15106" width="2.42578125" style="1248" customWidth="1"/>
    <col min="15107" max="15107" width="55.42578125" style="1248" customWidth="1"/>
    <col min="15108" max="15108" width="2.7109375" style="1248" customWidth="1"/>
    <col min="15109" max="15112" width="2.85546875" style="1248" customWidth="1"/>
    <col min="15113" max="15113" width="4.85546875" style="1248" customWidth="1"/>
    <col min="15114" max="15116" width="2.85546875" style="1248" customWidth="1"/>
    <col min="15117" max="15117" width="4.7109375" style="1248" customWidth="1"/>
    <col min="15118" max="15118" width="2.85546875" style="1248" customWidth="1"/>
    <col min="15119" max="15119" width="3.42578125" style="1248" customWidth="1"/>
    <col min="15120" max="15120" width="1" style="1248" customWidth="1"/>
    <col min="15121" max="15360" width="9.140625" style="1248"/>
    <col min="15361" max="15361" width="2.5703125" style="1248" customWidth="1"/>
    <col min="15362" max="15362" width="2.42578125" style="1248" customWidth="1"/>
    <col min="15363" max="15363" width="55.42578125" style="1248" customWidth="1"/>
    <col min="15364" max="15364" width="2.7109375" style="1248" customWidth="1"/>
    <col min="15365" max="15368" width="2.85546875" style="1248" customWidth="1"/>
    <col min="15369" max="15369" width="4.85546875" style="1248" customWidth="1"/>
    <col min="15370" max="15372" width="2.85546875" style="1248" customWidth="1"/>
    <col min="15373" max="15373" width="4.7109375" style="1248" customWidth="1"/>
    <col min="15374" max="15374" width="2.85546875" style="1248" customWidth="1"/>
    <col min="15375" max="15375" width="3.42578125" style="1248" customWidth="1"/>
    <col min="15376" max="15376" width="1" style="1248" customWidth="1"/>
    <col min="15377" max="15616" width="9.140625" style="1248"/>
    <col min="15617" max="15617" width="2.5703125" style="1248" customWidth="1"/>
    <col min="15618" max="15618" width="2.42578125" style="1248" customWidth="1"/>
    <col min="15619" max="15619" width="55.42578125" style="1248" customWidth="1"/>
    <col min="15620" max="15620" width="2.7109375" style="1248" customWidth="1"/>
    <col min="15621" max="15624" width="2.85546875" style="1248" customWidth="1"/>
    <col min="15625" max="15625" width="4.85546875" style="1248" customWidth="1"/>
    <col min="15626" max="15628" width="2.85546875" style="1248" customWidth="1"/>
    <col min="15629" max="15629" width="4.7109375" style="1248" customWidth="1"/>
    <col min="15630" max="15630" width="2.85546875" style="1248" customWidth="1"/>
    <col min="15631" max="15631" width="3.42578125" style="1248" customWidth="1"/>
    <col min="15632" max="15632" width="1" style="1248" customWidth="1"/>
    <col min="15633" max="15872" width="9.140625" style="1248"/>
    <col min="15873" max="15873" width="2.5703125" style="1248" customWidth="1"/>
    <col min="15874" max="15874" width="2.42578125" style="1248" customWidth="1"/>
    <col min="15875" max="15875" width="55.42578125" style="1248" customWidth="1"/>
    <col min="15876" max="15876" width="2.7109375" style="1248" customWidth="1"/>
    <col min="15877" max="15880" width="2.85546875" style="1248" customWidth="1"/>
    <col min="15881" max="15881" width="4.85546875" style="1248" customWidth="1"/>
    <col min="15882" max="15884" width="2.85546875" style="1248" customWidth="1"/>
    <col min="15885" max="15885" width="4.7109375" style="1248" customWidth="1"/>
    <col min="15886" max="15886" width="2.85546875" style="1248" customWidth="1"/>
    <col min="15887" max="15887" width="3.42578125" style="1248" customWidth="1"/>
    <col min="15888" max="15888" width="1" style="1248" customWidth="1"/>
    <col min="15889" max="16128" width="9.140625" style="1248"/>
    <col min="16129" max="16129" width="2.5703125" style="1248" customWidth="1"/>
    <col min="16130" max="16130" width="2.42578125" style="1248" customWidth="1"/>
    <col min="16131" max="16131" width="55.42578125" style="1248" customWidth="1"/>
    <col min="16132" max="16132" width="2.7109375" style="1248" customWidth="1"/>
    <col min="16133" max="16136" width="2.85546875" style="1248" customWidth="1"/>
    <col min="16137" max="16137" width="4.85546875" style="1248" customWidth="1"/>
    <col min="16138" max="16140" width="2.85546875" style="1248" customWidth="1"/>
    <col min="16141" max="16141" width="4.7109375" style="1248" customWidth="1"/>
    <col min="16142" max="16142" width="2.85546875" style="1248" customWidth="1"/>
    <col min="16143" max="16143" width="3.42578125" style="1248" customWidth="1"/>
    <col min="16144" max="16144" width="1" style="1248" customWidth="1"/>
    <col min="16145" max="16384" width="9.140625" style="1248"/>
  </cols>
  <sheetData>
    <row r="1" spans="2:16" x14ac:dyDescent="0.2">
      <c r="B1" s="2983" t="s">
        <v>1286</v>
      </c>
      <c r="C1" s="2983"/>
      <c r="D1" s="2983"/>
      <c r="E1" s="2983"/>
      <c r="F1" s="2983"/>
      <c r="G1" s="2983"/>
      <c r="H1" s="2983"/>
      <c r="I1" s="2983"/>
      <c r="J1" s="2983"/>
      <c r="K1" s="2983"/>
      <c r="L1" s="2983"/>
      <c r="M1" s="2983"/>
      <c r="N1" s="2983"/>
      <c r="O1" s="2983"/>
    </row>
    <row r="2" spans="2:16" x14ac:dyDescent="0.2">
      <c r="B2" s="2983" t="s">
        <v>1265</v>
      </c>
      <c r="C2" s="2983"/>
      <c r="D2" s="2983"/>
      <c r="E2" s="2983"/>
      <c r="F2" s="2983"/>
      <c r="G2" s="2983"/>
      <c r="H2" s="2983"/>
      <c r="I2" s="2983"/>
      <c r="J2" s="2983"/>
      <c r="K2" s="2983"/>
      <c r="L2" s="2983"/>
      <c r="M2" s="2983"/>
      <c r="N2" s="2983"/>
      <c r="O2" s="2983"/>
    </row>
    <row r="3" spans="2:16" x14ac:dyDescent="0.2">
      <c r="B3" s="2983" t="s">
        <v>1225</v>
      </c>
      <c r="C3" s="2983"/>
      <c r="D3" s="2983"/>
      <c r="E3" s="2983"/>
      <c r="F3" s="2983"/>
      <c r="G3" s="2983"/>
      <c r="H3" s="2983"/>
      <c r="I3" s="2983"/>
      <c r="J3" s="2983"/>
      <c r="K3" s="2983"/>
      <c r="L3" s="2983"/>
      <c r="M3" s="2983"/>
      <c r="N3" s="2983"/>
      <c r="O3" s="2983"/>
    </row>
    <row r="4" spans="2:16" x14ac:dyDescent="0.2">
      <c r="B4" s="1495"/>
      <c r="C4" s="1495"/>
      <c r="D4" s="1495"/>
      <c r="E4" s="1495"/>
      <c r="F4" s="1495"/>
      <c r="G4" s="1495"/>
      <c r="H4" s="1495"/>
      <c r="I4" s="1495"/>
      <c r="J4" s="1495"/>
      <c r="K4" s="1495"/>
      <c r="L4" s="1495"/>
      <c r="M4" s="1495"/>
      <c r="N4" s="1495"/>
      <c r="O4" s="1495"/>
    </row>
    <row r="5" spans="2:16" x14ac:dyDescent="0.2">
      <c r="B5" s="1498" t="s">
        <v>2899</v>
      </c>
      <c r="C5" s="1864"/>
    </row>
    <row r="6" spans="2:16" x14ac:dyDescent="0.2">
      <c r="G6" s="1284"/>
      <c r="K6" s="1285"/>
      <c r="O6" s="1284"/>
    </row>
    <row r="7" spans="2:16" ht="14.45" customHeight="1" x14ac:dyDescent="0.2">
      <c r="F7" s="1248"/>
    </row>
    <row r="8" spans="2:16" ht="13.15" customHeight="1" x14ac:dyDescent="0.2"/>
    <row r="9" spans="2:16" x14ac:dyDescent="0.2">
      <c r="B9" s="1248" t="s">
        <v>353</v>
      </c>
      <c r="C9" s="1248" t="s">
        <v>1266</v>
      </c>
      <c r="F9" s="1283">
        <v>1</v>
      </c>
      <c r="G9" s="2930" t="s">
        <v>2784</v>
      </c>
      <c r="H9" s="2930"/>
      <c r="I9" s="2930"/>
      <c r="J9" s="2930"/>
      <c r="K9" s="1288" t="s">
        <v>1066</v>
      </c>
      <c r="L9" s="1260"/>
    </row>
    <row r="10" spans="2:16" x14ac:dyDescent="0.2">
      <c r="G10" s="2019"/>
      <c r="H10" s="2019"/>
      <c r="I10" s="2019"/>
      <c r="J10" s="1977"/>
      <c r="K10" s="1287"/>
    </row>
    <row r="11" spans="2:16" ht="14.45" customHeight="1" x14ac:dyDescent="0.2">
      <c r="B11" s="1248" t="s">
        <v>274</v>
      </c>
      <c r="C11" s="1248" t="s">
        <v>1267</v>
      </c>
      <c r="F11" s="1283">
        <f>F9+1</f>
        <v>2</v>
      </c>
      <c r="G11" s="2930" t="s">
        <v>2785</v>
      </c>
      <c r="H11" s="2930"/>
      <c r="I11" s="2930"/>
      <c r="J11" s="2930"/>
      <c r="K11" s="1288" t="s">
        <v>1066</v>
      </c>
    </row>
    <row r="12" spans="2:16" x14ac:dyDescent="0.2">
      <c r="G12" s="2019"/>
      <c r="H12" s="2019"/>
      <c r="I12" s="2019"/>
      <c r="J12" s="1977"/>
      <c r="K12" s="1287"/>
      <c r="P12" s="1260"/>
    </row>
    <row r="13" spans="2:16" ht="13.15" customHeight="1" x14ac:dyDescent="0.2">
      <c r="B13" s="1248" t="s">
        <v>345</v>
      </c>
      <c r="C13" s="1248" t="s">
        <v>1268</v>
      </c>
      <c r="G13" s="2019"/>
      <c r="H13" s="2019"/>
      <c r="I13" s="2019"/>
      <c r="J13" s="1977"/>
      <c r="K13" s="1287"/>
      <c r="P13" s="1260"/>
    </row>
    <row r="14" spans="2:16" x14ac:dyDescent="0.2">
      <c r="C14" s="1248" t="s">
        <v>2893</v>
      </c>
      <c r="F14" s="1283">
        <f>F11+1</f>
        <v>3</v>
      </c>
      <c r="G14" s="2930" t="s">
        <v>2786</v>
      </c>
      <c r="H14" s="2930"/>
      <c r="I14" s="2930"/>
      <c r="J14" s="2930"/>
      <c r="K14" s="1288" t="s">
        <v>1066</v>
      </c>
      <c r="P14" s="1260"/>
    </row>
    <row r="15" spans="2:16" x14ac:dyDescent="0.2">
      <c r="G15" s="2043"/>
      <c r="H15" s="2043"/>
      <c r="I15" s="2043"/>
      <c r="J15" s="1980"/>
      <c r="K15" s="1288"/>
      <c r="P15" s="1260"/>
    </row>
    <row r="16" spans="2:16" x14ac:dyDescent="0.2">
      <c r="B16" s="1248" t="s">
        <v>916</v>
      </c>
      <c r="C16" s="1248" t="s">
        <v>1269</v>
      </c>
      <c r="F16" s="1283">
        <f>F14+1</f>
        <v>4</v>
      </c>
      <c r="G16" s="2930" t="s">
        <v>2787</v>
      </c>
      <c r="H16" s="2930"/>
      <c r="I16" s="2930"/>
      <c r="J16" s="2930"/>
      <c r="K16" s="1288" t="s">
        <v>1066</v>
      </c>
      <c r="P16" s="1260"/>
    </row>
    <row r="17" spans="1:16" x14ac:dyDescent="0.2">
      <c r="P17" s="1260"/>
    </row>
    <row r="18" spans="1:16" x14ac:dyDescent="0.2">
      <c r="A18" s="1260"/>
      <c r="B18" s="1260"/>
      <c r="C18" s="1260"/>
      <c r="D18" s="1260"/>
      <c r="E18" s="1260"/>
      <c r="F18" s="1286"/>
      <c r="G18" s="1260"/>
      <c r="H18" s="1260"/>
      <c r="I18" s="1260"/>
      <c r="J18" s="1286"/>
      <c r="K18" s="1260"/>
      <c r="L18" s="1260"/>
      <c r="M18" s="1260"/>
      <c r="N18" s="1286"/>
      <c r="O18" s="1260"/>
    </row>
    <row r="19" spans="1:16" x14ac:dyDescent="0.2">
      <c r="A19" s="1260"/>
      <c r="B19" s="1260"/>
      <c r="C19" s="1260"/>
      <c r="D19" s="1260"/>
      <c r="E19" s="1260"/>
      <c r="F19" s="1286"/>
      <c r="G19" s="1260"/>
      <c r="H19" s="1260"/>
      <c r="I19" s="1260"/>
      <c r="J19" s="1286"/>
      <c r="K19" s="1260"/>
      <c r="L19" s="1260"/>
      <c r="M19" s="1260"/>
      <c r="N19" s="1286"/>
      <c r="O19" s="1260"/>
    </row>
    <row r="20" spans="1:16" ht="5.25" customHeight="1" x14ac:dyDescent="0.2">
      <c r="A20" s="1260"/>
      <c r="B20" s="1260"/>
      <c r="C20" s="1282"/>
      <c r="D20" s="1260"/>
      <c r="E20" s="1260"/>
      <c r="F20" s="1286"/>
      <c r="G20" s="1260"/>
      <c r="H20" s="1260"/>
      <c r="I20" s="1260"/>
      <c r="J20" s="1286"/>
      <c r="K20" s="1260"/>
      <c r="L20" s="1260"/>
      <c r="M20" s="1260"/>
      <c r="N20" s="1286"/>
      <c r="O20" s="1260"/>
    </row>
    <row r="21" spans="1:16" x14ac:dyDescent="0.2">
      <c r="A21" s="1260"/>
      <c r="B21" s="1260"/>
      <c r="C21" s="1865"/>
      <c r="D21" s="2827"/>
      <c r="E21" s="2829"/>
      <c r="F21" s="1286"/>
      <c r="G21" s="1260"/>
      <c r="H21" s="2827"/>
      <c r="I21" s="2828"/>
      <c r="J21" s="1286"/>
      <c r="K21" s="1260"/>
      <c r="L21" s="2827"/>
      <c r="M21" s="2828"/>
      <c r="N21" s="1286"/>
      <c r="O21" s="1260"/>
    </row>
    <row r="22" spans="1:16" x14ac:dyDescent="0.2">
      <c r="A22" s="1260"/>
      <c r="B22" s="1260"/>
      <c r="C22" s="1260"/>
      <c r="D22" s="1260"/>
      <c r="E22" s="1260"/>
      <c r="F22" s="1286"/>
      <c r="G22" s="1260"/>
      <c r="H22" s="1260"/>
      <c r="I22" s="1260"/>
      <c r="J22" s="1286"/>
      <c r="K22" s="1260"/>
      <c r="L22" s="1260"/>
      <c r="M22" s="1260"/>
      <c r="N22" s="1286"/>
      <c r="O22" s="1260"/>
    </row>
    <row r="23" spans="1:16" x14ac:dyDescent="0.2">
      <c r="A23" s="1260"/>
      <c r="B23" s="1260"/>
      <c r="C23" s="1260"/>
      <c r="D23" s="2827"/>
      <c r="E23" s="2829"/>
      <c r="F23" s="1286"/>
      <c r="G23" s="1260"/>
      <c r="H23" s="2827"/>
      <c r="I23" s="2828"/>
      <c r="J23" s="1286"/>
      <c r="K23" s="1260"/>
      <c r="L23" s="2827"/>
      <c r="M23" s="2828"/>
      <c r="N23" s="1286"/>
      <c r="O23" s="1260"/>
    </row>
    <row r="24" spans="1:16" x14ac:dyDescent="0.2">
      <c r="A24" s="1260"/>
      <c r="B24" s="1260"/>
      <c r="C24" s="1260"/>
      <c r="D24" s="2827"/>
      <c r="E24" s="2829"/>
      <c r="F24" s="1286"/>
      <c r="G24" s="1260"/>
      <c r="H24" s="2827"/>
      <c r="I24" s="2828"/>
      <c r="J24" s="1286"/>
      <c r="K24" s="1260"/>
      <c r="L24" s="2827"/>
      <c r="M24" s="2828"/>
      <c r="N24" s="1286"/>
      <c r="O24" s="1260"/>
    </row>
    <row r="25" spans="1:16" x14ac:dyDescent="0.2">
      <c r="A25" s="1260"/>
      <c r="B25" s="1260"/>
      <c r="C25" s="1260"/>
      <c r="D25" s="1260"/>
      <c r="E25" s="1260"/>
      <c r="F25" s="1286"/>
      <c r="G25" s="1260"/>
      <c r="H25" s="1260"/>
      <c r="I25" s="1260"/>
      <c r="J25" s="1286"/>
      <c r="K25" s="1260"/>
      <c r="L25" s="1260"/>
      <c r="M25" s="1260"/>
      <c r="N25" s="1286"/>
      <c r="O25" s="1260"/>
    </row>
    <row r="26" spans="1:16" x14ac:dyDescent="0.2">
      <c r="A26" s="1260"/>
      <c r="B26" s="1260"/>
      <c r="C26" s="1260"/>
      <c r="D26" s="1260"/>
      <c r="E26" s="1260"/>
      <c r="F26" s="1286"/>
      <c r="G26" s="1260"/>
      <c r="H26" s="1260"/>
      <c r="I26" s="1260"/>
      <c r="J26" s="1286"/>
      <c r="K26" s="1260"/>
      <c r="L26" s="1260"/>
      <c r="M26" s="1260"/>
      <c r="N26" s="1286"/>
      <c r="O26" s="1260"/>
    </row>
    <row r="27" spans="1:16" x14ac:dyDescent="0.2">
      <c r="A27" s="1260"/>
      <c r="B27" s="1260"/>
      <c r="C27" s="1260"/>
      <c r="D27" s="2827"/>
      <c r="E27" s="2829"/>
      <c r="F27" s="1286"/>
      <c r="G27" s="1260"/>
      <c r="H27" s="2827"/>
      <c r="I27" s="2828"/>
      <c r="J27" s="1286"/>
      <c r="K27" s="1260"/>
      <c r="L27" s="1260"/>
      <c r="M27" s="1282"/>
      <c r="N27" s="1286"/>
      <c r="O27" s="1260"/>
    </row>
    <row r="28" spans="1:16" x14ac:dyDescent="0.2">
      <c r="A28" s="1260"/>
      <c r="B28" s="1260"/>
      <c r="C28" s="1260"/>
      <c r="D28" s="2827"/>
      <c r="E28" s="2829"/>
      <c r="F28" s="1286"/>
      <c r="G28" s="1260"/>
      <c r="H28" s="2827"/>
      <c r="I28" s="2828"/>
      <c r="J28" s="1286"/>
      <c r="K28" s="1260"/>
      <c r="L28" s="1260"/>
      <c r="M28" s="1282"/>
      <c r="N28" s="1286"/>
      <c r="O28" s="1260"/>
    </row>
    <row r="29" spans="1:16" x14ac:dyDescent="0.2">
      <c r="A29" s="1260"/>
      <c r="B29" s="1260"/>
      <c r="C29" s="1260"/>
      <c r="D29" s="1260"/>
      <c r="E29" s="1260"/>
      <c r="F29" s="1286"/>
      <c r="G29" s="1260"/>
      <c r="H29" s="1260"/>
      <c r="I29" s="1260"/>
      <c r="J29" s="1286"/>
      <c r="K29" s="1260"/>
      <c r="L29" s="1260"/>
      <c r="M29" s="1260"/>
      <c r="N29" s="1286"/>
      <c r="O29" s="1260"/>
    </row>
    <row r="30" spans="1:16" x14ac:dyDescent="0.2">
      <c r="A30" s="1260"/>
      <c r="B30" s="1260"/>
      <c r="C30" s="1260"/>
      <c r="D30" s="2827"/>
      <c r="E30" s="2829"/>
      <c r="F30" s="1286"/>
      <c r="G30" s="1260"/>
      <c r="H30" s="2827"/>
      <c r="I30" s="2828"/>
      <c r="J30" s="1286"/>
      <c r="K30" s="1260"/>
      <c r="L30" s="1260"/>
      <c r="M30" s="1260"/>
      <c r="N30" s="1286"/>
      <c r="O30" s="1260"/>
    </row>
    <row r="31" spans="1:16" x14ac:dyDescent="0.2">
      <c r="A31" s="1260"/>
      <c r="B31" s="1260"/>
      <c r="C31" s="1260"/>
      <c r="D31" s="1260"/>
      <c r="E31" s="1260"/>
      <c r="F31" s="1286"/>
      <c r="G31" s="1260"/>
      <c r="H31" s="1260"/>
      <c r="I31" s="1260"/>
      <c r="J31" s="1286"/>
      <c r="K31" s="1260"/>
      <c r="L31" s="1260"/>
      <c r="M31" s="1260"/>
      <c r="N31" s="1286"/>
      <c r="O31" s="1260"/>
    </row>
    <row r="32" spans="1:16" x14ac:dyDescent="0.2">
      <c r="A32" s="1260"/>
      <c r="B32" s="1260"/>
      <c r="C32" s="1260"/>
      <c r="D32" s="2827"/>
      <c r="E32" s="2829"/>
      <c r="F32" s="1286"/>
      <c r="G32" s="1260"/>
      <c r="H32" s="1260"/>
      <c r="I32" s="1260"/>
      <c r="J32" s="1275"/>
      <c r="K32" s="1286"/>
      <c r="L32" s="1260"/>
      <c r="M32" s="1260"/>
      <c r="N32" s="1286"/>
      <c r="O32" s="1260"/>
    </row>
    <row r="33" spans="1:15" x14ac:dyDescent="0.2">
      <c r="A33" s="1260"/>
      <c r="B33" s="1260"/>
      <c r="C33" s="1260"/>
      <c r="D33" s="2827"/>
      <c r="E33" s="2829"/>
      <c r="F33" s="1286"/>
      <c r="G33" s="1260"/>
      <c r="H33" s="1260"/>
      <c r="I33" s="1260"/>
      <c r="J33" s="1275"/>
      <c r="K33" s="1286"/>
      <c r="L33" s="1260"/>
      <c r="M33" s="1260"/>
      <c r="N33" s="1286"/>
      <c r="O33" s="1260"/>
    </row>
    <row r="34" spans="1:15" x14ac:dyDescent="0.2">
      <c r="A34" s="1260"/>
      <c r="B34" s="1260"/>
      <c r="C34" s="1260"/>
      <c r="D34" s="1260"/>
      <c r="E34" s="1260"/>
      <c r="F34" s="1286"/>
      <c r="G34" s="1260"/>
      <c r="H34" s="1260"/>
      <c r="I34" s="1260"/>
      <c r="J34" s="1275"/>
      <c r="K34" s="1286"/>
      <c r="L34" s="1260"/>
      <c r="M34" s="1260"/>
      <c r="N34" s="1286"/>
      <c r="O34" s="1260"/>
    </row>
    <row r="35" spans="1:15" x14ac:dyDescent="0.2">
      <c r="A35" s="1260"/>
      <c r="B35" s="1260"/>
      <c r="C35" s="1260"/>
      <c r="D35" s="1260"/>
      <c r="E35" s="1260"/>
      <c r="F35" s="1286"/>
      <c r="G35" s="1260"/>
      <c r="H35" s="1260"/>
      <c r="I35" s="1260"/>
      <c r="J35" s="1286"/>
      <c r="K35" s="1288"/>
      <c r="L35" s="1260"/>
      <c r="M35" s="1260"/>
      <c r="N35" s="1286"/>
      <c r="O35" s="1260"/>
    </row>
    <row r="36" spans="1:15" x14ac:dyDescent="0.2">
      <c r="A36" s="1260"/>
      <c r="B36" s="1260"/>
      <c r="C36" s="1260"/>
      <c r="D36" s="1260"/>
      <c r="E36" s="1260"/>
      <c r="F36" s="1286"/>
      <c r="G36" s="1260"/>
      <c r="H36" s="1260"/>
      <c r="I36" s="1260"/>
      <c r="J36" s="1286"/>
      <c r="K36" s="1288"/>
      <c r="L36" s="1260"/>
      <c r="M36" s="1260"/>
      <c r="N36" s="1286"/>
      <c r="O36" s="1260"/>
    </row>
    <row r="37" spans="1:15" x14ac:dyDescent="0.2">
      <c r="A37" s="1260"/>
      <c r="B37" s="1260"/>
      <c r="C37" s="1260"/>
      <c r="D37" s="1260"/>
      <c r="E37" s="1260"/>
      <c r="F37" s="1286"/>
      <c r="G37" s="1260"/>
      <c r="H37" s="1260"/>
      <c r="I37" s="1260"/>
      <c r="J37" s="1286"/>
      <c r="K37" s="1288"/>
      <c r="L37" s="1260"/>
      <c r="M37" s="1260"/>
      <c r="N37" s="1286"/>
      <c r="O37" s="1260"/>
    </row>
    <row r="38" spans="1:15" x14ac:dyDescent="0.2">
      <c r="K38" s="1287"/>
    </row>
    <row r="53" spans="3:3" x14ac:dyDescent="0.2">
      <c r="C53" s="1857"/>
    </row>
  </sheetData>
  <mergeCells count="7">
    <mergeCell ref="G14:J14"/>
    <mergeCell ref="G16:J16"/>
    <mergeCell ref="B1:O1"/>
    <mergeCell ref="B2:O2"/>
    <mergeCell ref="B3:O3"/>
    <mergeCell ref="G9:J9"/>
    <mergeCell ref="G11:J11"/>
  </mergeCells>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&amp;LS65-G</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pageSetUpPr fitToPage="1"/>
  </sheetPr>
  <dimension ref="A1:I72"/>
  <sheetViews>
    <sheetView zoomScaleNormal="100" workbookViewId="0"/>
  </sheetViews>
  <sheetFormatPr baseColWidth="10" defaultColWidth="11.42578125" defaultRowHeight="12" x14ac:dyDescent="0.2"/>
  <cols>
    <col min="1" max="7" width="11.42578125" style="149"/>
    <col min="8" max="8" width="27.42578125" style="149" customWidth="1"/>
    <col min="9" max="16384" width="11.42578125" style="149"/>
  </cols>
  <sheetData>
    <row r="1" spans="1:8" x14ac:dyDescent="0.2">
      <c r="A1" s="1441"/>
    </row>
    <row r="2" spans="1:8" x14ac:dyDescent="0.2">
      <c r="A2" s="1441"/>
    </row>
    <row r="3" spans="1:8" x14ac:dyDescent="0.2">
      <c r="A3" s="1356" t="s">
        <v>320</v>
      </c>
      <c r="H3" s="1134" t="s">
        <v>112</v>
      </c>
    </row>
    <row r="4" spans="1:8" ht="12.75" thickBot="1" x14ac:dyDescent="0.25">
      <c r="A4" s="777"/>
      <c r="B4" s="777"/>
      <c r="C4" s="777"/>
      <c r="D4" s="777"/>
      <c r="E4" s="777"/>
    </row>
    <row r="5" spans="1:8" x14ac:dyDescent="0.2">
      <c r="A5" s="1441"/>
    </row>
    <row r="7" spans="1:8" ht="12.75" customHeight="1" x14ac:dyDescent="0.2">
      <c r="A7" s="2850" t="s">
        <v>687</v>
      </c>
      <c r="B7" s="2850"/>
      <c r="C7" s="2850"/>
      <c r="D7" s="2850"/>
      <c r="E7" s="2850"/>
      <c r="F7" s="2850"/>
      <c r="G7" s="2850"/>
      <c r="H7" s="2850"/>
    </row>
    <row r="8" spans="1:8" ht="12.75" customHeight="1" x14ac:dyDescent="0.2">
      <c r="A8" s="1135"/>
      <c r="B8" s="1135"/>
      <c r="C8" s="1135"/>
      <c r="D8" s="1135"/>
      <c r="E8" s="1135"/>
      <c r="F8" s="1135"/>
      <c r="G8" s="1135"/>
      <c r="H8" s="1135"/>
    </row>
    <row r="9" spans="1:8" ht="12.75" customHeight="1" x14ac:dyDescent="0.2">
      <c r="A9" s="2854" t="s">
        <v>2850</v>
      </c>
      <c r="B9" s="2854"/>
      <c r="C9" s="2854"/>
      <c r="D9" s="2854"/>
      <c r="E9" s="2854"/>
      <c r="F9" s="2854"/>
      <c r="G9" s="2854"/>
      <c r="H9" s="2854"/>
    </row>
    <row r="10" spans="1:8" ht="12.75" customHeight="1" x14ac:dyDescent="0.2">
      <c r="A10" s="2854"/>
      <c r="B10" s="2854"/>
      <c r="C10" s="2854"/>
      <c r="D10" s="2854"/>
      <c r="E10" s="2854"/>
      <c r="F10" s="2854"/>
      <c r="G10" s="2854"/>
      <c r="H10" s="2854"/>
    </row>
    <row r="11" spans="1:8" ht="12.75" customHeight="1" x14ac:dyDescent="0.2">
      <c r="A11" s="2854"/>
      <c r="B11" s="2854"/>
      <c r="C11" s="2854"/>
      <c r="D11" s="2854"/>
      <c r="E11" s="2854"/>
      <c r="F11" s="2854"/>
      <c r="G11" s="2854"/>
      <c r="H11" s="2854"/>
    </row>
    <row r="12" spans="1:8" ht="12.75" customHeight="1" x14ac:dyDescent="0.2">
      <c r="A12" s="2854"/>
      <c r="B12" s="2854"/>
      <c r="C12" s="2854"/>
      <c r="D12" s="2854"/>
      <c r="E12" s="2854"/>
      <c r="F12" s="2854"/>
      <c r="G12" s="2854"/>
      <c r="H12" s="2854"/>
    </row>
    <row r="13" spans="1:8" ht="9.75" customHeight="1" x14ac:dyDescent="0.2">
      <c r="A13" s="2854"/>
      <c r="B13" s="2854"/>
      <c r="C13" s="2854"/>
      <c r="D13" s="2854"/>
      <c r="E13" s="2854"/>
      <c r="F13" s="2854"/>
      <c r="G13" s="2854"/>
      <c r="H13" s="2854"/>
    </row>
    <row r="14" spans="1:8" ht="12.75" customHeight="1" x14ac:dyDescent="0.2">
      <c r="A14" s="1409"/>
      <c r="B14" s="1409"/>
      <c r="C14" s="1409"/>
      <c r="D14" s="1409"/>
      <c r="E14" s="1409"/>
      <c r="F14" s="1409"/>
      <c r="G14" s="1409"/>
      <c r="H14" s="1409"/>
    </row>
    <row r="15" spans="1:8" ht="12.75" customHeight="1" x14ac:dyDescent="0.2">
      <c r="A15" s="2851" t="s">
        <v>321</v>
      </c>
      <c r="B15" s="2851"/>
      <c r="C15" s="2851"/>
      <c r="D15" s="2851"/>
      <c r="E15" s="2851"/>
      <c r="F15" s="2851"/>
      <c r="G15" s="2851"/>
      <c r="H15" s="2851"/>
    </row>
    <row r="16" spans="1:8" ht="12.75" customHeight="1" x14ac:dyDescent="0.2">
      <c r="A16" s="1412"/>
      <c r="B16" s="1412"/>
      <c r="C16" s="1412"/>
      <c r="D16" s="1412"/>
      <c r="E16" s="1412"/>
      <c r="F16" s="1412"/>
      <c r="G16" s="1412"/>
      <c r="H16" s="1412"/>
    </row>
    <row r="17" spans="1:8" ht="2.25" customHeight="1" x14ac:dyDescent="0.2">
      <c r="A17" s="2852" t="s">
        <v>93</v>
      </c>
      <c r="B17" s="2853"/>
      <c r="C17" s="2853"/>
      <c r="D17" s="2853"/>
      <c r="E17" s="2853"/>
      <c r="F17" s="2853"/>
      <c r="G17" s="2853"/>
      <c r="H17" s="2853"/>
    </row>
    <row r="18" spans="1:8" ht="10.5" customHeight="1" x14ac:dyDescent="0.2">
      <c r="A18" s="2853"/>
      <c r="B18" s="2853"/>
      <c r="C18" s="2853"/>
      <c r="D18" s="2853"/>
      <c r="E18" s="2853"/>
      <c r="F18" s="2853"/>
      <c r="G18" s="2853"/>
      <c r="H18" s="2853"/>
    </row>
    <row r="19" spans="1:8" ht="12.75" customHeight="1" x14ac:dyDescent="0.2">
      <c r="A19" s="2853"/>
      <c r="B19" s="2853"/>
      <c r="C19" s="2853"/>
      <c r="D19" s="2853"/>
      <c r="E19" s="2853"/>
      <c r="F19" s="2853"/>
      <c r="G19" s="2853"/>
      <c r="H19" s="2853"/>
    </row>
    <row r="20" spans="1:8" ht="12.75" customHeight="1" x14ac:dyDescent="0.2">
      <c r="A20" s="2853"/>
      <c r="B20" s="2853"/>
      <c r="C20" s="2853"/>
      <c r="D20" s="2853"/>
      <c r="E20" s="2853"/>
      <c r="F20" s="2853"/>
      <c r="G20" s="2853"/>
      <c r="H20" s="2853"/>
    </row>
    <row r="21" spans="1:8" ht="12.75" customHeight="1" x14ac:dyDescent="0.2">
      <c r="A21" s="1409"/>
      <c r="B21" s="1409"/>
      <c r="C21" s="1409"/>
      <c r="D21" s="1409"/>
      <c r="E21" s="1409"/>
      <c r="F21" s="1409"/>
      <c r="G21" s="1409"/>
      <c r="H21" s="1409"/>
    </row>
    <row r="22" spans="1:8" ht="12.75" customHeight="1" x14ac:dyDescent="0.2">
      <c r="A22" s="2851" t="s">
        <v>113</v>
      </c>
      <c r="B22" s="2851"/>
      <c r="C22" s="2851"/>
      <c r="D22" s="2851"/>
      <c r="E22" s="2851"/>
      <c r="F22" s="2851"/>
      <c r="G22" s="2851"/>
      <c r="H22" s="2851"/>
    </row>
    <row r="23" spans="1:8" ht="12.75" customHeight="1" x14ac:dyDescent="0.2">
      <c r="A23" s="1413"/>
      <c r="B23" s="1413"/>
      <c r="C23" s="1413"/>
      <c r="D23" s="1413"/>
      <c r="E23" s="1413"/>
      <c r="F23" s="1413"/>
      <c r="G23" s="1413"/>
      <c r="H23" s="1413"/>
    </row>
    <row r="24" spans="1:8" ht="12.75" hidden="1" customHeight="1" x14ac:dyDescent="0.2">
      <c r="A24" s="2852" t="s">
        <v>13</v>
      </c>
      <c r="B24" s="2853"/>
      <c r="C24" s="2853"/>
      <c r="D24" s="2853"/>
      <c r="E24" s="2853"/>
      <c r="F24" s="2853"/>
      <c r="G24" s="2853"/>
      <c r="H24" s="2853"/>
    </row>
    <row r="25" spans="1:8" ht="12.75" customHeight="1" x14ac:dyDescent="0.2">
      <c r="A25" s="2853"/>
      <c r="B25" s="2853"/>
      <c r="C25" s="2853"/>
      <c r="D25" s="2853"/>
      <c r="E25" s="2853"/>
      <c r="F25" s="2853"/>
      <c r="G25" s="2853"/>
      <c r="H25" s="2853"/>
    </row>
    <row r="26" spans="1:8" ht="12.75" customHeight="1" x14ac:dyDescent="0.2">
      <c r="A26" s="2853"/>
      <c r="B26" s="2853"/>
      <c r="C26" s="2853"/>
      <c r="D26" s="2853"/>
      <c r="E26" s="2853"/>
      <c r="F26" s="2853"/>
      <c r="G26" s="2853"/>
      <c r="H26" s="2853"/>
    </row>
    <row r="27" spans="1:8" ht="12.75" customHeight="1" x14ac:dyDescent="0.2">
      <c r="A27" s="2853"/>
      <c r="B27" s="2853"/>
      <c r="C27" s="2853"/>
      <c r="D27" s="2853"/>
      <c r="E27" s="2853"/>
      <c r="F27" s="2853"/>
      <c r="G27" s="2853"/>
      <c r="H27" s="2853"/>
    </row>
    <row r="28" spans="1:8" ht="12.75" customHeight="1" x14ac:dyDescent="0.2">
      <c r="A28" s="2853"/>
      <c r="B28" s="2853"/>
      <c r="C28" s="2853"/>
      <c r="D28" s="2853"/>
      <c r="E28" s="2853"/>
      <c r="F28" s="2853"/>
      <c r="G28" s="2853"/>
      <c r="H28" s="2853"/>
    </row>
    <row r="29" spans="1:8" ht="12.75" customHeight="1" x14ac:dyDescent="0.2">
      <c r="A29" s="1409"/>
      <c r="B29" s="1409"/>
      <c r="C29" s="1409"/>
      <c r="D29" s="1409"/>
      <c r="E29" s="1409"/>
      <c r="F29" s="1409"/>
      <c r="G29" s="1409"/>
      <c r="H29" s="1409"/>
    </row>
    <row r="30" spans="1:8" ht="12.75" hidden="1" customHeight="1" x14ac:dyDescent="0.2">
      <c r="A30" s="2852" t="s">
        <v>14</v>
      </c>
      <c r="B30" s="2853"/>
      <c r="C30" s="2853"/>
      <c r="D30" s="2853"/>
      <c r="E30" s="2853"/>
      <c r="F30" s="2853"/>
      <c r="G30" s="2853"/>
      <c r="H30" s="2853"/>
    </row>
    <row r="31" spans="1:8" ht="0.75" customHeight="1" x14ac:dyDescent="0.2">
      <c r="A31" s="2853"/>
      <c r="B31" s="2853"/>
      <c r="C31" s="2853"/>
      <c r="D31" s="2853"/>
      <c r="E31" s="2853"/>
      <c r="F31" s="2853"/>
      <c r="G31" s="2853"/>
      <c r="H31" s="2853"/>
    </row>
    <row r="32" spans="1:8" ht="12.75" customHeight="1" x14ac:dyDescent="0.2">
      <c r="A32" s="2853"/>
      <c r="B32" s="2853"/>
      <c r="C32" s="2853"/>
      <c r="D32" s="2853"/>
      <c r="E32" s="2853"/>
      <c r="F32" s="2853"/>
      <c r="G32" s="2853"/>
      <c r="H32" s="2853"/>
    </row>
    <row r="33" spans="1:8" ht="12.75" customHeight="1" x14ac:dyDescent="0.2">
      <c r="A33" s="2853"/>
      <c r="B33" s="2853"/>
      <c r="C33" s="2853"/>
      <c r="D33" s="2853"/>
      <c r="E33" s="2853"/>
      <c r="F33" s="2853"/>
      <c r="G33" s="2853"/>
      <c r="H33" s="2853"/>
    </row>
    <row r="34" spans="1:8" ht="12.75" customHeight="1" x14ac:dyDescent="0.2">
      <c r="A34" s="2853"/>
      <c r="B34" s="2853"/>
      <c r="C34" s="2853"/>
      <c r="D34" s="2853"/>
      <c r="E34" s="2853"/>
      <c r="F34" s="2853"/>
      <c r="G34" s="2853"/>
      <c r="H34" s="2853"/>
    </row>
    <row r="35" spans="1:8" ht="12.75" customHeight="1" x14ac:dyDescent="0.2">
      <c r="A35" s="2853"/>
      <c r="B35" s="2853"/>
      <c r="C35" s="2853"/>
      <c r="D35" s="2853"/>
      <c r="E35" s="2853"/>
      <c r="F35" s="2853"/>
      <c r="G35" s="2853"/>
      <c r="H35" s="2853"/>
    </row>
    <row r="36" spans="1:8" ht="12.75" customHeight="1" x14ac:dyDescent="0.2">
      <c r="A36" s="2853"/>
      <c r="B36" s="2853"/>
      <c r="C36" s="2853"/>
      <c r="D36" s="2853"/>
      <c r="E36" s="2853"/>
      <c r="F36" s="2853"/>
      <c r="G36" s="2853"/>
      <c r="H36" s="2853"/>
    </row>
    <row r="37" spans="1:8" ht="12.75" customHeight="1" x14ac:dyDescent="0.2">
      <c r="A37" s="2853"/>
      <c r="B37" s="2853"/>
      <c r="C37" s="2853"/>
      <c r="D37" s="2853"/>
      <c r="E37" s="2853"/>
      <c r="F37" s="2853"/>
      <c r="G37" s="2853"/>
      <c r="H37" s="2853"/>
    </row>
    <row r="38" spans="1:8" ht="12.75" customHeight="1" x14ac:dyDescent="0.2">
      <c r="A38" s="2853"/>
      <c r="B38" s="2853"/>
      <c r="C38" s="2853"/>
      <c r="D38" s="2853"/>
      <c r="E38" s="2853"/>
      <c r="F38" s="2853"/>
      <c r="G38" s="2853"/>
      <c r="H38" s="2853"/>
    </row>
    <row r="39" spans="1:8" ht="12.75" customHeight="1" x14ac:dyDescent="0.2">
      <c r="A39" s="2853"/>
      <c r="B39" s="2853"/>
      <c r="C39" s="2853"/>
      <c r="D39" s="2853"/>
      <c r="E39" s="2853"/>
      <c r="F39" s="2853"/>
      <c r="G39" s="2853"/>
      <c r="H39" s="2853"/>
    </row>
    <row r="40" spans="1:8" ht="12.75" customHeight="1" x14ac:dyDescent="0.2">
      <c r="A40" s="1409"/>
      <c r="B40" s="1409"/>
      <c r="C40" s="1409"/>
      <c r="D40" s="1409"/>
      <c r="E40" s="1409"/>
      <c r="F40" s="1409"/>
      <c r="G40" s="1409"/>
      <c r="H40" s="1409"/>
    </row>
    <row r="41" spans="1:8" ht="0.75" customHeight="1" x14ac:dyDescent="0.2">
      <c r="A41" s="2853" t="s">
        <v>15</v>
      </c>
      <c r="B41" s="2853"/>
      <c r="C41" s="2853"/>
      <c r="D41" s="2853"/>
      <c r="E41" s="2853"/>
      <c r="F41" s="2853"/>
      <c r="G41" s="2853"/>
      <c r="H41" s="2853"/>
    </row>
    <row r="42" spans="1:8" ht="12.75" customHeight="1" x14ac:dyDescent="0.2">
      <c r="A42" s="2853"/>
      <c r="B42" s="2853"/>
      <c r="C42" s="2853"/>
      <c r="D42" s="2853"/>
      <c r="E42" s="2853"/>
      <c r="F42" s="2853"/>
      <c r="G42" s="2853"/>
      <c r="H42" s="2853"/>
    </row>
    <row r="43" spans="1:8" ht="12.75" customHeight="1" x14ac:dyDescent="0.2">
      <c r="A43" s="1412"/>
      <c r="B43" s="1412"/>
      <c r="C43" s="1412"/>
      <c r="D43" s="1412"/>
      <c r="E43" s="1412"/>
      <c r="F43" s="1412"/>
      <c r="G43" s="1412"/>
      <c r="H43" s="1412"/>
    </row>
    <row r="44" spans="1:8" ht="12.75" customHeight="1" x14ac:dyDescent="0.2">
      <c r="A44" s="1411" t="s">
        <v>114</v>
      </c>
      <c r="B44" s="1412"/>
      <c r="C44" s="1412"/>
      <c r="D44" s="1412"/>
      <c r="E44" s="1412"/>
      <c r="F44" s="1412"/>
      <c r="G44" s="1412"/>
      <c r="H44" s="1412"/>
    </row>
    <row r="45" spans="1:8" ht="12" customHeight="1" x14ac:dyDescent="0.2">
      <c r="A45" s="1412"/>
      <c r="B45" s="1412"/>
      <c r="C45" s="1412"/>
      <c r="D45" s="1412"/>
      <c r="E45" s="1412"/>
      <c r="F45" s="1412"/>
      <c r="G45" s="1412"/>
      <c r="H45" s="1412"/>
    </row>
    <row r="46" spans="1:8" ht="1.5" hidden="1" customHeight="1" x14ac:dyDescent="0.2">
      <c r="A46" s="2854" t="s">
        <v>2851</v>
      </c>
      <c r="B46" s="2854"/>
      <c r="C46" s="2854"/>
      <c r="D46" s="2854"/>
      <c r="E46" s="2854"/>
      <c r="F46" s="2854"/>
      <c r="G46" s="2854"/>
      <c r="H46" s="2854"/>
    </row>
    <row r="47" spans="1:8" ht="12.75" customHeight="1" x14ac:dyDescent="0.2">
      <c r="A47" s="2854"/>
      <c r="B47" s="2854"/>
      <c r="C47" s="2854"/>
      <c r="D47" s="2854"/>
      <c r="E47" s="2854"/>
      <c r="F47" s="2854"/>
      <c r="G47" s="2854"/>
      <c r="H47" s="2854"/>
    </row>
    <row r="48" spans="1:8" ht="12.75" customHeight="1" x14ac:dyDescent="0.2">
      <c r="A48" s="2854"/>
      <c r="B48" s="2854"/>
      <c r="C48" s="2854"/>
      <c r="D48" s="2854"/>
      <c r="E48" s="2854"/>
      <c r="F48" s="2854"/>
      <c r="G48" s="2854"/>
      <c r="H48" s="2854"/>
    </row>
    <row r="49" spans="1:8" ht="12.75" customHeight="1" x14ac:dyDescent="0.2">
      <c r="A49" s="2854"/>
      <c r="B49" s="2854"/>
      <c r="C49" s="2854"/>
      <c r="D49" s="2854"/>
      <c r="E49" s="2854"/>
      <c r="F49" s="2854"/>
      <c r="G49" s="2854"/>
      <c r="H49" s="2854"/>
    </row>
    <row r="50" spans="1:8" ht="12.75" customHeight="1" x14ac:dyDescent="0.2">
      <c r="A50" s="2854"/>
      <c r="B50" s="2854"/>
      <c r="C50" s="2854"/>
      <c r="D50" s="2854"/>
      <c r="E50" s="2854"/>
      <c r="F50" s="2854"/>
      <c r="G50" s="2854"/>
      <c r="H50" s="2854"/>
    </row>
    <row r="51" spans="1:8" ht="12.75" customHeight="1" x14ac:dyDescent="0.2">
      <c r="A51" s="1410"/>
      <c r="B51" s="1410"/>
      <c r="C51" s="1410"/>
      <c r="D51" s="1410"/>
      <c r="E51" s="1410"/>
      <c r="F51" s="1410"/>
      <c r="G51" s="1410"/>
      <c r="H51" s="1410"/>
    </row>
    <row r="52" spans="1:8" ht="12.75" customHeight="1" x14ac:dyDescent="0.2">
      <c r="A52" s="2856" t="s">
        <v>842</v>
      </c>
      <c r="B52" s="2857"/>
      <c r="C52" s="1136"/>
      <c r="D52" s="1136"/>
      <c r="E52" s="1136"/>
      <c r="F52" s="1136"/>
      <c r="G52" s="1136"/>
      <c r="H52" s="1136"/>
    </row>
    <row r="53" spans="1:8" ht="12.75" customHeight="1" x14ac:dyDescent="0.2">
      <c r="A53" s="1411"/>
      <c r="B53" s="1412"/>
      <c r="C53" s="1136"/>
      <c r="D53" s="1136"/>
      <c r="E53" s="1136"/>
      <c r="F53" s="1136"/>
      <c r="G53" s="1136"/>
      <c r="H53" s="1136"/>
    </row>
    <row r="54" spans="1:8" ht="12.75" hidden="1" customHeight="1" x14ac:dyDescent="0.2">
      <c r="A54" s="2853" t="s">
        <v>1080</v>
      </c>
      <c r="B54" s="2853"/>
      <c r="C54" s="2853"/>
      <c r="D54" s="2853"/>
      <c r="E54" s="2853"/>
      <c r="F54" s="2853"/>
      <c r="G54" s="2853"/>
      <c r="H54" s="2853"/>
    </row>
    <row r="55" spans="1:8" x14ac:dyDescent="0.2">
      <c r="A55" s="2853"/>
      <c r="B55" s="2853"/>
      <c r="C55" s="2853"/>
      <c r="D55" s="2853"/>
      <c r="E55" s="2853"/>
      <c r="F55" s="2853"/>
      <c r="G55" s="2853"/>
      <c r="H55" s="2853"/>
    </row>
    <row r="56" spans="1:8" x14ac:dyDescent="0.2">
      <c r="A56" s="2853"/>
      <c r="B56" s="2853"/>
      <c r="C56" s="2853"/>
      <c r="D56" s="2853"/>
      <c r="E56" s="2853"/>
      <c r="F56" s="2853"/>
      <c r="G56" s="2853"/>
      <c r="H56" s="2853"/>
    </row>
    <row r="57" spans="1:8" x14ac:dyDescent="0.2">
      <c r="A57" s="2853"/>
      <c r="B57" s="2853"/>
      <c r="C57" s="2853"/>
      <c r="D57" s="2853"/>
      <c r="E57" s="2853"/>
      <c r="F57" s="2853"/>
      <c r="G57" s="2853"/>
      <c r="H57" s="2853"/>
    </row>
    <row r="58" spans="1:8" x14ac:dyDescent="0.2">
      <c r="A58" s="2853"/>
      <c r="B58" s="2853"/>
      <c r="C58" s="2853"/>
      <c r="D58" s="2853"/>
      <c r="E58" s="2853"/>
      <c r="F58" s="2853"/>
      <c r="G58" s="2853"/>
      <c r="H58" s="2853"/>
    </row>
    <row r="59" spans="1:8" x14ac:dyDescent="0.2">
      <c r="A59" s="2853"/>
      <c r="B59" s="2853"/>
      <c r="C59" s="2853"/>
      <c r="D59" s="2853"/>
      <c r="E59" s="2853"/>
      <c r="F59" s="2853"/>
      <c r="G59" s="2853"/>
      <c r="H59" s="2853"/>
    </row>
    <row r="60" spans="1:8" x14ac:dyDescent="0.2">
      <c r="A60" s="2855" t="s">
        <v>315</v>
      </c>
      <c r="B60" s="2855"/>
      <c r="C60" s="2855"/>
      <c r="D60" s="2855"/>
      <c r="E60" s="2855"/>
      <c r="F60" s="2855"/>
      <c r="G60" s="2855"/>
      <c r="H60" s="2855"/>
    </row>
    <row r="61" spans="1:8" x14ac:dyDescent="0.2">
      <c r="A61" s="2855"/>
      <c r="B61" s="2855"/>
      <c r="C61" s="2855"/>
      <c r="D61" s="2855"/>
      <c r="E61" s="2855"/>
      <c r="F61" s="2855"/>
      <c r="G61" s="2855"/>
      <c r="H61" s="2855"/>
    </row>
    <row r="62" spans="1:8" x14ac:dyDescent="0.2">
      <c r="A62" s="1505" t="s">
        <v>1157</v>
      </c>
      <c r="B62" s="1137"/>
      <c r="C62" s="1137"/>
      <c r="D62" s="1137"/>
      <c r="E62" s="1137"/>
      <c r="F62" s="1137"/>
      <c r="G62" s="1137"/>
      <c r="H62" s="1137"/>
    </row>
    <row r="63" spans="1:8" x14ac:dyDescent="0.2">
      <c r="A63" s="1138"/>
      <c r="B63" s="1139"/>
      <c r="C63" s="1139"/>
      <c r="D63" s="1139"/>
      <c r="E63" s="1139"/>
      <c r="F63" s="1139"/>
      <c r="G63" s="1139"/>
      <c r="H63" s="1140"/>
    </row>
    <row r="64" spans="1:8" x14ac:dyDescent="0.2">
      <c r="A64" s="1141"/>
      <c r="B64" s="1142"/>
      <c r="C64" s="1142"/>
      <c r="D64" s="470"/>
      <c r="E64" s="470"/>
      <c r="F64" s="470"/>
      <c r="G64" s="470"/>
      <c r="H64" s="1506"/>
    </row>
    <row r="65" spans="1:9" x14ac:dyDescent="0.2">
      <c r="B65" s="1143"/>
      <c r="C65" s="1143"/>
      <c r="D65" s="775"/>
      <c r="E65" s="775"/>
    </row>
    <row r="66" spans="1:9" x14ac:dyDescent="0.2">
      <c r="A66" s="149" t="s">
        <v>1019</v>
      </c>
      <c r="B66" s="470"/>
      <c r="C66" s="470"/>
      <c r="D66" s="470"/>
      <c r="F66" s="775"/>
      <c r="G66" s="775"/>
      <c r="H66" s="775"/>
    </row>
    <row r="68" spans="1:9" x14ac:dyDescent="0.2">
      <c r="A68" s="1507"/>
    </row>
    <row r="69" spans="1:9" x14ac:dyDescent="0.2">
      <c r="A69" s="1144"/>
      <c r="B69" s="1145"/>
      <c r="C69" s="1146"/>
      <c r="D69" s="1146"/>
      <c r="E69" s="775"/>
      <c r="F69" s="1134"/>
      <c r="H69" s="1508"/>
    </row>
    <row r="71" spans="1:9" s="1131" customFormat="1" x14ac:dyDescent="0.2">
      <c r="A71" s="149"/>
      <c r="B71" s="149"/>
      <c r="C71" s="149"/>
      <c r="D71" s="149"/>
      <c r="E71" s="149"/>
      <c r="F71" s="149"/>
      <c r="G71" s="149"/>
      <c r="H71" s="149"/>
      <c r="I71" s="149"/>
    </row>
    <row r="72" spans="1:9" s="1131" customFormat="1" x14ac:dyDescent="0.2">
      <c r="A72" s="149"/>
      <c r="B72" s="149"/>
      <c r="C72" s="149"/>
      <c r="D72" s="149"/>
      <c r="E72" s="149"/>
      <c r="F72" s="149"/>
      <c r="G72" s="149"/>
      <c r="H72" s="149"/>
      <c r="I72" s="149"/>
    </row>
  </sheetData>
  <mergeCells count="12">
    <mergeCell ref="A54:H59"/>
    <mergeCell ref="A60:H61"/>
    <mergeCell ref="A24:H28"/>
    <mergeCell ref="A30:H39"/>
    <mergeCell ref="A41:H42"/>
    <mergeCell ref="A46:H50"/>
    <mergeCell ref="A52:B52"/>
    <mergeCell ref="A7:H7"/>
    <mergeCell ref="A15:H15"/>
    <mergeCell ref="A17:H20"/>
    <mergeCell ref="A9:H13"/>
    <mergeCell ref="A22:H22"/>
  </mergeCells>
  <phoneticPr fontId="25" type="noConversion"/>
  <pageMargins left="0.59055118110236227" right="0.59055118110236227" top="0.59055118110236227" bottom="0.39370078740157483" header="0.59055118110236227" footer="0.39370078740157483"/>
  <pageSetup scale="86" orientation="portrait" r:id="rId1"/>
  <headerFooter alignWithMargins="0">
    <oddHeader>&amp;L&amp;9Organisme ________________________________________&amp;R&amp;9Code géographique ____________</oddHeader>
    <oddFooter>&amp;LS6-G</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2"/>
  <dimension ref="B1:J54"/>
  <sheetViews>
    <sheetView zoomScaleNormal="100" workbookViewId="0"/>
  </sheetViews>
  <sheetFormatPr baseColWidth="10" defaultColWidth="11.42578125" defaultRowHeight="12.75" x14ac:dyDescent="0.2"/>
  <cols>
    <col min="1" max="1" width="2.7109375" style="1458" customWidth="1"/>
    <col min="2" max="2" width="11.42578125" style="1458"/>
    <col min="3" max="3" width="13.140625" style="1458" customWidth="1"/>
    <col min="4" max="4" width="11.85546875" style="1458" customWidth="1"/>
    <col min="5" max="5" width="6" style="1458" customWidth="1"/>
    <col min="6" max="6" width="11.42578125" style="1458"/>
    <col min="7" max="7" width="12.42578125" style="1458" customWidth="1"/>
    <col min="8" max="8" width="13.5703125" style="1458" customWidth="1"/>
    <col min="9" max="16384" width="11.42578125" style="1458"/>
  </cols>
  <sheetData>
    <row r="1" spans="2:10" ht="14.1" customHeight="1" x14ac:dyDescent="0.2">
      <c r="D1" s="4"/>
    </row>
    <row r="2" spans="2:10" x14ac:dyDescent="0.2">
      <c r="B2" s="1332"/>
    </row>
    <row r="3" spans="2:10" x14ac:dyDescent="0.2">
      <c r="B3" s="122"/>
    </row>
    <row r="4" spans="2:10" x14ac:dyDescent="0.2">
      <c r="B4" s="2867" t="s">
        <v>2898</v>
      </c>
      <c r="C4" s="2867"/>
      <c r="D4" s="2867"/>
      <c r="E4" s="2867"/>
      <c r="F4" s="4"/>
      <c r="I4" s="1389"/>
      <c r="J4" s="1389"/>
    </row>
    <row r="5" spans="2:10" ht="12.75" customHeight="1" thickBot="1" x14ac:dyDescent="0.25">
      <c r="B5" s="4"/>
      <c r="C5" s="4"/>
      <c r="D5" s="4"/>
      <c r="E5" s="4"/>
    </row>
    <row r="6" spans="2:10" x14ac:dyDescent="0.2">
      <c r="B6" s="1671"/>
      <c r="C6" s="1671"/>
      <c r="D6" s="1671"/>
      <c r="E6" s="1671"/>
    </row>
    <row r="7" spans="2:10" x14ac:dyDescent="0.2">
      <c r="B7" s="4" t="s">
        <v>1008</v>
      </c>
    </row>
    <row r="8" spans="2:10" x14ac:dyDescent="0.2">
      <c r="B8" s="1498"/>
    </row>
    <row r="9" spans="2:10" x14ac:dyDescent="0.2">
      <c r="D9" s="1459"/>
      <c r="E9" s="910"/>
    </row>
    <row r="11" spans="2:10" x14ac:dyDescent="0.2">
      <c r="B11" s="1458" t="s">
        <v>828</v>
      </c>
      <c r="D11" s="1866"/>
    </row>
    <row r="13" spans="2:10" x14ac:dyDescent="0.2">
      <c r="B13" s="1458" t="s">
        <v>829</v>
      </c>
      <c r="D13" s="1866"/>
    </row>
    <row r="18" spans="2:9" x14ac:dyDescent="0.2">
      <c r="B18" s="260"/>
      <c r="C18" s="260"/>
      <c r="D18" s="260"/>
      <c r="E18" s="260"/>
    </row>
    <row r="20" spans="2:9" x14ac:dyDescent="0.2">
      <c r="B20" s="4" t="s">
        <v>603</v>
      </c>
    </row>
    <row r="22" spans="2:9" x14ac:dyDescent="0.2">
      <c r="D22" s="1459"/>
    </row>
    <row r="24" spans="2:9" x14ac:dyDescent="0.2">
      <c r="B24" s="1458" t="s">
        <v>604</v>
      </c>
      <c r="D24" s="1866"/>
      <c r="E24" s="1459"/>
      <c r="H24" s="1866"/>
    </row>
    <row r="25" spans="2:9" x14ac:dyDescent="0.2">
      <c r="E25" s="1459"/>
    </row>
    <row r="26" spans="2:9" x14ac:dyDescent="0.2">
      <c r="B26" s="1458" t="s">
        <v>830</v>
      </c>
      <c r="D26" s="1866"/>
      <c r="E26" s="1459"/>
    </row>
    <row r="27" spans="2:9" x14ac:dyDescent="0.2">
      <c r="E27" s="1459"/>
      <c r="H27" s="1866"/>
    </row>
    <row r="28" spans="2:9" x14ac:dyDescent="0.2">
      <c r="B28" s="1458" t="s">
        <v>605</v>
      </c>
      <c r="E28" s="1459"/>
    </row>
    <row r="29" spans="2:9" x14ac:dyDescent="0.2">
      <c r="B29" s="1458" t="s">
        <v>606</v>
      </c>
      <c r="D29" s="1866"/>
      <c r="E29" s="1459"/>
      <c r="H29" s="1866"/>
    </row>
    <row r="30" spans="2:9" x14ac:dyDescent="0.2">
      <c r="E30" s="1459"/>
    </row>
    <row r="31" spans="2:9" ht="13.5" thickBot="1" x14ac:dyDescent="0.25">
      <c r="B31" s="266"/>
      <c r="C31" s="266"/>
      <c r="D31" s="266"/>
      <c r="E31" s="1478"/>
      <c r="F31" s="266"/>
      <c r="G31" s="266"/>
      <c r="H31" s="1867"/>
      <c r="I31" s="108"/>
    </row>
    <row r="32" spans="2:9" x14ac:dyDescent="0.2">
      <c r="E32" s="1459"/>
    </row>
    <row r="33" spans="2:8" x14ac:dyDescent="0.2">
      <c r="B33" s="408" t="s">
        <v>831</v>
      </c>
      <c r="C33" s="408"/>
      <c r="D33" s="408"/>
      <c r="E33" s="1459"/>
      <c r="H33" s="1866"/>
    </row>
    <row r="35" spans="2:8" x14ac:dyDescent="0.2">
      <c r="D35" s="1459"/>
    </row>
    <row r="37" spans="2:8" x14ac:dyDescent="0.2">
      <c r="B37" s="1458" t="s">
        <v>832</v>
      </c>
      <c r="D37" s="1868"/>
    </row>
    <row r="39" spans="2:8" x14ac:dyDescent="0.2">
      <c r="B39" s="1458" t="s">
        <v>833</v>
      </c>
    </row>
    <row r="41" spans="2:8" x14ac:dyDescent="0.2">
      <c r="B41" s="2844" t="s">
        <v>834</v>
      </c>
      <c r="C41" s="2844"/>
      <c r="D41" s="2844"/>
      <c r="E41" s="108"/>
      <c r="F41" s="2844" t="s">
        <v>835</v>
      </c>
      <c r="G41" s="2844"/>
      <c r="H41" s="2844"/>
    </row>
    <row r="42" spans="2:8" x14ac:dyDescent="0.2">
      <c r="C42" s="1868"/>
      <c r="E42" s="108"/>
      <c r="F42" s="108"/>
      <c r="G42" s="1868"/>
    </row>
    <row r="43" spans="2:8" x14ac:dyDescent="0.2">
      <c r="E43" s="108"/>
      <c r="F43" s="108"/>
    </row>
    <row r="44" spans="2:8" x14ac:dyDescent="0.2">
      <c r="E44" s="108"/>
      <c r="F44" s="108"/>
    </row>
    <row r="45" spans="2:8" x14ac:dyDescent="0.2">
      <c r="E45" s="108"/>
      <c r="F45" s="108"/>
    </row>
    <row r="46" spans="2:8" x14ac:dyDescent="0.2">
      <c r="E46" s="108"/>
      <c r="F46" s="108"/>
    </row>
    <row r="47" spans="2:8" x14ac:dyDescent="0.2">
      <c r="E47" s="108"/>
      <c r="F47" s="108"/>
    </row>
    <row r="48" spans="2:8" x14ac:dyDescent="0.2">
      <c r="E48" s="108"/>
      <c r="F48" s="108"/>
    </row>
    <row r="49" spans="2:6" x14ac:dyDescent="0.2">
      <c r="E49" s="108"/>
      <c r="F49" s="108"/>
    </row>
    <row r="50" spans="2:6" x14ac:dyDescent="0.2">
      <c r="E50" s="108"/>
      <c r="F50" s="108"/>
    </row>
    <row r="51" spans="2:6" x14ac:dyDescent="0.2">
      <c r="E51" s="108"/>
      <c r="F51" s="108"/>
    </row>
    <row r="54" spans="2:6" x14ac:dyDescent="0.2">
      <c r="B54" s="122"/>
    </row>
  </sheetData>
  <mergeCells count="3">
    <mergeCell ref="B4:E4"/>
    <mergeCell ref="B41:D41"/>
    <mergeCell ref="F41:H41"/>
  </mergeCells>
  <phoneticPr fontId="25" type="noConversion"/>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&amp;LS66-G</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dimension ref="A1:I58"/>
  <sheetViews>
    <sheetView zoomScaleNormal="100" workbookViewId="0"/>
  </sheetViews>
  <sheetFormatPr baseColWidth="10" defaultColWidth="11.42578125" defaultRowHeight="12.75" x14ac:dyDescent="0.2"/>
  <cols>
    <col min="1" max="1" width="3.7109375" style="223" customWidth="1"/>
    <col min="2" max="2" width="11.42578125" style="1"/>
    <col min="3" max="3" width="8.85546875" style="1" customWidth="1"/>
    <col min="4" max="16384" width="11.42578125" style="1"/>
  </cols>
  <sheetData>
    <row r="1" spans="2:9" ht="14.1" customHeight="1" x14ac:dyDescent="0.2"/>
    <row r="2" spans="2:9" x14ac:dyDescent="0.2">
      <c r="B2" s="1006"/>
      <c r="C2" s="54"/>
      <c r="D2" s="50"/>
      <c r="E2" s="50"/>
      <c r="F2" s="50"/>
      <c r="G2" s="50"/>
      <c r="H2" s="50"/>
    </row>
    <row r="3" spans="2:9" x14ac:dyDescent="0.2">
      <c r="B3" s="2897" t="s">
        <v>706</v>
      </c>
      <c r="C3" s="2897"/>
      <c r="D3" s="2897"/>
      <c r="E3" s="2897"/>
      <c r="F3" s="2897"/>
      <c r="G3" s="2897"/>
      <c r="H3" s="2897"/>
      <c r="I3" s="2897"/>
    </row>
    <row r="4" spans="2:9" x14ac:dyDescent="0.2">
      <c r="B4" s="2881" t="s">
        <v>1171</v>
      </c>
      <c r="C4" s="2881"/>
      <c r="D4" s="2881"/>
      <c r="E4" s="2881"/>
      <c r="F4" s="2881"/>
      <c r="G4" s="2881"/>
      <c r="H4" s="2881"/>
      <c r="I4" s="2881"/>
    </row>
    <row r="5" spans="2:9" ht="12" customHeight="1" x14ac:dyDescent="0.2">
      <c r="B5" s="19" t="s">
        <v>607</v>
      </c>
      <c r="C5" s="19"/>
    </row>
    <row r="6" spans="2:9" x14ac:dyDescent="0.2">
      <c r="B6" s="1" t="s">
        <v>608</v>
      </c>
      <c r="D6" s="771"/>
      <c r="E6" s="36"/>
      <c r="F6" s="36"/>
      <c r="G6" s="36"/>
      <c r="H6" s="36"/>
    </row>
    <row r="7" spans="2:9" x14ac:dyDescent="0.2">
      <c r="D7" s="500" t="s">
        <v>609</v>
      </c>
      <c r="E7" s="500" t="s">
        <v>610</v>
      </c>
      <c r="F7" s="17"/>
      <c r="G7" s="17"/>
      <c r="H7" s="17"/>
    </row>
    <row r="8" spans="2:9" x14ac:dyDescent="0.2">
      <c r="B8" s="282"/>
      <c r="D8" s="771"/>
      <c r="E8" s="36"/>
      <c r="F8" s="36"/>
      <c r="G8" s="17"/>
      <c r="H8" s="218"/>
    </row>
    <row r="9" spans="2:9" x14ac:dyDescent="0.2">
      <c r="D9" s="500" t="s">
        <v>611</v>
      </c>
      <c r="E9" s="17"/>
      <c r="F9" s="17"/>
      <c r="G9" s="17"/>
      <c r="H9" s="123" t="s">
        <v>612</v>
      </c>
    </row>
    <row r="10" spans="2:9" x14ac:dyDescent="0.2">
      <c r="B10" s="1" t="s">
        <v>613</v>
      </c>
      <c r="D10" s="771"/>
      <c r="E10" s="36"/>
      <c r="F10" s="36"/>
      <c r="G10" s="17"/>
      <c r="H10" s="17"/>
    </row>
    <row r="11" spans="2:9" x14ac:dyDescent="0.2">
      <c r="D11" s="501" t="s">
        <v>614</v>
      </c>
      <c r="E11" s="501" t="s">
        <v>615</v>
      </c>
    </row>
    <row r="12" spans="2:9" x14ac:dyDescent="0.2">
      <c r="B12" s="1" t="s">
        <v>616</v>
      </c>
      <c r="D12" s="771"/>
      <c r="E12" s="36"/>
      <c r="F12" s="36"/>
    </row>
    <row r="13" spans="2:9" x14ac:dyDescent="0.2">
      <c r="D13" s="501" t="s">
        <v>617</v>
      </c>
      <c r="E13" s="501" t="s">
        <v>615</v>
      </c>
    </row>
    <row r="14" spans="2:9" x14ac:dyDescent="0.2">
      <c r="B14" s="1" t="s">
        <v>618</v>
      </c>
      <c r="D14" s="771"/>
      <c r="E14" s="36"/>
      <c r="F14" s="36"/>
    </row>
    <row r="15" spans="2:9" x14ac:dyDescent="0.2">
      <c r="D15" s="501"/>
    </row>
    <row r="16" spans="2:9" x14ac:dyDescent="0.2">
      <c r="B16" s="19" t="s">
        <v>562</v>
      </c>
      <c r="C16" s="19"/>
    </row>
    <row r="17" spans="2:8" x14ac:dyDescent="0.2">
      <c r="B17" s="4"/>
    </row>
    <row r="18" spans="2:8" x14ac:dyDescent="0.2">
      <c r="B18" s="1" t="s">
        <v>563</v>
      </c>
      <c r="D18" s="771"/>
      <c r="E18" s="36"/>
      <c r="F18" s="36"/>
      <c r="G18" s="36"/>
      <c r="H18" s="36"/>
    </row>
    <row r="19" spans="2:8" x14ac:dyDescent="0.2">
      <c r="D19" s="500"/>
      <c r="E19" s="17"/>
      <c r="F19" s="17"/>
      <c r="G19" s="17"/>
      <c r="H19" s="17"/>
    </row>
    <row r="20" spans="2:8" x14ac:dyDescent="0.2">
      <c r="B20" s="1" t="s">
        <v>613</v>
      </c>
      <c r="D20" s="771"/>
      <c r="E20" s="36"/>
      <c r="F20" s="36"/>
    </row>
    <row r="21" spans="2:8" x14ac:dyDescent="0.2">
      <c r="D21" s="501" t="s">
        <v>617</v>
      </c>
      <c r="E21" s="501" t="s">
        <v>615</v>
      </c>
    </row>
    <row r="22" spans="2:8" x14ac:dyDescent="0.2">
      <c r="B22" s="1" t="s">
        <v>616</v>
      </c>
      <c r="D22" s="771"/>
      <c r="E22" s="36"/>
      <c r="F22" s="36"/>
    </row>
    <row r="23" spans="2:8" x14ac:dyDescent="0.2">
      <c r="D23" s="501" t="s">
        <v>617</v>
      </c>
      <c r="E23" s="501" t="s">
        <v>615</v>
      </c>
    </row>
    <row r="24" spans="2:8" x14ac:dyDescent="0.2">
      <c r="B24" s="1" t="s">
        <v>618</v>
      </c>
      <c r="D24" s="771"/>
      <c r="E24" s="36"/>
      <c r="F24" s="36"/>
    </row>
    <row r="25" spans="2:8" x14ac:dyDescent="0.2">
      <c r="D25" s="501"/>
    </row>
    <row r="26" spans="2:8" x14ac:dyDescent="0.2">
      <c r="B26" s="19" t="s">
        <v>399</v>
      </c>
      <c r="C26" s="19"/>
    </row>
    <row r="28" spans="2:8" x14ac:dyDescent="0.2">
      <c r="B28" s="1" t="s">
        <v>563</v>
      </c>
      <c r="D28" s="771"/>
      <c r="E28" s="36"/>
      <c r="F28" s="36"/>
      <c r="G28" s="36"/>
      <c r="H28" s="36"/>
    </row>
    <row r="29" spans="2:8" ht="15" customHeight="1" x14ac:dyDescent="0.2">
      <c r="B29" s="1" t="s">
        <v>564</v>
      </c>
      <c r="D29" s="771"/>
      <c r="E29" s="36"/>
      <c r="F29" s="36"/>
      <c r="G29" s="36"/>
      <c r="H29" s="36"/>
    </row>
    <row r="31" spans="2:8" x14ac:dyDescent="0.2">
      <c r="B31" s="1" t="s">
        <v>608</v>
      </c>
      <c r="D31" s="795"/>
      <c r="E31" s="36"/>
      <c r="F31" s="36"/>
      <c r="G31" s="36"/>
      <c r="H31" s="36"/>
    </row>
    <row r="32" spans="2:8" x14ac:dyDescent="0.2">
      <c r="D32" s="500" t="s">
        <v>565</v>
      </c>
      <c r="E32" s="500" t="s">
        <v>610</v>
      </c>
      <c r="F32" s="17"/>
      <c r="G32" s="17"/>
      <c r="H32" s="17"/>
    </row>
    <row r="33" spans="2:8" x14ac:dyDescent="0.2">
      <c r="D33" s="387"/>
      <c r="E33" s="796"/>
      <c r="F33" s="36"/>
      <c r="G33" s="17"/>
      <c r="H33" s="218"/>
    </row>
    <row r="34" spans="2:8" x14ac:dyDescent="0.2">
      <c r="D34" s="500" t="s">
        <v>611</v>
      </c>
      <c r="H34" s="772" t="s">
        <v>612</v>
      </c>
    </row>
    <row r="35" spans="2:8" x14ac:dyDescent="0.2">
      <c r="E35" s="17"/>
      <c r="F35" s="17"/>
      <c r="G35" s="17"/>
      <c r="H35" s="17"/>
    </row>
    <row r="36" spans="2:8" x14ac:dyDescent="0.2">
      <c r="B36" s="1" t="s">
        <v>613</v>
      </c>
      <c r="D36" s="771"/>
      <c r="E36" s="36"/>
      <c r="F36" s="36"/>
    </row>
    <row r="37" spans="2:8" x14ac:dyDescent="0.2">
      <c r="D37" s="501" t="s">
        <v>614</v>
      </c>
      <c r="E37" s="501" t="s">
        <v>615</v>
      </c>
    </row>
    <row r="38" spans="2:8" x14ac:dyDescent="0.2">
      <c r="B38" s="1" t="s">
        <v>616</v>
      </c>
      <c r="D38" s="771"/>
      <c r="E38" s="36"/>
      <c r="F38" s="36"/>
    </row>
    <row r="39" spans="2:8" x14ac:dyDescent="0.2">
      <c r="D39" s="501" t="s">
        <v>617</v>
      </c>
      <c r="E39" s="501" t="s">
        <v>615</v>
      </c>
    </row>
    <row r="40" spans="2:8" x14ac:dyDescent="0.2">
      <c r="B40" s="1" t="s">
        <v>618</v>
      </c>
      <c r="D40" s="771"/>
      <c r="E40" s="36"/>
      <c r="F40" s="36"/>
    </row>
    <row r="41" spans="2:8" x14ac:dyDescent="0.2">
      <c r="D41" s="17"/>
      <c r="E41" s="17"/>
      <c r="F41" s="17"/>
    </row>
    <row r="42" spans="2:8" x14ac:dyDescent="0.2">
      <c r="B42" s="1" t="s">
        <v>566</v>
      </c>
      <c r="D42" s="288"/>
      <c r="E42" s="36"/>
      <c r="F42" s="36"/>
      <c r="G42" s="36"/>
      <c r="H42" s="36"/>
    </row>
    <row r="43" spans="2:8" x14ac:dyDescent="0.2">
      <c r="D43" s="501"/>
    </row>
    <row r="44" spans="2:8" x14ac:dyDescent="0.2">
      <c r="B44" s="19" t="s">
        <v>567</v>
      </c>
      <c r="C44" s="19"/>
    </row>
    <row r="45" spans="2:8" x14ac:dyDescent="0.2">
      <c r="B45" s="19"/>
      <c r="C45" s="19"/>
    </row>
    <row r="46" spans="2:8" x14ac:dyDescent="0.2">
      <c r="B46" s="1" t="s">
        <v>563</v>
      </c>
      <c r="D46" s="41"/>
      <c r="E46" s="36"/>
      <c r="F46" s="36"/>
      <c r="G46" s="36"/>
      <c r="H46" s="36"/>
    </row>
    <row r="47" spans="2:8" ht="15" customHeight="1" x14ac:dyDescent="0.2">
      <c r="B47" s="1" t="s">
        <v>564</v>
      </c>
      <c r="D47" s="41"/>
      <c r="E47" s="36"/>
      <c r="F47" s="36"/>
      <c r="G47" s="36"/>
      <c r="H47" s="36"/>
    </row>
    <row r="48" spans="2:8" x14ac:dyDescent="0.2">
      <c r="D48" s="24"/>
    </row>
    <row r="49" spans="2:8" x14ac:dyDescent="0.2">
      <c r="B49" s="1" t="s">
        <v>608</v>
      </c>
      <c r="D49" s="41"/>
      <c r="E49" s="36"/>
      <c r="F49" s="36"/>
      <c r="G49" s="36"/>
      <c r="H49" s="36"/>
    </row>
    <row r="50" spans="2:8" x14ac:dyDescent="0.2">
      <c r="D50" s="500" t="s">
        <v>565</v>
      </c>
      <c r="E50" s="500" t="s">
        <v>610</v>
      </c>
      <c r="F50" s="17"/>
      <c r="G50" s="17"/>
      <c r="H50" s="17"/>
    </row>
    <row r="51" spans="2:8" x14ac:dyDescent="0.2">
      <c r="D51" s="41"/>
      <c r="E51" s="36"/>
      <c r="F51" s="36"/>
      <c r="G51" s="17"/>
      <c r="H51" s="218"/>
    </row>
    <row r="52" spans="2:8" x14ac:dyDescent="0.2">
      <c r="D52" s="500" t="s">
        <v>611</v>
      </c>
      <c r="H52" s="772" t="s">
        <v>612</v>
      </c>
    </row>
    <row r="53" spans="2:8" x14ac:dyDescent="0.2">
      <c r="B53" s="1" t="s">
        <v>613</v>
      </c>
      <c r="D53" s="41"/>
      <c r="E53" s="36"/>
      <c r="F53" s="36"/>
    </row>
    <row r="54" spans="2:8" x14ac:dyDescent="0.2">
      <c r="D54" s="501" t="s">
        <v>614</v>
      </c>
      <c r="E54" s="501" t="s">
        <v>615</v>
      </c>
    </row>
    <row r="55" spans="2:8" x14ac:dyDescent="0.2">
      <c r="B55" s="1" t="s">
        <v>616</v>
      </c>
      <c r="D55" s="41"/>
      <c r="E55" s="36"/>
      <c r="F55" s="36"/>
    </row>
    <row r="56" spans="2:8" x14ac:dyDescent="0.2">
      <c r="D56" s="501" t="s">
        <v>617</v>
      </c>
      <c r="E56" s="501" t="s">
        <v>615</v>
      </c>
    </row>
    <row r="57" spans="2:8" x14ac:dyDescent="0.2">
      <c r="B57" s="1" t="s">
        <v>618</v>
      </c>
      <c r="D57" s="41"/>
      <c r="E57" s="36"/>
      <c r="F57" s="36"/>
    </row>
    <row r="58" spans="2:8" x14ac:dyDescent="0.2">
      <c r="B58" s="1441"/>
    </row>
  </sheetData>
  <mergeCells count="2">
    <mergeCell ref="B4:I4"/>
    <mergeCell ref="B3:I3"/>
  </mergeCells>
  <phoneticPr fontId="25" type="noConversion"/>
  <pageMargins left="0.39370078740157483" right="0.39370078740157483" top="0.59055118110236227" bottom="0.39370078740157483" header="0.59055118110236227" footer="0.39370078740157483"/>
  <pageSetup scale="99" orientation="portrait" r:id="rId1"/>
  <headerFooter alignWithMargins="0">
    <oddHeader>&amp;L&amp;9Organisme ________________________________________&amp;R&amp;9Code géographique ____________</oddHeader>
    <oddFooter>&amp;LS67-G</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dimension ref="A1:U71"/>
  <sheetViews>
    <sheetView zoomScaleNormal="100" workbookViewId="0"/>
  </sheetViews>
  <sheetFormatPr baseColWidth="10" defaultColWidth="11.42578125" defaultRowHeight="12.75" x14ac:dyDescent="0.2"/>
  <cols>
    <col min="1" max="1" width="14.5703125" style="1458" customWidth="1"/>
    <col min="2" max="2" width="8.5703125" style="1458" customWidth="1"/>
    <col min="3" max="3" width="5.140625" style="1458" customWidth="1"/>
    <col min="4" max="4" width="4.85546875" style="1458" customWidth="1"/>
    <col min="5" max="5" width="8.42578125" style="1458" customWidth="1"/>
    <col min="6" max="7" width="11.42578125" style="1458"/>
    <col min="8" max="8" width="6.5703125" style="1458" customWidth="1"/>
    <col min="9" max="9" width="2.7109375" style="1458" customWidth="1"/>
    <col min="10" max="10" width="15.7109375" style="1458" customWidth="1"/>
    <col min="11" max="11" width="1.7109375" style="1458" customWidth="1"/>
    <col min="12" max="16384" width="11.42578125" style="1458"/>
  </cols>
  <sheetData>
    <row r="1" spans="1:21" ht="14.1" customHeight="1" x14ac:dyDescent="0.2">
      <c r="A1" s="4"/>
      <c r="L1" s="781"/>
      <c r="M1" s="781"/>
      <c r="N1" s="781"/>
      <c r="O1" s="781"/>
      <c r="P1" s="781"/>
      <c r="Q1" s="781"/>
      <c r="R1" s="781"/>
      <c r="S1" s="781"/>
      <c r="T1" s="781"/>
      <c r="U1" s="781"/>
    </row>
    <row r="2" spans="1:21" x14ac:dyDescent="0.2">
      <c r="L2" s="781"/>
      <c r="M2" s="781"/>
      <c r="N2" s="781"/>
      <c r="O2" s="781"/>
      <c r="P2" s="781"/>
      <c r="Q2" s="781"/>
      <c r="R2" s="781"/>
      <c r="S2" s="781"/>
      <c r="T2" s="781"/>
      <c r="U2" s="781"/>
    </row>
    <row r="3" spans="1:21" x14ac:dyDescent="0.2">
      <c r="A3" s="408"/>
      <c r="B3" s="408"/>
      <c r="C3" s="408"/>
      <c r="D3" s="408"/>
      <c r="E3" s="408"/>
      <c r="F3" s="408"/>
      <c r="G3" s="408"/>
      <c r="H3" s="408"/>
      <c r="I3" s="408"/>
      <c r="L3" s="781"/>
      <c r="M3" s="781"/>
      <c r="N3" s="781"/>
      <c r="O3" s="781"/>
      <c r="P3" s="781"/>
      <c r="Q3" s="781"/>
      <c r="R3" s="781"/>
      <c r="S3" s="781"/>
      <c r="T3" s="781"/>
      <c r="U3" s="781"/>
    </row>
    <row r="4" spans="1:21" x14ac:dyDescent="0.2">
      <c r="A4" s="121" t="s">
        <v>819</v>
      </c>
      <c r="B4" s="121"/>
      <c r="C4" s="121"/>
      <c r="D4" s="121"/>
      <c r="E4" s="121"/>
      <c r="F4" s="121"/>
      <c r="G4" s="121"/>
      <c r="H4" s="121"/>
      <c r="I4" s="121"/>
      <c r="L4" s="781"/>
      <c r="M4" s="781"/>
      <c r="N4" s="781"/>
      <c r="O4" s="781"/>
      <c r="P4" s="781"/>
      <c r="Q4" s="781"/>
      <c r="R4" s="781"/>
      <c r="S4" s="781"/>
      <c r="T4" s="781"/>
      <c r="U4" s="781"/>
    </row>
    <row r="5" spans="1:21" ht="12" customHeight="1" x14ac:dyDescent="0.2">
      <c r="A5" s="2952" t="s">
        <v>1166</v>
      </c>
      <c r="B5" s="2881"/>
      <c r="C5" s="2881"/>
      <c r="D5" s="2881"/>
      <c r="E5" s="2881"/>
      <c r="F5" s="2881"/>
      <c r="G5" s="2881"/>
      <c r="H5" s="2881"/>
      <c r="I5" s="2881"/>
      <c r="J5" s="2881"/>
      <c r="K5" s="2881"/>
      <c r="L5" s="781"/>
      <c r="M5" s="781"/>
      <c r="N5" s="781"/>
      <c r="O5" s="781"/>
      <c r="P5" s="781"/>
      <c r="Q5" s="781"/>
      <c r="R5" s="781"/>
      <c r="S5" s="781"/>
      <c r="T5" s="781"/>
      <c r="U5" s="781"/>
    </row>
    <row r="6" spans="1:21" x14ac:dyDescent="0.2">
      <c r="A6" s="1470"/>
      <c r="B6" s="1517"/>
      <c r="C6" s="1517"/>
      <c r="D6" s="108"/>
      <c r="E6" s="108"/>
      <c r="F6" s="108"/>
      <c r="G6" s="108"/>
      <c r="H6" s="108"/>
      <c r="I6" s="108"/>
      <c r="J6" s="108"/>
      <c r="L6" s="781"/>
      <c r="M6" s="781"/>
      <c r="N6" s="781"/>
      <c r="O6" s="781"/>
      <c r="P6" s="781"/>
      <c r="Q6" s="781"/>
      <c r="R6" s="781"/>
      <c r="S6" s="781"/>
      <c r="T6" s="781"/>
      <c r="U6" s="781"/>
    </row>
    <row r="7" spans="1:21" x14ac:dyDescent="0.2">
      <c r="A7" s="108"/>
      <c r="B7" s="108"/>
      <c r="C7" s="108"/>
      <c r="D7" s="108"/>
      <c r="E7" s="108"/>
      <c r="F7" s="108"/>
      <c r="G7" s="108"/>
      <c r="H7" s="108"/>
      <c r="I7" s="108"/>
      <c r="J7" s="108"/>
      <c r="L7" s="781"/>
      <c r="M7" s="781"/>
      <c r="N7" s="781"/>
      <c r="O7" s="781"/>
      <c r="P7" s="781"/>
      <c r="Q7" s="781"/>
      <c r="R7" s="781"/>
      <c r="S7" s="781"/>
      <c r="T7" s="781"/>
      <c r="U7" s="781"/>
    </row>
    <row r="8" spans="1:21" x14ac:dyDescent="0.2">
      <c r="A8" s="2867" t="s">
        <v>270</v>
      </c>
      <c r="B8" s="2867"/>
      <c r="C8" s="2867"/>
      <c r="D8" s="2867"/>
      <c r="E8" s="2867"/>
      <c r="F8" s="108" t="s">
        <v>400</v>
      </c>
      <c r="G8" s="108"/>
      <c r="H8" s="108"/>
      <c r="I8" s="108"/>
      <c r="J8" s="108"/>
      <c r="L8" s="781"/>
      <c r="M8" s="781"/>
      <c r="N8" s="781"/>
      <c r="O8" s="781"/>
      <c r="P8" s="781"/>
      <c r="Q8" s="781"/>
      <c r="R8" s="781"/>
      <c r="S8" s="781"/>
      <c r="T8" s="781"/>
      <c r="U8" s="781"/>
    </row>
    <row r="9" spans="1:21" x14ac:dyDescent="0.2">
      <c r="A9" s="2886" t="s">
        <v>1009</v>
      </c>
      <c r="B9" s="2886"/>
      <c r="C9" s="2886"/>
      <c r="D9" s="2886"/>
      <c r="E9" s="2886"/>
      <c r="F9" s="108"/>
      <c r="G9" s="108"/>
      <c r="H9" s="108"/>
      <c r="I9" s="108"/>
      <c r="J9" s="108"/>
      <c r="L9" s="781"/>
      <c r="M9" s="781"/>
      <c r="N9" s="781"/>
      <c r="O9" s="781"/>
      <c r="P9" s="781"/>
      <c r="Q9" s="781"/>
      <c r="R9" s="781"/>
      <c r="S9" s="781"/>
      <c r="T9" s="781"/>
      <c r="U9" s="781"/>
    </row>
    <row r="10" spans="1:21" x14ac:dyDescent="0.2">
      <c r="A10" s="108" t="s">
        <v>526</v>
      </c>
      <c r="B10" s="108"/>
      <c r="C10" s="108"/>
      <c r="D10" s="108"/>
      <c r="E10" s="108" t="s">
        <v>1179</v>
      </c>
      <c r="F10" s="108"/>
      <c r="G10" s="108"/>
      <c r="H10" s="108"/>
      <c r="I10" s="108"/>
      <c r="J10" s="108"/>
      <c r="L10" s="781"/>
      <c r="M10" s="781"/>
      <c r="N10" s="781"/>
      <c r="O10" s="781"/>
      <c r="P10" s="781"/>
      <c r="Q10" s="781"/>
      <c r="R10" s="781"/>
      <c r="S10" s="781"/>
      <c r="T10" s="781"/>
      <c r="U10" s="781"/>
    </row>
    <row r="11" spans="1:21" x14ac:dyDescent="0.2">
      <c r="A11" s="108"/>
      <c r="B11" s="2886" t="s">
        <v>1012</v>
      </c>
      <c r="C11" s="2886"/>
      <c r="D11" s="2886"/>
      <c r="E11" s="108"/>
      <c r="F11" s="108"/>
      <c r="G11" s="108"/>
      <c r="H11" s="108"/>
      <c r="I11" s="108"/>
      <c r="J11" s="108"/>
      <c r="L11" s="781"/>
      <c r="M11" s="781"/>
      <c r="N11" s="781"/>
      <c r="O11" s="781"/>
      <c r="P11" s="781"/>
      <c r="Q11" s="781"/>
      <c r="R11" s="781"/>
      <c r="S11" s="781"/>
      <c r="T11" s="781"/>
      <c r="U11" s="781"/>
    </row>
    <row r="12" spans="1:21" x14ac:dyDescent="0.2">
      <c r="A12" s="108"/>
      <c r="B12" s="108"/>
      <c r="C12" s="108"/>
      <c r="D12" s="108"/>
      <c r="E12" s="108"/>
      <c r="F12" s="108"/>
      <c r="G12" s="108"/>
      <c r="H12" s="108"/>
      <c r="I12" s="108"/>
      <c r="J12" s="108"/>
      <c r="L12" s="781"/>
      <c r="M12" s="781"/>
      <c r="N12" s="781"/>
      <c r="O12" s="781"/>
      <c r="P12" s="781"/>
      <c r="Q12" s="781"/>
      <c r="R12" s="781"/>
      <c r="S12" s="781"/>
      <c r="T12" s="781"/>
      <c r="U12" s="781"/>
    </row>
    <row r="13" spans="1:21" x14ac:dyDescent="0.2">
      <c r="A13" s="2867" t="s">
        <v>674</v>
      </c>
      <c r="B13" s="2867"/>
      <c r="C13" s="2867"/>
      <c r="D13" s="2867"/>
      <c r="E13" s="2867"/>
      <c r="F13" s="2867"/>
      <c r="G13" s="2867"/>
      <c r="H13" s="2867"/>
      <c r="I13" s="2867"/>
      <c r="J13" s="2867"/>
      <c r="L13" s="781"/>
      <c r="M13" s="781"/>
      <c r="N13" s="781"/>
      <c r="O13" s="781"/>
      <c r="P13" s="781"/>
      <c r="Q13" s="781"/>
      <c r="R13" s="781"/>
      <c r="S13" s="781"/>
      <c r="T13" s="781"/>
      <c r="U13" s="781"/>
    </row>
    <row r="14" spans="1:21" x14ac:dyDescent="0.2">
      <c r="A14" s="108"/>
      <c r="B14" s="108"/>
      <c r="C14" s="108"/>
      <c r="D14" s="108"/>
      <c r="E14" s="108"/>
      <c r="F14" s="108"/>
      <c r="G14" s="108"/>
      <c r="H14" s="108"/>
      <c r="I14" s="108"/>
      <c r="J14" s="108"/>
      <c r="L14" s="781"/>
      <c r="M14" s="781"/>
      <c r="N14" s="781"/>
      <c r="O14" s="781"/>
      <c r="P14" s="781"/>
      <c r="Q14" s="781"/>
      <c r="R14" s="781"/>
      <c r="S14" s="781"/>
      <c r="T14" s="781"/>
      <c r="U14" s="781"/>
    </row>
    <row r="15" spans="1:21" x14ac:dyDescent="0.2">
      <c r="A15" s="2867" t="s">
        <v>271</v>
      </c>
      <c r="B15" s="2867"/>
      <c r="C15" s="2867"/>
      <c r="D15" s="2867"/>
      <c r="E15" s="2867"/>
      <c r="F15" s="2867"/>
      <c r="G15" s="2867"/>
      <c r="H15" s="2867"/>
      <c r="I15" s="2867"/>
      <c r="J15" s="2867"/>
      <c r="K15" s="781"/>
      <c r="M15" s="781"/>
      <c r="N15" s="781"/>
      <c r="O15" s="781"/>
      <c r="P15" s="781"/>
      <c r="Q15" s="781"/>
      <c r="R15" s="781"/>
      <c r="S15" s="781"/>
      <c r="T15" s="781"/>
      <c r="U15" s="781"/>
    </row>
    <row r="16" spans="1:21" x14ac:dyDescent="0.2">
      <c r="A16" s="108"/>
      <c r="B16" s="108"/>
      <c r="C16" s="108"/>
      <c r="D16" s="108"/>
      <c r="E16" s="2886" t="s">
        <v>1010</v>
      </c>
      <c r="F16" s="2886"/>
      <c r="G16" s="2886"/>
      <c r="H16" s="108"/>
      <c r="I16" s="108"/>
      <c r="J16" s="108"/>
      <c r="L16" s="781"/>
      <c r="M16" s="781"/>
      <c r="N16" s="781"/>
      <c r="O16" s="781"/>
      <c r="P16" s="781"/>
      <c r="Q16" s="781"/>
      <c r="R16" s="781"/>
      <c r="S16" s="781"/>
      <c r="T16" s="781"/>
      <c r="U16" s="781"/>
    </row>
    <row r="17" spans="1:21" x14ac:dyDescent="0.2">
      <c r="A17" s="108"/>
      <c r="B17" s="108"/>
      <c r="C17" s="108"/>
      <c r="D17" s="108"/>
      <c r="E17" s="1497"/>
      <c r="F17" s="1497"/>
      <c r="G17" s="1497"/>
      <c r="H17" s="108"/>
      <c r="I17" s="108"/>
      <c r="J17" s="108"/>
      <c r="L17" s="781"/>
      <c r="M17" s="781"/>
      <c r="N17" s="781"/>
      <c r="O17" s="781"/>
      <c r="P17" s="781"/>
      <c r="Q17" s="781"/>
      <c r="R17" s="781"/>
      <c r="S17" s="781"/>
      <c r="T17" s="781"/>
      <c r="U17" s="781"/>
    </row>
    <row r="18" spans="1:21" x14ac:dyDescent="0.2">
      <c r="A18" s="108" t="s">
        <v>228</v>
      </c>
      <c r="B18" s="108"/>
      <c r="C18" s="108"/>
      <c r="D18" s="108"/>
      <c r="E18" s="108"/>
      <c r="F18" s="108"/>
      <c r="G18" s="108"/>
      <c r="H18" s="108"/>
      <c r="I18" s="108"/>
      <c r="J18" s="108"/>
      <c r="L18" s="781"/>
      <c r="M18" s="781"/>
      <c r="N18" s="781"/>
      <c r="O18" s="781"/>
      <c r="P18" s="781"/>
      <c r="Q18" s="781"/>
      <c r="R18" s="781"/>
      <c r="S18" s="781"/>
      <c r="T18" s="781"/>
      <c r="U18" s="781"/>
    </row>
    <row r="19" spans="1:21" x14ac:dyDescent="0.2">
      <c r="A19" s="108"/>
      <c r="B19" s="108"/>
      <c r="C19" s="108"/>
      <c r="D19" s="108"/>
      <c r="E19" s="108"/>
      <c r="F19" s="108"/>
      <c r="G19" s="108"/>
      <c r="H19" s="108"/>
      <c r="I19" s="108"/>
      <c r="J19" s="108"/>
      <c r="L19" s="781"/>
      <c r="M19" s="781"/>
      <c r="N19" s="781"/>
      <c r="O19" s="781"/>
      <c r="P19" s="781"/>
      <c r="Q19" s="781"/>
      <c r="R19" s="781"/>
      <c r="S19" s="781"/>
      <c r="T19" s="781"/>
      <c r="U19" s="781"/>
    </row>
    <row r="20" spans="1:21" x14ac:dyDescent="0.2">
      <c r="A20" s="108" t="s">
        <v>66</v>
      </c>
      <c r="B20" s="108"/>
      <c r="C20" s="108"/>
      <c r="D20" s="108"/>
      <c r="E20" s="108"/>
      <c r="F20" s="108"/>
      <c r="G20" s="108"/>
      <c r="H20" s="108"/>
      <c r="I20" s="108"/>
      <c r="J20" s="108"/>
      <c r="L20" s="781"/>
      <c r="M20" s="781"/>
      <c r="N20" s="781"/>
      <c r="O20" s="781"/>
      <c r="P20" s="781"/>
      <c r="Q20" s="781"/>
      <c r="R20" s="781"/>
      <c r="S20" s="781"/>
      <c r="T20" s="781"/>
      <c r="U20" s="781"/>
    </row>
    <row r="21" spans="1:21" x14ac:dyDescent="0.2">
      <c r="A21" s="108"/>
      <c r="B21" s="108"/>
      <c r="C21" s="108"/>
      <c r="D21" s="108"/>
      <c r="E21" s="108"/>
      <c r="F21" s="108"/>
      <c r="G21" s="108"/>
      <c r="H21" s="108"/>
      <c r="I21" s="108"/>
      <c r="J21" s="108"/>
      <c r="L21" s="781"/>
      <c r="M21" s="781"/>
      <c r="N21" s="781"/>
      <c r="O21" s="781"/>
      <c r="P21" s="781"/>
      <c r="Q21" s="781"/>
      <c r="R21" s="781"/>
      <c r="S21" s="781"/>
      <c r="T21" s="781"/>
      <c r="U21" s="781"/>
    </row>
    <row r="22" spans="1:21" x14ac:dyDescent="0.2">
      <c r="A22" s="108" t="s">
        <v>1154</v>
      </c>
      <c r="B22" s="108"/>
      <c r="C22" s="108"/>
      <c r="D22" s="108"/>
      <c r="E22" s="108"/>
      <c r="F22" s="108"/>
      <c r="G22" s="108"/>
      <c r="H22" s="108"/>
      <c r="I22" s="108"/>
      <c r="J22" s="108"/>
      <c r="L22" s="781"/>
      <c r="M22" s="781"/>
      <c r="N22" s="781"/>
      <c r="O22" s="781"/>
      <c r="P22" s="781"/>
      <c r="Q22" s="781"/>
      <c r="R22" s="781"/>
      <c r="S22" s="781"/>
      <c r="T22" s="781"/>
      <c r="U22" s="781"/>
    </row>
    <row r="23" spans="1:21" x14ac:dyDescent="0.2">
      <c r="A23" s="108"/>
      <c r="B23" s="108"/>
      <c r="C23" s="108"/>
      <c r="D23" s="108"/>
      <c r="E23" s="108"/>
      <c r="F23" s="108"/>
      <c r="G23" s="108"/>
      <c r="H23" s="108"/>
      <c r="I23" s="108"/>
      <c r="J23" s="108"/>
      <c r="L23" s="781"/>
      <c r="M23" s="781"/>
      <c r="N23" s="781"/>
      <c r="O23" s="781"/>
      <c r="P23" s="781"/>
      <c r="Q23" s="781"/>
      <c r="R23" s="781"/>
      <c r="S23" s="781"/>
      <c r="T23" s="781"/>
      <c r="U23" s="781"/>
    </row>
    <row r="24" spans="1:21" x14ac:dyDescent="0.2">
      <c r="A24" s="108" t="s">
        <v>1155</v>
      </c>
      <c r="B24" s="108"/>
      <c r="C24" s="108"/>
      <c r="D24" s="108"/>
      <c r="E24" s="108"/>
      <c r="F24" s="108"/>
      <c r="G24" s="108"/>
      <c r="H24" s="108"/>
      <c r="I24" s="108"/>
      <c r="J24" s="108"/>
      <c r="L24" s="781"/>
      <c r="M24" s="781"/>
      <c r="N24" s="781"/>
      <c r="O24" s="781"/>
      <c r="P24" s="781"/>
      <c r="Q24" s="781"/>
      <c r="R24" s="781"/>
      <c r="S24" s="781"/>
      <c r="T24" s="781"/>
      <c r="U24" s="781"/>
    </row>
    <row r="25" spans="1:21" ht="12.75" customHeight="1" x14ac:dyDescent="0.2">
      <c r="A25" s="108"/>
      <c r="B25" s="2986" t="s">
        <v>1156</v>
      </c>
      <c r="C25" s="2986"/>
      <c r="D25" s="2986"/>
      <c r="E25" s="108"/>
      <c r="F25" s="108"/>
      <c r="G25" s="108"/>
      <c r="H25" s="108"/>
      <c r="I25" s="108"/>
      <c r="J25" s="108"/>
      <c r="L25" s="781"/>
      <c r="M25" s="781"/>
      <c r="N25" s="781"/>
      <c r="O25" s="781"/>
      <c r="P25" s="781"/>
      <c r="Q25" s="781"/>
      <c r="R25" s="781"/>
      <c r="S25" s="781"/>
      <c r="T25" s="781"/>
      <c r="U25" s="781"/>
    </row>
    <row r="26" spans="1:21" x14ac:dyDescent="0.2">
      <c r="A26" s="108"/>
      <c r="B26" s="108"/>
      <c r="C26" s="108"/>
      <c r="D26" s="108"/>
      <c r="E26" s="108"/>
      <c r="F26" s="108"/>
      <c r="G26" s="108"/>
      <c r="H26" s="108"/>
      <c r="I26" s="108"/>
      <c r="J26" s="108"/>
      <c r="L26" s="781"/>
      <c r="M26" s="781"/>
      <c r="N26" s="781"/>
      <c r="O26" s="781"/>
      <c r="P26" s="781"/>
      <c r="Q26" s="781"/>
      <c r="R26" s="781"/>
      <c r="S26" s="781"/>
      <c r="T26" s="781"/>
      <c r="U26" s="781"/>
    </row>
    <row r="27" spans="1:21" x14ac:dyDescent="0.2">
      <c r="A27" s="108" t="s">
        <v>12</v>
      </c>
      <c r="B27" s="108"/>
      <c r="C27" s="108"/>
      <c r="D27" s="108"/>
      <c r="E27" s="108"/>
      <c r="F27" s="108"/>
      <c r="G27" s="108"/>
      <c r="H27" s="108"/>
      <c r="I27" s="108"/>
      <c r="J27" s="108"/>
      <c r="L27" s="781"/>
      <c r="M27" s="781"/>
      <c r="N27" s="781"/>
      <c r="O27" s="781"/>
      <c r="P27" s="781"/>
      <c r="Q27" s="781"/>
      <c r="R27" s="781"/>
      <c r="S27" s="781"/>
      <c r="T27" s="781"/>
      <c r="U27" s="781"/>
    </row>
    <row r="28" spans="1:21" x14ac:dyDescent="0.2">
      <c r="A28" s="108"/>
      <c r="B28" s="108"/>
      <c r="C28" s="108"/>
      <c r="D28" s="108"/>
      <c r="E28" s="108"/>
      <c r="F28" s="108"/>
      <c r="G28" s="108"/>
      <c r="H28" s="108"/>
      <c r="I28" s="108"/>
      <c r="J28" s="108"/>
      <c r="L28" s="781"/>
      <c r="M28" s="781"/>
      <c r="N28" s="781"/>
      <c r="O28" s="781"/>
      <c r="P28" s="781"/>
      <c r="Q28" s="781"/>
      <c r="R28" s="781"/>
      <c r="S28" s="781"/>
      <c r="T28" s="781"/>
      <c r="U28" s="781"/>
    </row>
    <row r="29" spans="1:21" x14ac:dyDescent="0.2">
      <c r="A29" s="108"/>
      <c r="B29" s="108"/>
      <c r="C29" s="108"/>
      <c r="D29" s="108"/>
      <c r="E29" s="108"/>
      <c r="F29" s="108"/>
      <c r="G29" s="108"/>
      <c r="H29" s="108"/>
      <c r="I29" s="108"/>
      <c r="J29" s="108"/>
      <c r="L29" s="781"/>
      <c r="M29" s="781"/>
      <c r="N29" s="781"/>
      <c r="O29" s="781"/>
      <c r="P29" s="781"/>
      <c r="Q29" s="781"/>
      <c r="R29" s="781"/>
      <c r="S29" s="781"/>
      <c r="T29" s="781"/>
      <c r="U29" s="781"/>
    </row>
    <row r="30" spans="1:21" ht="12.75" customHeight="1" x14ac:dyDescent="0.2">
      <c r="A30" s="2872" t="s">
        <v>324</v>
      </c>
      <c r="B30" s="2872"/>
      <c r="C30" s="2872"/>
      <c r="D30" s="2872"/>
      <c r="E30" s="2872"/>
      <c r="F30" s="2872"/>
      <c r="G30" s="2872"/>
      <c r="H30" s="2872"/>
      <c r="I30" s="2872"/>
      <c r="J30" s="2872"/>
      <c r="L30" s="781"/>
      <c r="M30" s="781"/>
      <c r="N30" s="781"/>
      <c r="O30" s="781"/>
      <c r="P30" s="781"/>
      <c r="Q30" s="781"/>
      <c r="R30" s="781"/>
      <c r="S30" s="781"/>
      <c r="T30" s="781"/>
      <c r="U30" s="781"/>
    </row>
    <row r="31" spans="1:21" ht="12.75" customHeight="1" x14ac:dyDescent="0.2">
      <c r="A31" s="1522"/>
      <c r="B31" s="2985" t="s">
        <v>322</v>
      </c>
      <c r="C31" s="2985"/>
      <c r="D31" s="2985"/>
      <c r="E31" s="1522"/>
      <c r="F31" s="1522"/>
      <c r="G31" s="1522"/>
      <c r="H31" s="1522"/>
      <c r="I31" s="1522"/>
      <c r="J31" s="1522"/>
      <c r="L31" s="781"/>
      <c r="M31" s="781"/>
      <c r="N31" s="781"/>
      <c r="O31" s="781"/>
      <c r="P31" s="781"/>
      <c r="Q31" s="781"/>
      <c r="R31" s="781"/>
      <c r="S31" s="781"/>
      <c r="T31" s="781"/>
      <c r="U31" s="781"/>
    </row>
    <row r="32" spans="1:21" ht="12.75" customHeight="1" x14ac:dyDescent="0.2">
      <c r="A32" s="2872" t="s">
        <v>646</v>
      </c>
      <c r="B32" s="2872"/>
      <c r="C32" s="2872"/>
      <c r="D32" s="2872"/>
      <c r="E32" s="2872"/>
      <c r="F32" s="2872"/>
      <c r="G32" s="2872"/>
      <c r="H32" s="2872"/>
      <c r="I32" s="2872"/>
      <c r="J32" s="2872"/>
      <c r="L32" s="781"/>
      <c r="M32" s="781"/>
      <c r="N32" s="781"/>
      <c r="O32" s="781"/>
      <c r="P32" s="781"/>
      <c r="Q32" s="781"/>
      <c r="R32" s="781"/>
      <c r="S32" s="781"/>
      <c r="T32" s="781"/>
      <c r="U32" s="781"/>
    </row>
    <row r="33" spans="1:21" ht="12.75" customHeight="1" x14ac:dyDescent="0.2">
      <c r="A33" s="1522"/>
      <c r="B33" s="1522"/>
      <c r="C33" s="1522"/>
      <c r="D33" s="1522"/>
      <c r="E33" s="1522"/>
      <c r="F33" s="1522"/>
      <c r="G33" s="1522"/>
      <c r="H33" s="1522"/>
      <c r="I33" s="1522"/>
      <c r="J33" s="1522"/>
      <c r="L33" s="781"/>
      <c r="M33" s="781"/>
      <c r="N33" s="781"/>
      <c r="O33" s="781"/>
      <c r="P33" s="781"/>
      <c r="Q33" s="781"/>
      <c r="R33" s="781"/>
      <c r="S33" s="781"/>
      <c r="T33" s="781"/>
      <c r="U33" s="781"/>
    </row>
    <row r="34" spans="1:21" ht="12.75" customHeight="1" x14ac:dyDescent="0.2">
      <c r="A34" s="2872" t="s">
        <v>647</v>
      </c>
      <c r="B34" s="2872"/>
      <c r="C34" s="2872"/>
      <c r="D34" s="2872"/>
      <c r="E34" s="2872"/>
      <c r="F34" s="2872"/>
      <c r="G34" s="2872"/>
      <c r="H34" s="2872"/>
      <c r="I34" s="2872"/>
      <c r="J34" s="2872"/>
      <c r="L34" s="781"/>
      <c r="M34" s="781"/>
      <c r="N34" s="781"/>
      <c r="O34" s="781"/>
      <c r="P34" s="781"/>
      <c r="Q34" s="781"/>
      <c r="R34" s="781"/>
      <c r="S34" s="781"/>
      <c r="T34" s="781"/>
      <c r="U34" s="781"/>
    </row>
    <row r="35" spans="1:21" ht="12.75" customHeight="1" x14ac:dyDescent="0.2">
      <c r="A35" s="1522"/>
      <c r="B35" s="1522"/>
      <c r="C35" s="1522"/>
      <c r="D35" s="1522"/>
      <c r="E35" s="1522"/>
      <c r="F35" s="1522"/>
      <c r="G35" s="1522"/>
      <c r="H35" s="1522"/>
      <c r="I35" s="1522"/>
      <c r="J35" s="1522"/>
      <c r="L35" s="781"/>
      <c r="M35" s="781"/>
      <c r="N35" s="781"/>
      <c r="O35" s="781"/>
      <c r="P35" s="781"/>
      <c r="Q35" s="781"/>
      <c r="R35" s="781"/>
      <c r="S35" s="781"/>
      <c r="T35" s="781"/>
      <c r="U35" s="781"/>
    </row>
    <row r="36" spans="1:21" x14ac:dyDescent="0.2">
      <c r="A36" s="108"/>
      <c r="B36" s="108"/>
      <c r="C36" s="108"/>
      <c r="D36" s="108"/>
      <c r="E36" s="108"/>
      <c r="F36" s="108"/>
      <c r="G36" s="108"/>
      <c r="H36" s="108"/>
      <c r="I36" s="108"/>
      <c r="J36" s="108"/>
      <c r="L36" s="781"/>
      <c r="M36" s="781"/>
      <c r="N36" s="781"/>
      <c r="O36" s="781"/>
      <c r="P36" s="781"/>
      <c r="Q36" s="781"/>
      <c r="R36" s="781"/>
      <c r="S36" s="781"/>
      <c r="T36" s="781"/>
      <c r="U36" s="781"/>
    </row>
    <row r="37" spans="1:21" ht="12.75" customHeight="1" x14ac:dyDescent="0.2">
      <c r="A37" s="2872" t="s">
        <v>648</v>
      </c>
      <c r="B37" s="2872"/>
      <c r="C37" s="2872"/>
      <c r="D37" s="2872"/>
      <c r="E37" s="2872"/>
      <c r="F37" s="2872"/>
      <c r="G37" s="2872"/>
      <c r="H37" s="2872"/>
      <c r="I37" s="2872"/>
      <c r="J37" s="2872"/>
      <c r="L37" s="781"/>
      <c r="M37" s="781"/>
      <c r="N37" s="781"/>
      <c r="O37" s="781"/>
      <c r="P37" s="781"/>
      <c r="Q37" s="781"/>
      <c r="R37" s="781"/>
      <c r="S37" s="781"/>
      <c r="T37" s="781"/>
      <c r="U37" s="781"/>
    </row>
    <row r="38" spans="1:21" x14ac:dyDescent="0.2">
      <c r="A38" s="108"/>
      <c r="B38" s="108"/>
      <c r="C38" s="108"/>
      <c r="D38" s="108"/>
      <c r="E38" s="108"/>
      <c r="F38" s="108"/>
      <c r="G38" s="108"/>
      <c r="H38" s="108"/>
      <c r="I38" s="108"/>
      <c r="J38" s="108"/>
      <c r="L38" s="781"/>
      <c r="M38" s="781"/>
      <c r="N38" s="781"/>
      <c r="O38" s="781"/>
      <c r="P38" s="781"/>
      <c r="Q38" s="781"/>
      <c r="R38" s="781"/>
      <c r="S38" s="781"/>
      <c r="T38" s="781"/>
      <c r="U38" s="781"/>
    </row>
    <row r="39" spans="1:21" x14ac:dyDescent="0.2">
      <c r="A39" s="2872" t="s">
        <v>649</v>
      </c>
      <c r="B39" s="2872"/>
      <c r="C39" s="2872"/>
      <c r="D39" s="2872"/>
      <c r="E39" s="2872"/>
      <c r="F39" s="2872"/>
      <c r="G39" s="2872"/>
      <c r="H39" s="2872"/>
      <c r="I39" s="2872"/>
      <c r="J39" s="2872"/>
      <c r="L39" s="781"/>
      <c r="M39" s="781"/>
      <c r="N39" s="781"/>
      <c r="O39" s="781"/>
      <c r="P39" s="781"/>
      <c r="Q39" s="781"/>
      <c r="R39" s="781"/>
      <c r="S39" s="781"/>
      <c r="T39" s="781"/>
      <c r="U39" s="781"/>
    </row>
    <row r="40" spans="1:21" x14ac:dyDescent="0.2">
      <c r="A40" s="2886" t="s">
        <v>323</v>
      </c>
      <c r="B40" s="2886"/>
      <c r="C40" s="108"/>
      <c r="D40" s="108"/>
      <c r="E40" s="108"/>
      <c r="F40" s="108"/>
      <c r="G40" s="108"/>
      <c r="H40" s="108"/>
      <c r="I40" s="108"/>
      <c r="J40" s="108"/>
      <c r="L40" s="781"/>
      <c r="M40" s="781"/>
      <c r="N40" s="781"/>
      <c r="O40" s="781"/>
      <c r="P40" s="781"/>
      <c r="Q40" s="781"/>
      <c r="R40" s="781"/>
      <c r="S40" s="781"/>
      <c r="T40" s="781"/>
      <c r="U40" s="781"/>
    </row>
    <row r="41" spans="1:21" x14ac:dyDescent="0.2">
      <c r="A41" s="2872" t="s">
        <v>325</v>
      </c>
      <c r="B41" s="2872"/>
      <c r="C41" s="2872"/>
      <c r="D41" s="2872"/>
      <c r="E41" s="2872"/>
      <c r="F41" s="2872"/>
      <c r="G41" s="2872"/>
      <c r="H41" s="2872"/>
      <c r="I41" s="2872"/>
      <c r="J41" s="2872"/>
      <c r="L41" s="781"/>
      <c r="M41" s="781"/>
      <c r="N41" s="781"/>
      <c r="O41" s="781"/>
      <c r="P41" s="781"/>
      <c r="Q41" s="781"/>
      <c r="R41" s="781"/>
      <c r="S41" s="781"/>
      <c r="T41" s="781"/>
      <c r="U41" s="781"/>
    </row>
    <row r="42" spans="1:21" x14ac:dyDescent="0.2">
      <c r="A42" s="108"/>
      <c r="B42" s="108"/>
      <c r="C42" s="108"/>
      <c r="D42" s="108"/>
      <c r="E42" s="108"/>
      <c r="F42" s="108"/>
      <c r="G42" s="108"/>
      <c r="H42" s="108"/>
      <c r="I42" s="108"/>
      <c r="J42" s="108"/>
      <c r="L42" s="781"/>
      <c r="M42" s="781"/>
      <c r="N42" s="781"/>
      <c r="O42" s="781"/>
      <c r="P42" s="781"/>
      <c r="Q42" s="781"/>
      <c r="R42" s="781"/>
      <c r="S42" s="781"/>
      <c r="T42" s="781"/>
      <c r="U42" s="781"/>
    </row>
    <row r="43" spans="1:21" x14ac:dyDescent="0.2">
      <c r="A43" s="108"/>
      <c r="B43" s="108"/>
      <c r="C43" s="108"/>
      <c r="D43" s="108"/>
      <c r="E43" s="108"/>
      <c r="F43" s="108"/>
      <c r="G43" s="108"/>
      <c r="H43" s="108"/>
      <c r="I43" s="108"/>
      <c r="J43" s="108"/>
      <c r="L43" s="781"/>
      <c r="M43" s="781"/>
      <c r="N43" s="781"/>
      <c r="O43" s="781"/>
      <c r="P43" s="781"/>
      <c r="Q43" s="781"/>
      <c r="R43" s="781"/>
      <c r="S43" s="781"/>
      <c r="T43" s="781"/>
      <c r="U43" s="781"/>
    </row>
    <row r="44" spans="1:21" x14ac:dyDescent="0.2">
      <c r="A44" s="108" t="s">
        <v>1167</v>
      </c>
      <c r="B44" s="108"/>
      <c r="C44" s="108"/>
      <c r="D44" s="108"/>
      <c r="E44" s="108"/>
      <c r="F44" s="108"/>
      <c r="G44" s="108"/>
      <c r="H44" s="108"/>
      <c r="I44" s="108"/>
      <c r="J44" s="108"/>
      <c r="L44" s="781"/>
      <c r="M44" s="781"/>
      <c r="N44" s="781"/>
      <c r="O44" s="781"/>
      <c r="P44" s="781"/>
      <c r="Q44" s="781"/>
      <c r="R44" s="781"/>
      <c r="S44" s="781"/>
      <c r="T44" s="781"/>
      <c r="U44" s="781"/>
    </row>
    <row r="45" spans="1:21" x14ac:dyDescent="0.2">
      <c r="A45" s="108"/>
      <c r="B45" s="108"/>
      <c r="C45" s="108"/>
      <c r="D45" s="108"/>
      <c r="E45" s="108"/>
      <c r="F45" s="108"/>
      <c r="G45" s="108"/>
      <c r="H45" s="108"/>
      <c r="I45" s="108"/>
      <c r="J45" s="108"/>
      <c r="L45" s="781"/>
      <c r="M45" s="781"/>
      <c r="N45" s="781"/>
      <c r="O45" s="781"/>
      <c r="P45" s="781"/>
      <c r="Q45" s="781"/>
      <c r="R45" s="781"/>
      <c r="S45" s="781"/>
      <c r="T45" s="781"/>
      <c r="U45" s="781"/>
    </row>
    <row r="46" spans="1:21" x14ac:dyDescent="0.2">
      <c r="A46" s="108" t="s">
        <v>878</v>
      </c>
      <c r="B46" s="108"/>
      <c r="C46" s="108"/>
      <c r="D46" s="108"/>
      <c r="E46" s="108"/>
      <c r="F46" s="108"/>
      <c r="G46" s="108"/>
      <c r="H46" s="108"/>
      <c r="I46" s="108"/>
      <c r="J46" s="108"/>
      <c r="L46" s="781"/>
      <c r="M46" s="781"/>
      <c r="N46" s="781"/>
      <c r="O46" s="781"/>
      <c r="P46" s="781"/>
      <c r="Q46" s="781"/>
      <c r="R46" s="781"/>
      <c r="S46" s="781"/>
      <c r="T46" s="781"/>
      <c r="U46" s="781"/>
    </row>
    <row r="47" spans="1:21" x14ac:dyDescent="0.2">
      <c r="A47" s="108"/>
      <c r="B47" s="108"/>
      <c r="C47" s="108"/>
      <c r="D47" s="108"/>
      <c r="E47" s="108"/>
      <c r="F47" s="108"/>
      <c r="G47" s="108"/>
      <c r="H47" s="108"/>
      <c r="I47" s="108"/>
      <c r="J47" s="108"/>
      <c r="L47" s="781"/>
      <c r="M47" s="781"/>
      <c r="N47" s="781"/>
      <c r="O47" s="781"/>
      <c r="P47" s="781"/>
      <c r="Q47" s="781"/>
      <c r="R47" s="781"/>
      <c r="S47" s="781"/>
      <c r="T47" s="781"/>
      <c r="U47" s="781"/>
    </row>
    <row r="48" spans="1:21" x14ac:dyDescent="0.2">
      <c r="A48" s="108"/>
      <c r="B48" s="108"/>
      <c r="C48" s="108"/>
      <c r="D48" s="108"/>
      <c r="E48" s="108"/>
      <c r="F48" s="108"/>
      <c r="G48" s="108"/>
      <c r="H48" s="108"/>
      <c r="I48" s="108"/>
      <c r="J48" s="108"/>
      <c r="L48" s="781"/>
      <c r="M48" s="781"/>
      <c r="N48" s="781"/>
      <c r="O48" s="781"/>
      <c r="P48" s="781"/>
      <c r="Q48" s="781"/>
      <c r="R48" s="781"/>
      <c r="S48" s="781"/>
      <c r="T48" s="781"/>
      <c r="U48" s="781"/>
    </row>
    <row r="49" spans="1:21" x14ac:dyDescent="0.2">
      <c r="A49" s="108" t="s">
        <v>1312</v>
      </c>
      <c r="B49" s="108"/>
      <c r="C49" s="108"/>
      <c r="D49" s="108"/>
      <c r="E49" s="108"/>
      <c r="F49" s="108"/>
      <c r="G49" s="108"/>
      <c r="H49" s="2984"/>
      <c r="I49" s="2984"/>
      <c r="J49" s="108" t="s">
        <v>879</v>
      </c>
      <c r="L49" s="781"/>
      <c r="M49" s="781"/>
      <c r="N49" s="781"/>
      <c r="O49" s="781"/>
      <c r="P49" s="781"/>
      <c r="Q49" s="781"/>
      <c r="R49" s="781"/>
      <c r="S49" s="781"/>
      <c r="T49" s="781"/>
      <c r="U49" s="781"/>
    </row>
    <row r="50" spans="1:21" x14ac:dyDescent="0.2">
      <c r="A50" s="108"/>
      <c r="B50" s="108"/>
      <c r="C50" s="108"/>
      <c r="D50" s="108"/>
      <c r="E50" s="108"/>
      <c r="F50" s="108"/>
      <c r="G50" s="108"/>
      <c r="H50" s="464"/>
      <c r="I50" s="464"/>
      <c r="J50" s="108"/>
      <c r="L50" s="781"/>
      <c r="M50" s="781"/>
      <c r="N50" s="781"/>
      <c r="O50" s="781"/>
      <c r="P50" s="781"/>
      <c r="Q50" s="781"/>
      <c r="R50" s="781"/>
      <c r="S50" s="781"/>
      <c r="T50" s="781"/>
      <c r="U50" s="781"/>
    </row>
    <row r="51" spans="1:21" x14ac:dyDescent="0.2">
      <c r="A51" s="108" t="s">
        <v>2894</v>
      </c>
      <c r="B51" s="108"/>
      <c r="C51" s="108"/>
      <c r="D51" s="108"/>
      <c r="E51" s="108"/>
      <c r="F51" s="108"/>
      <c r="G51" s="108"/>
      <c r="H51" s="2984"/>
      <c r="I51" s="2984"/>
      <c r="J51" s="108" t="s">
        <v>879</v>
      </c>
      <c r="L51" s="781"/>
      <c r="M51" s="781"/>
      <c r="N51" s="781"/>
      <c r="O51" s="781"/>
      <c r="P51" s="781"/>
      <c r="Q51" s="781"/>
      <c r="R51" s="781"/>
      <c r="S51" s="781"/>
      <c r="T51" s="781"/>
      <c r="U51" s="781"/>
    </row>
    <row r="52" spans="1:21" x14ac:dyDescent="0.2">
      <c r="A52" s="108"/>
      <c r="B52" s="1464"/>
      <c r="C52" s="108"/>
      <c r="D52" s="108"/>
      <c r="E52" s="108"/>
      <c r="F52" s="108"/>
      <c r="G52" s="108"/>
      <c r="H52" s="464"/>
      <c r="I52" s="94"/>
      <c r="J52" s="108"/>
      <c r="L52" s="781"/>
      <c r="M52" s="781"/>
      <c r="N52" s="781"/>
      <c r="O52" s="781"/>
      <c r="P52" s="781"/>
      <c r="Q52" s="781"/>
      <c r="R52" s="781"/>
      <c r="S52" s="781"/>
      <c r="T52" s="781"/>
      <c r="U52" s="781"/>
    </row>
    <row r="53" spans="1:21" x14ac:dyDescent="0.2">
      <c r="A53" s="108"/>
      <c r="B53" s="108"/>
      <c r="C53" s="108"/>
      <c r="D53" s="108"/>
      <c r="E53" s="108"/>
      <c r="F53" s="108"/>
      <c r="G53" s="108"/>
      <c r="H53" s="108"/>
      <c r="I53" s="1530"/>
      <c r="J53" s="108"/>
      <c r="K53" s="781"/>
      <c r="L53" s="781"/>
      <c r="M53" s="781"/>
      <c r="N53" s="781"/>
      <c r="O53" s="781"/>
      <c r="P53" s="781"/>
      <c r="Q53" s="781"/>
      <c r="R53" s="781"/>
      <c r="S53" s="781"/>
      <c r="T53" s="781"/>
      <c r="U53" s="781"/>
    </row>
    <row r="54" spans="1:21" x14ac:dyDescent="0.2">
      <c r="A54" s="108"/>
      <c r="B54" s="108"/>
      <c r="C54" s="108"/>
      <c r="D54" s="108"/>
      <c r="E54" s="108"/>
      <c r="F54" s="108"/>
      <c r="G54" s="108"/>
      <c r="H54" s="108"/>
      <c r="I54" s="108"/>
      <c r="J54" s="108"/>
      <c r="K54" s="781"/>
      <c r="L54" s="781"/>
      <c r="M54" s="781"/>
      <c r="N54" s="781"/>
      <c r="O54" s="781"/>
      <c r="P54" s="781"/>
      <c r="Q54" s="781"/>
      <c r="R54" s="781"/>
      <c r="S54" s="781"/>
      <c r="T54" s="781"/>
      <c r="U54" s="781"/>
    </row>
    <row r="55" spans="1:21" x14ac:dyDescent="0.2">
      <c r="A55" s="108" t="s">
        <v>880</v>
      </c>
      <c r="B55" s="108"/>
      <c r="C55" s="108"/>
      <c r="D55" s="108"/>
      <c r="E55" s="108"/>
      <c r="F55" s="108"/>
      <c r="G55" s="108"/>
      <c r="H55" s="108"/>
      <c r="I55" s="108"/>
      <c r="J55" s="108"/>
      <c r="K55" s="781"/>
      <c r="L55" s="781"/>
      <c r="M55" s="781"/>
      <c r="N55" s="781"/>
      <c r="O55" s="781"/>
      <c r="P55" s="781"/>
      <c r="Q55" s="781"/>
      <c r="R55" s="781"/>
      <c r="S55" s="781"/>
      <c r="T55" s="781"/>
      <c r="U55" s="781"/>
    </row>
    <row r="56" spans="1:21" x14ac:dyDescent="0.2">
      <c r="A56" s="108"/>
      <c r="B56" s="108"/>
      <c r="C56" s="108"/>
      <c r="D56" s="108"/>
      <c r="E56" s="108"/>
      <c r="F56" s="108"/>
      <c r="G56" s="108"/>
      <c r="H56" s="108"/>
      <c r="I56" s="108"/>
      <c r="J56" s="108"/>
      <c r="K56" s="781"/>
      <c r="L56" s="781"/>
      <c r="M56" s="781"/>
      <c r="N56" s="781"/>
      <c r="O56" s="781"/>
      <c r="P56" s="781"/>
      <c r="Q56" s="781"/>
      <c r="R56" s="781"/>
      <c r="S56" s="781"/>
      <c r="T56" s="781"/>
      <c r="U56" s="781"/>
    </row>
    <row r="57" spans="1:21" x14ac:dyDescent="0.2">
      <c r="A57" s="108" t="s">
        <v>67</v>
      </c>
      <c r="B57" s="108"/>
      <c r="C57" s="108"/>
      <c r="D57" s="108"/>
      <c r="E57" s="108"/>
      <c r="F57" s="108"/>
      <c r="G57" s="108"/>
      <c r="H57" s="108"/>
      <c r="I57" s="108"/>
      <c r="J57" s="108"/>
      <c r="K57" s="781"/>
      <c r="L57" s="781"/>
      <c r="M57" s="781"/>
      <c r="N57" s="781"/>
      <c r="O57" s="781"/>
      <c r="P57" s="781"/>
      <c r="Q57" s="781"/>
      <c r="R57" s="781"/>
      <c r="S57" s="781"/>
      <c r="T57" s="781"/>
      <c r="U57" s="781"/>
    </row>
    <row r="58" spans="1:21" x14ac:dyDescent="0.2">
      <c r="A58" s="1507"/>
      <c r="B58" s="108"/>
      <c r="C58" s="108"/>
      <c r="D58" s="108"/>
      <c r="E58" s="108"/>
      <c r="F58" s="108"/>
      <c r="G58" s="108"/>
      <c r="H58" s="108"/>
      <c r="I58" s="108"/>
      <c r="J58" s="108"/>
      <c r="K58" s="781"/>
      <c r="L58" s="781"/>
      <c r="M58" s="781"/>
      <c r="N58" s="781"/>
      <c r="O58" s="781"/>
      <c r="P58" s="781"/>
      <c r="Q58" s="781"/>
      <c r="R58" s="781"/>
      <c r="S58" s="781"/>
      <c r="T58" s="781"/>
      <c r="U58" s="781"/>
    </row>
    <row r="59" spans="1:21" x14ac:dyDescent="0.2">
      <c r="B59" s="1316"/>
      <c r="C59" s="1316"/>
      <c r="D59" s="108"/>
      <c r="E59" s="108"/>
      <c r="F59" s="1316"/>
      <c r="G59" s="1316"/>
      <c r="H59" s="1316"/>
      <c r="I59" s="108"/>
      <c r="J59" s="108"/>
      <c r="K59" s="781"/>
      <c r="L59" s="781"/>
      <c r="M59" s="781"/>
      <c r="N59" s="781"/>
      <c r="O59" s="781"/>
      <c r="P59" s="781"/>
      <c r="Q59" s="781"/>
      <c r="R59" s="781"/>
      <c r="S59" s="781"/>
      <c r="T59" s="781"/>
      <c r="U59" s="781"/>
    </row>
    <row r="60" spans="1:21" x14ac:dyDescent="0.2">
      <c r="A60" s="108"/>
      <c r="B60" s="108"/>
      <c r="C60" s="108"/>
      <c r="D60" s="108"/>
      <c r="E60" s="108"/>
      <c r="F60" s="108"/>
      <c r="G60" s="108"/>
      <c r="H60" s="108"/>
      <c r="I60" s="108"/>
      <c r="J60" s="108"/>
      <c r="K60" s="781"/>
      <c r="L60" s="781"/>
      <c r="M60" s="781"/>
      <c r="N60" s="781"/>
      <c r="O60" s="781"/>
      <c r="P60" s="781"/>
      <c r="Q60" s="781"/>
      <c r="R60" s="781"/>
      <c r="S60" s="781"/>
      <c r="T60" s="781"/>
      <c r="U60" s="781"/>
    </row>
    <row r="61" spans="1:21" x14ac:dyDescent="0.2">
      <c r="J61" s="108"/>
      <c r="K61" s="781"/>
      <c r="L61" s="781"/>
      <c r="M61" s="781"/>
      <c r="N61" s="781"/>
      <c r="O61" s="781"/>
      <c r="P61" s="781"/>
      <c r="Q61" s="781"/>
      <c r="R61" s="781"/>
      <c r="S61" s="781"/>
      <c r="T61" s="781"/>
      <c r="U61" s="781"/>
    </row>
    <row r="62" spans="1:21" x14ac:dyDescent="0.2">
      <c r="J62" s="108"/>
      <c r="K62" s="781"/>
      <c r="L62" s="781"/>
      <c r="M62" s="781"/>
      <c r="N62" s="781"/>
      <c r="O62" s="781"/>
      <c r="P62" s="781"/>
      <c r="Q62" s="781"/>
      <c r="R62" s="781"/>
      <c r="S62" s="781"/>
      <c r="T62" s="781"/>
      <c r="U62" s="781"/>
    </row>
    <row r="63" spans="1:21" x14ac:dyDescent="0.2">
      <c r="J63" s="108"/>
      <c r="K63" s="781"/>
      <c r="L63" s="781"/>
      <c r="M63" s="781"/>
      <c r="N63" s="781"/>
      <c r="O63" s="781"/>
      <c r="P63" s="781"/>
      <c r="Q63" s="781"/>
      <c r="R63" s="781"/>
      <c r="S63" s="781"/>
      <c r="T63" s="781"/>
      <c r="U63" s="781"/>
    </row>
    <row r="64" spans="1:21" x14ac:dyDescent="0.2">
      <c r="J64" s="108"/>
    </row>
    <row r="65" spans="1:21" x14ac:dyDescent="0.2">
      <c r="H65" s="108"/>
      <c r="J65" s="108"/>
    </row>
    <row r="66" spans="1:21" x14ac:dyDescent="0.2">
      <c r="J66" s="108"/>
    </row>
    <row r="67" spans="1:21" x14ac:dyDescent="0.2">
      <c r="A67" s="781"/>
      <c r="B67" s="781"/>
      <c r="C67" s="781"/>
      <c r="D67" s="781"/>
      <c r="E67" s="781"/>
      <c r="F67" s="781"/>
      <c r="G67" s="781"/>
      <c r="H67" s="781"/>
      <c r="I67" s="781"/>
      <c r="J67" s="781"/>
      <c r="K67" s="781"/>
      <c r="L67" s="781"/>
      <c r="M67" s="781"/>
      <c r="N67" s="781"/>
      <c r="O67" s="781"/>
      <c r="P67" s="781"/>
      <c r="Q67" s="781"/>
      <c r="R67" s="781"/>
      <c r="S67" s="781"/>
      <c r="T67" s="781"/>
      <c r="U67" s="781"/>
    </row>
    <row r="68" spans="1:21" x14ac:dyDescent="0.2">
      <c r="A68" s="781"/>
      <c r="B68" s="781"/>
      <c r="C68" s="781"/>
      <c r="D68" s="781"/>
      <c r="E68" s="781"/>
      <c r="F68" s="781"/>
      <c r="G68" s="781"/>
      <c r="H68" s="781"/>
      <c r="I68" s="781"/>
      <c r="J68" s="781"/>
      <c r="K68" s="781"/>
      <c r="L68" s="781"/>
      <c r="M68" s="781"/>
      <c r="N68" s="781"/>
      <c r="O68" s="781"/>
      <c r="P68" s="781"/>
      <c r="Q68" s="781"/>
      <c r="R68" s="781"/>
      <c r="S68" s="781"/>
      <c r="T68" s="781"/>
      <c r="U68" s="781"/>
    </row>
    <row r="69" spans="1:21" x14ac:dyDescent="0.2">
      <c r="A69" s="781"/>
      <c r="B69" s="781"/>
      <c r="C69" s="781"/>
      <c r="D69" s="781"/>
      <c r="E69" s="781"/>
      <c r="F69" s="781"/>
      <c r="G69" s="781"/>
      <c r="H69" s="781"/>
      <c r="I69" s="781"/>
      <c r="J69" s="781"/>
      <c r="K69" s="781"/>
      <c r="L69" s="781"/>
      <c r="M69" s="781"/>
      <c r="N69" s="781"/>
      <c r="O69" s="781"/>
      <c r="P69" s="781"/>
      <c r="Q69" s="781"/>
      <c r="R69" s="781"/>
      <c r="S69" s="781"/>
      <c r="T69" s="781"/>
      <c r="U69" s="781"/>
    </row>
    <row r="70" spans="1:21" x14ac:dyDescent="0.2">
      <c r="A70" s="781"/>
      <c r="B70" s="781"/>
      <c r="C70" s="781"/>
      <c r="D70" s="781"/>
      <c r="E70" s="781"/>
      <c r="F70" s="781"/>
      <c r="G70" s="781"/>
      <c r="H70" s="781"/>
      <c r="I70" s="781"/>
      <c r="J70" s="781"/>
      <c r="K70" s="781"/>
      <c r="L70" s="781"/>
      <c r="M70" s="781"/>
      <c r="N70" s="781"/>
      <c r="O70" s="781"/>
      <c r="P70" s="781"/>
      <c r="Q70" s="781"/>
      <c r="R70" s="781"/>
      <c r="S70" s="781"/>
      <c r="T70" s="781"/>
      <c r="U70" s="781"/>
    </row>
    <row r="71" spans="1:21" x14ac:dyDescent="0.2">
      <c r="A71" s="108"/>
      <c r="B71" s="108"/>
      <c r="C71" s="108"/>
      <c r="D71" s="108"/>
      <c r="E71" s="108"/>
      <c r="F71" s="108"/>
      <c r="G71" s="108"/>
      <c r="H71" s="108"/>
      <c r="I71" s="108"/>
      <c r="J71" s="108"/>
      <c r="K71" s="108"/>
      <c r="L71" s="108"/>
      <c r="M71" s="108"/>
      <c r="N71" s="108"/>
      <c r="O71" s="108"/>
      <c r="P71" s="108"/>
      <c r="Q71" s="108"/>
      <c r="R71" s="108"/>
      <c r="S71" s="108"/>
      <c r="T71" s="108"/>
      <c r="U71" s="108"/>
    </row>
  </sheetData>
  <mergeCells count="18">
    <mergeCell ref="H49:I49"/>
    <mergeCell ref="H51:I51"/>
    <mergeCell ref="E16:G16"/>
    <mergeCell ref="A30:J30"/>
    <mergeCell ref="A37:J37"/>
    <mergeCell ref="A32:J32"/>
    <mergeCell ref="A34:J34"/>
    <mergeCell ref="A40:B40"/>
    <mergeCell ref="A39:J39"/>
    <mergeCell ref="A41:J41"/>
    <mergeCell ref="B31:D31"/>
    <mergeCell ref="B25:D25"/>
    <mergeCell ref="A5:K5"/>
    <mergeCell ref="A8:E8"/>
    <mergeCell ref="A9:E9"/>
    <mergeCell ref="A13:J13"/>
    <mergeCell ref="A15:J15"/>
    <mergeCell ref="B11:D11"/>
  </mergeCells>
  <phoneticPr fontId="25" type="noConversion"/>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_______________________________________&amp;R&amp;9Code géographique ____________</oddHeader>
    <oddFooter>&amp;LS68-G</oddFooter>
  </headerFooter>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49"/>
  <sheetViews>
    <sheetView zoomScaleNormal="100" workbookViewId="0"/>
  </sheetViews>
  <sheetFormatPr baseColWidth="10" defaultColWidth="11.42578125" defaultRowHeight="12.75" x14ac:dyDescent="0.2"/>
  <cols>
    <col min="1" max="1" width="13.85546875" style="2133" customWidth="1"/>
    <col min="2" max="3" width="11.42578125" style="2133"/>
    <col min="4" max="4" width="13.7109375" style="2133" customWidth="1"/>
    <col min="5" max="5" width="11.42578125" style="2133"/>
    <col min="6" max="6" width="2.85546875" style="2133" customWidth="1"/>
    <col min="7" max="7" width="20.140625" style="2133" customWidth="1"/>
    <col min="8" max="16384" width="11.42578125" style="2133"/>
  </cols>
  <sheetData>
    <row r="3" spans="1:8" x14ac:dyDescent="0.2">
      <c r="A3" s="2135"/>
      <c r="B3" s="2135"/>
      <c r="C3" s="2135"/>
      <c r="D3" s="2135"/>
      <c r="E3" s="2135"/>
      <c r="F3" s="2135"/>
      <c r="G3" s="2135"/>
      <c r="H3" s="2135"/>
    </row>
    <row r="4" spans="1:8" ht="18" x14ac:dyDescent="0.25">
      <c r="A4" s="797"/>
      <c r="B4" s="950"/>
      <c r="C4" s="950"/>
      <c r="D4" s="950"/>
      <c r="E4" s="2990" t="s">
        <v>2921</v>
      </c>
      <c r="F4" s="2991"/>
      <c r="G4" s="2991"/>
      <c r="H4" s="2991"/>
    </row>
    <row r="5" spans="1:8" x14ac:dyDescent="0.2">
      <c r="A5" s="797"/>
      <c r="B5" s="950"/>
      <c r="C5" s="950"/>
      <c r="D5" s="950"/>
      <c r="E5" s="2988" t="s">
        <v>2920</v>
      </c>
      <c r="F5" s="2989"/>
      <c r="G5" s="2989"/>
      <c r="H5" s="2989"/>
    </row>
    <row r="6" spans="1:8" x14ac:dyDescent="0.2">
      <c r="A6" s="797"/>
      <c r="B6" s="950"/>
      <c r="C6" s="950"/>
      <c r="D6" s="950"/>
      <c r="E6" s="2135"/>
      <c r="F6" s="2135"/>
      <c r="G6" s="2135"/>
      <c r="H6" s="2135"/>
    </row>
    <row r="7" spans="1:8" x14ac:dyDescent="0.2">
      <c r="A7" s="2135"/>
      <c r="B7" s="2135"/>
      <c r="C7" s="2135"/>
      <c r="D7" s="2135"/>
      <c r="E7" s="2135"/>
      <c r="F7" s="2135"/>
      <c r="G7" s="2135"/>
      <c r="H7" s="2135"/>
    </row>
    <row r="8" spans="1:8" ht="18" x14ac:dyDescent="0.25">
      <c r="A8" s="2987" t="s">
        <v>378</v>
      </c>
      <c r="B8" s="2987"/>
      <c r="C8" s="2987"/>
      <c r="D8" s="2987"/>
      <c r="E8" s="2987"/>
      <c r="F8" s="2987"/>
      <c r="G8" s="2987"/>
      <c r="H8" s="2987"/>
    </row>
    <row r="9" spans="1:8" x14ac:dyDescent="0.2">
      <c r="A9" s="6"/>
      <c r="B9" s="6"/>
      <c r="C9" s="6"/>
      <c r="D9" s="6"/>
      <c r="E9" s="6"/>
      <c r="F9" s="6"/>
      <c r="G9" s="6"/>
      <c r="H9" s="6"/>
    </row>
    <row r="10" spans="1:8" x14ac:dyDescent="0.2">
      <c r="A10" s="6"/>
      <c r="B10" s="6"/>
      <c r="C10" s="6"/>
      <c r="D10" s="6"/>
      <c r="E10" s="6"/>
      <c r="F10" s="6"/>
      <c r="G10" s="6"/>
      <c r="H10" s="6"/>
    </row>
    <row r="11" spans="1:8" x14ac:dyDescent="0.2">
      <c r="A11" s="6"/>
      <c r="B11" s="6"/>
      <c r="C11" s="6"/>
      <c r="D11" s="6"/>
      <c r="E11" s="6"/>
      <c r="F11" s="6"/>
      <c r="G11" s="6"/>
      <c r="H11" s="6"/>
    </row>
    <row r="12" spans="1:8" x14ac:dyDescent="0.2">
      <c r="A12" s="2134"/>
      <c r="B12" s="2134"/>
      <c r="C12" s="2134"/>
      <c r="D12" s="2134"/>
      <c r="E12" s="2134"/>
      <c r="F12" s="2134"/>
      <c r="G12" s="2134"/>
      <c r="H12" s="2134"/>
    </row>
    <row r="13" spans="1:8" s="1392" customFormat="1" ht="20.25" x14ac:dyDescent="0.3">
      <c r="A13" s="2138" t="s">
        <v>981</v>
      </c>
      <c r="B13" s="824" t="s">
        <v>2919</v>
      </c>
      <c r="C13" s="821"/>
      <c r="D13" s="821"/>
      <c r="E13" s="821"/>
      <c r="F13" s="821"/>
      <c r="G13" s="817"/>
    </row>
    <row r="14" spans="1:8" s="1392" customFormat="1" ht="20.25" x14ac:dyDescent="0.3">
      <c r="A14" s="823"/>
      <c r="B14" s="824"/>
      <c r="C14" s="821"/>
      <c r="D14" s="821"/>
      <c r="E14" s="821"/>
      <c r="F14" s="821"/>
      <c r="G14" s="817"/>
    </row>
    <row r="15" spans="1:8" s="1392" customFormat="1" ht="15" customHeight="1" x14ac:dyDescent="0.3">
      <c r="A15" s="823"/>
      <c r="B15" s="878" t="s">
        <v>246</v>
      </c>
      <c r="C15" s="821"/>
      <c r="D15" s="821"/>
      <c r="E15" s="821"/>
      <c r="F15" s="821"/>
      <c r="H15" s="817" t="s">
        <v>2918</v>
      </c>
    </row>
    <row r="16" spans="1:8" s="1392" customFormat="1" ht="15" x14ac:dyDescent="0.2">
      <c r="H16" s="817"/>
    </row>
    <row r="17" spans="1:8" s="1392" customFormat="1" ht="15" x14ac:dyDescent="0.2">
      <c r="B17" s="830" t="s">
        <v>2917</v>
      </c>
      <c r="H17" s="817" t="s">
        <v>2916</v>
      </c>
    </row>
    <row r="18" spans="1:8" s="1392" customFormat="1" ht="15" x14ac:dyDescent="0.2">
      <c r="B18" s="830"/>
      <c r="H18" s="817"/>
    </row>
    <row r="19" spans="1:8" s="1392" customFormat="1" ht="15" x14ac:dyDescent="0.2">
      <c r="B19" s="803" t="s">
        <v>2915</v>
      </c>
      <c r="H19" s="817" t="s">
        <v>2914</v>
      </c>
    </row>
    <row r="20" spans="1:8" s="1392" customFormat="1" ht="15" x14ac:dyDescent="0.2">
      <c r="B20" s="1499"/>
      <c r="C20" s="1499"/>
      <c r="D20" s="1499"/>
      <c r="E20" s="1499"/>
      <c r="F20" s="1499"/>
      <c r="G20" s="1500"/>
    </row>
    <row r="21" spans="1:8" s="1392" customFormat="1" ht="15" x14ac:dyDescent="0.2">
      <c r="G21" s="817"/>
    </row>
    <row r="22" spans="1:8" s="1392" customFormat="1" ht="15" x14ac:dyDescent="0.2">
      <c r="G22" s="817"/>
    </row>
    <row r="23" spans="1:8" s="1392" customFormat="1" ht="15" x14ac:dyDescent="0.2">
      <c r="G23" s="817"/>
    </row>
    <row r="24" spans="1:8" s="1392" customFormat="1" ht="20.25" x14ac:dyDescent="0.3">
      <c r="A24" s="824" t="s">
        <v>982</v>
      </c>
      <c r="B24" s="824" t="s">
        <v>2913</v>
      </c>
      <c r="C24" s="822"/>
      <c r="D24" s="822"/>
      <c r="E24" s="822"/>
      <c r="F24" s="822"/>
      <c r="G24" s="817"/>
    </row>
    <row r="25" spans="1:8" s="1392" customFormat="1" ht="20.25" x14ac:dyDescent="0.3">
      <c r="A25" s="824"/>
      <c r="B25" s="824"/>
      <c r="C25" s="822"/>
      <c r="D25" s="822"/>
      <c r="E25" s="822"/>
      <c r="F25" s="822"/>
      <c r="G25" s="817"/>
    </row>
    <row r="26" spans="1:8" s="1392" customFormat="1" ht="15" x14ac:dyDescent="0.2">
      <c r="B26" s="816" t="s">
        <v>246</v>
      </c>
      <c r="H26" s="817" t="s">
        <v>2912</v>
      </c>
    </row>
    <row r="27" spans="1:8" s="1392" customFormat="1" ht="15" x14ac:dyDescent="0.2">
      <c r="H27" s="817"/>
    </row>
    <row r="28" spans="1:8" s="1392" customFormat="1" ht="15" x14ac:dyDescent="0.2">
      <c r="B28" s="816" t="s">
        <v>2911</v>
      </c>
      <c r="H28" s="817" t="s">
        <v>2910</v>
      </c>
    </row>
    <row r="29" spans="1:8" s="1392" customFormat="1" ht="15" x14ac:dyDescent="0.2">
      <c r="H29" s="817"/>
    </row>
    <row r="30" spans="1:8" s="1392" customFormat="1" ht="15" x14ac:dyDescent="0.2">
      <c r="B30" s="816" t="s">
        <v>2909</v>
      </c>
      <c r="C30" s="816"/>
      <c r="D30" s="816"/>
      <c r="E30" s="816"/>
      <c r="H30" s="817" t="s">
        <v>2908</v>
      </c>
    </row>
    <row r="31" spans="1:8" s="1392" customFormat="1" ht="15" x14ac:dyDescent="0.2">
      <c r="B31" s="816"/>
      <c r="C31" s="816"/>
      <c r="D31" s="816"/>
      <c r="E31" s="816"/>
      <c r="F31" s="816"/>
      <c r="G31" s="817"/>
    </row>
    <row r="32" spans="1:8" x14ac:dyDescent="0.2">
      <c r="A32" s="2135"/>
      <c r="B32" s="2135"/>
      <c r="C32" s="2135"/>
      <c r="D32" s="2135"/>
      <c r="E32" s="2135"/>
      <c r="F32" s="2135"/>
      <c r="G32" s="2135"/>
      <c r="H32" s="2135"/>
    </row>
    <row r="33" spans="1:8" ht="18" x14ac:dyDescent="0.25">
      <c r="A33" s="1009" t="s">
        <v>2907</v>
      </c>
      <c r="B33" s="1009" t="s">
        <v>1272</v>
      </c>
      <c r="C33" s="6"/>
      <c r="D33" s="6"/>
      <c r="E33" s="6"/>
      <c r="F33" s="6"/>
      <c r="G33" s="6"/>
      <c r="H33" s="2134"/>
    </row>
    <row r="34" spans="1:8" x14ac:dyDescent="0.2">
      <c r="A34" s="6"/>
      <c r="B34" s="6"/>
      <c r="C34" s="6"/>
      <c r="D34" s="6"/>
      <c r="E34" s="6"/>
      <c r="F34" s="6"/>
      <c r="G34" s="6"/>
      <c r="H34" s="6"/>
    </row>
    <row r="35" spans="1:8" ht="13.15" customHeight="1" x14ac:dyDescent="0.2">
      <c r="A35" s="6"/>
      <c r="B35" s="816" t="s">
        <v>246</v>
      </c>
      <c r="C35" s="6"/>
      <c r="D35" s="6"/>
      <c r="E35" s="6"/>
      <c r="F35" s="6"/>
      <c r="G35" s="6"/>
      <c r="H35" s="817" t="s">
        <v>2906</v>
      </c>
    </row>
    <row r="36" spans="1:8" ht="13.15" customHeight="1" x14ac:dyDescent="0.25">
      <c r="A36" s="6"/>
      <c r="B36" s="6"/>
      <c r="C36" s="6"/>
      <c r="D36" s="6"/>
      <c r="E36" s="6"/>
      <c r="F36" s="6"/>
      <c r="G36" s="6"/>
      <c r="H36" s="2137"/>
    </row>
    <row r="37" spans="1:8" ht="13.15" customHeight="1" x14ac:dyDescent="0.2">
      <c r="A37" s="6"/>
      <c r="B37" s="816" t="s">
        <v>1303</v>
      </c>
      <c r="C37" s="6"/>
      <c r="D37" s="6"/>
      <c r="E37" s="6"/>
      <c r="F37" s="6"/>
      <c r="G37" s="6"/>
      <c r="H37" s="817" t="s">
        <v>2905</v>
      </c>
    </row>
    <row r="38" spans="1:8" ht="13.15" customHeight="1" x14ac:dyDescent="0.25">
      <c r="A38" s="2135"/>
      <c r="B38" s="2135"/>
      <c r="C38" s="2135"/>
      <c r="D38" s="2135"/>
      <c r="E38" s="2135"/>
      <c r="F38" s="2135"/>
      <c r="G38" s="2135"/>
      <c r="H38" s="2137"/>
    </row>
    <row r="39" spans="1:8" x14ac:dyDescent="0.2">
      <c r="A39" s="2136" t="s">
        <v>2904</v>
      </c>
      <c r="B39" s="2136"/>
      <c r="C39" s="2136"/>
      <c r="D39" s="2136"/>
      <c r="E39" s="2136"/>
      <c r="F39" s="2136"/>
      <c r="G39" s="2136"/>
      <c r="H39" s="2136"/>
    </row>
    <row r="40" spans="1:8" x14ac:dyDescent="0.2">
      <c r="A40" s="2115" t="s">
        <v>2903</v>
      </c>
      <c r="B40" s="6"/>
      <c r="C40" s="2135"/>
      <c r="D40" s="2135"/>
      <c r="E40" s="2135"/>
      <c r="F40" s="2135"/>
      <c r="G40" s="2135"/>
      <c r="H40" s="2135"/>
    </row>
    <row r="43" spans="1:8" x14ac:dyDescent="0.2">
      <c r="A43" s="2135"/>
      <c r="B43" s="2135"/>
      <c r="C43" s="2135"/>
      <c r="D43" s="2135"/>
      <c r="E43" s="2135"/>
      <c r="F43" s="2135"/>
      <c r="G43" s="2135"/>
      <c r="H43" s="2135"/>
    </row>
    <row r="44" spans="1:8" x14ac:dyDescent="0.2">
      <c r="A44" s="6"/>
      <c r="B44" s="6"/>
      <c r="C44" s="2135"/>
      <c r="D44" s="2135"/>
      <c r="E44" s="2135"/>
      <c r="F44" s="2135"/>
      <c r="G44" s="2135"/>
      <c r="H44" s="2135"/>
    </row>
    <row r="45" spans="1:8" x14ac:dyDescent="0.2">
      <c r="A45" s="2134"/>
      <c r="B45" s="2134"/>
    </row>
    <row r="46" spans="1:8" x14ac:dyDescent="0.2">
      <c r="A46" s="2134"/>
      <c r="B46" s="2134"/>
    </row>
    <row r="47" spans="1:8" x14ac:dyDescent="0.2">
      <c r="A47" s="2134"/>
      <c r="B47" s="2134"/>
    </row>
    <row r="48" spans="1:8" x14ac:dyDescent="0.2">
      <c r="A48" s="2134"/>
      <c r="B48" s="2134"/>
    </row>
    <row r="49" spans="1:2" x14ac:dyDescent="0.2">
      <c r="A49" s="2134"/>
      <c r="B49" s="2134"/>
    </row>
  </sheetData>
  <mergeCells count="3">
    <mergeCell ref="A8:H8"/>
    <mergeCell ref="E5:H5"/>
    <mergeCell ref="E4:H4"/>
  </mergeCells>
  <pageMargins left="0.51181102362204722" right="0.51181102362204722" top="0.78740157480314965" bottom="0.78740157480314965" header="0.39370078740157483" footer="0.39370078740157483"/>
  <pageSetup scale="98" orientation="portrait" r:id="rId1"/>
  <headerFooter alignWithMargins="0">
    <oddHeader>&amp;LOrganisme ________________________________________&amp;RCode géographique _____________</oddHeader>
  </headerFooter>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Normal="100" workbookViewId="0"/>
  </sheetViews>
  <sheetFormatPr baseColWidth="10" defaultColWidth="11.42578125" defaultRowHeight="12.75" x14ac:dyDescent="0.2"/>
  <cols>
    <col min="1" max="16384" width="11.42578125" style="1392"/>
  </cols>
  <sheetData>
    <row r="1" spans="1:8" ht="14.1" customHeight="1" x14ac:dyDescent="0.2"/>
    <row r="2" spans="1:8" x14ac:dyDescent="0.2">
      <c r="A2" s="55"/>
      <c r="B2" s="50"/>
      <c r="C2" s="50"/>
      <c r="D2" s="50"/>
      <c r="E2" s="50"/>
      <c r="F2" s="50"/>
      <c r="G2" s="50"/>
    </row>
    <row r="4" spans="1:8" x14ac:dyDescent="0.2">
      <c r="A4" s="4"/>
    </row>
    <row r="5" spans="1:8" ht="12" customHeight="1" x14ac:dyDescent="0.2"/>
    <row r="6" spans="1:8" x14ac:dyDescent="0.2">
      <c r="B6" s="17"/>
      <c r="C6" s="17"/>
      <c r="D6" s="17"/>
      <c r="E6" s="17"/>
      <c r="F6" s="17"/>
      <c r="G6" s="17"/>
    </row>
    <row r="7" spans="1:8" ht="20.25" x14ac:dyDescent="0.3">
      <c r="A7" s="819"/>
      <c r="B7" s="819"/>
      <c r="C7" s="819"/>
      <c r="D7" s="819"/>
      <c r="E7" s="819"/>
      <c r="F7" s="819"/>
      <c r="G7" s="819"/>
    </row>
    <row r="8" spans="1:8" ht="30" customHeight="1" x14ac:dyDescent="0.2">
      <c r="B8" s="282"/>
    </row>
    <row r="9" spans="1:8" x14ac:dyDescent="0.2">
      <c r="B9" s="50"/>
      <c r="C9" s="50"/>
      <c r="D9" s="50"/>
      <c r="E9" s="50"/>
      <c r="F9" s="50"/>
      <c r="G9" s="50"/>
    </row>
    <row r="15" spans="1:8" ht="20.25" x14ac:dyDescent="0.3">
      <c r="A15" s="2842" t="s">
        <v>2922</v>
      </c>
      <c r="B15" s="2842"/>
      <c r="C15" s="2842"/>
      <c r="D15" s="2842"/>
      <c r="E15" s="2842"/>
      <c r="F15" s="2842"/>
      <c r="G15" s="2842"/>
      <c r="H15" s="2847"/>
    </row>
    <row r="25" spans="1:7" ht="12.75" customHeight="1" x14ac:dyDescent="0.4">
      <c r="A25" s="2139"/>
      <c r="B25" s="2139"/>
      <c r="C25" s="2139"/>
      <c r="D25" s="2139"/>
      <c r="E25" s="2139"/>
      <c r="F25" s="2139"/>
      <c r="G25" s="2139"/>
    </row>
    <row r="47" spans="1:7" ht="18" x14ac:dyDescent="0.25">
      <c r="A47" s="818"/>
      <c r="B47" s="818"/>
      <c r="C47" s="818"/>
      <c r="D47" s="818"/>
      <c r="E47" s="818"/>
      <c r="F47" s="818"/>
      <c r="G47" s="818"/>
    </row>
  </sheetData>
  <mergeCells count="1">
    <mergeCell ref="A15:H15"/>
  </mergeCells>
  <printOptions horizontalCentered="1"/>
  <pageMargins left="0.39370078740157483" right="0.39370078740157483" top="0.78740157480314965" bottom="0.78740157480314965" header="0.39370078740157483" footer="0.39370078740157483"/>
  <pageSetup orientation="portrait" r:id="rId1"/>
  <headerFooter alignWithMargins="0">
    <oddFooter xml:space="preserve">&amp;R
</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heetViews>
  <sheetFormatPr baseColWidth="10" defaultColWidth="11.5703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5703125" style="1289"/>
  </cols>
  <sheetData>
    <row r="1" spans="1:5" x14ac:dyDescent="0.2">
      <c r="B1" s="114" t="s">
        <v>378</v>
      </c>
    </row>
    <row r="2" spans="1:5" x14ac:dyDescent="0.2">
      <c r="B2" s="55" t="s">
        <v>732</v>
      </c>
      <c r="C2" s="535"/>
      <c r="D2" s="55"/>
      <c r="E2" s="535"/>
    </row>
    <row r="3" spans="1:5" x14ac:dyDescent="0.2">
      <c r="B3" s="2095"/>
      <c r="C3" s="2992" t="s">
        <v>2937</v>
      </c>
      <c r="D3" s="2993"/>
      <c r="E3" s="2993"/>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2934</v>
      </c>
      <c r="D10" s="2087"/>
      <c r="E10" s="2117">
        <v>50</v>
      </c>
    </row>
    <row r="11" spans="1:5" x14ac:dyDescent="0.2">
      <c r="A11" s="2089"/>
      <c r="B11" s="2086" t="s">
        <v>586</v>
      </c>
      <c r="C11" s="2087" t="s">
        <v>2933</v>
      </c>
      <c r="D11" s="2087"/>
      <c r="E11" s="2117">
        <v>51</v>
      </c>
    </row>
    <row r="12" spans="1:5" x14ac:dyDescent="0.2">
      <c r="A12" s="2089"/>
      <c r="B12" s="2086" t="s">
        <v>2932</v>
      </c>
      <c r="C12" s="2087" t="s">
        <v>2931</v>
      </c>
      <c r="D12" s="2087"/>
      <c r="E12" s="2117">
        <v>52</v>
      </c>
    </row>
    <row r="13" spans="1:5" x14ac:dyDescent="0.2">
      <c r="A13" s="2089"/>
      <c r="B13" s="2086" t="s">
        <v>587</v>
      </c>
      <c r="C13" s="2087" t="s">
        <v>2930</v>
      </c>
      <c r="D13" s="2087"/>
      <c r="E13" s="2117">
        <v>53</v>
      </c>
    </row>
    <row r="14" spans="1:5" x14ac:dyDescent="0.2">
      <c r="A14" s="2089"/>
      <c r="C14" s="2087"/>
      <c r="D14" s="2087"/>
    </row>
    <row r="15" spans="1:5" x14ac:dyDescent="0.2">
      <c r="A15" s="2089"/>
      <c r="B15" s="2086" t="s">
        <v>2929</v>
      </c>
      <c r="C15" s="2087"/>
      <c r="D15" s="2087"/>
    </row>
    <row r="16" spans="1:5" x14ac:dyDescent="0.2">
      <c r="A16" s="2089"/>
      <c r="B16" s="2086" t="s">
        <v>2928</v>
      </c>
      <c r="C16" s="2087" t="s">
        <v>2927</v>
      </c>
      <c r="D16" s="2087"/>
      <c r="E16" s="2117">
        <v>54</v>
      </c>
    </row>
    <row r="17" spans="1:5" x14ac:dyDescent="0.2">
      <c r="A17" s="2087"/>
      <c r="B17" s="17" t="s">
        <v>237</v>
      </c>
      <c r="C17" s="2087"/>
      <c r="D17" s="2087"/>
    </row>
    <row r="18" spans="1:5" x14ac:dyDescent="0.2">
      <c r="A18" s="2087"/>
      <c r="B18" s="40" t="s">
        <v>2915</v>
      </c>
      <c r="C18" s="2087"/>
      <c r="D18" s="2087"/>
    </row>
    <row r="19" spans="1:5" x14ac:dyDescent="0.2">
      <c r="A19" s="2087"/>
      <c r="B19" s="1392"/>
      <c r="C19" s="2089"/>
      <c r="D19" s="2089"/>
      <c r="E19" s="505"/>
    </row>
    <row r="20" spans="1:5" x14ac:dyDescent="0.2">
      <c r="A20" s="2087"/>
      <c r="B20" s="2086" t="s">
        <v>2926</v>
      </c>
      <c r="C20" s="1392" t="s">
        <v>2925</v>
      </c>
      <c r="D20" s="1392"/>
      <c r="E20" s="505">
        <v>56</v>
      </c>
    </row>
    <row r="21" spans="1:5" x14ac:dyDescent="0.2">
      <c r="A21" s="2089"/>
      <c r="B21" s="1392" t="s">
        <v>2924</v>
      </c>
      <c r="C21" s="1392" t="s">
        <v>2923</v>
      </c>
      <c r="D21" s="1392"/>
      <c r="E21" s="505">
        <v>57</v>
      </c>
    </row>
    <row r="23" spans="1:5" x14ac:dyDescent="0.2">
      <c r="A23" s="17"/>
      <c r="B23" s="40"/>
      <c r="C23" s="108"/>
      <c r="D23" s="108"/>
      <c r="E23" s="108"/>
    </row>
    <row r="24" spans="1:5" x14ac:dyDescent="0.2">
      <c r="A24" s="17"/>
      <c r="B24" s="108"/>
      <c r="C24" s="435"/>
      <c r="D24" s="2098"/>
      <c r="E24" s="435"/>
    </row>
    <row r="26" spans="1:5" x14ac:dyDescent="0.2">
      <c r="B26" s="40"/>
    </row>
  </sheetData>
  <mergeCells count="2">
    <mergeCell ref="C3:E3"/>
    <mergeCell ref="C4:E4"/>
  </mergeCells>
  <pageMargins left="0.78740157480314965" right="0.78740157480314965" top="0.98425196850393704" bottom="0.98425196850393704" header="0.51181102362204722" footer="0.51181102362204722"/>
  <pageSetup scale="96" orientation="portrait" r:id="rId1"/>
  <headerFooter alignWithMargins="0">
    <oddFooter>&amp;LS5-A</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2578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42578125" style="1392"/>
  </cols>
  <sheetData>
    <row r="1" spans="1:5" x14ac:dyDescent="0.2">
      <c r="B1" s="114" t="s">
        <v>378</v>
      </c>
    </row>
    <row r="2" spans="1:5" x14ac:dyDescent="0.2">
      <c r="B2" s="55" t="s">
        <v>732</v>
      </c>
      <c r="C2" s="535"/>
      <c r="D2" s="55"/>
      <c r="E2" s="535"/>
    </row>
    <row r="3" spans="1:5" x14ac:dyDescent="0.2">
      <c r="B3" s="2095"/>
      <c r="C3" s="2992" t="s">
        <v>2937</v>
      </c>
      <c r="D3" s="2993"/>
      <c r="E3" s="2993"/>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2934</v>
      </c>
      <c r="D10" s="2087"/>
      <c r="E10" s="2117">
        <v>46</v>
      </c>
    </row>
    <row r="11" spans="1:5" x14ac:dyDescent="0.2">
      <c r="A11" s="2089"/>
      <c r="B11" s="2086" t="s">
        <v>586</v>
      </c>
      <c r="C11" s="2087" t="s">
        <v>2933</v>
      </c>
      <c r="D11" s="2087"/>
      <c r="E11" s="2117">
        <v>47</v>
      </c>
    </row>
    <row r="12" spans="1:5" x14ac:dyDescent="0.2">
      <c r="A12" s="2089"/>
      <c r="B12" s="2086" t="s">
        <v>2932</v>
      </c>
      <c r="C12" s="2087" t="s">
        <v>2931</v>
      </c>
      <c r="D12" s="2087"/>
      <c r="E12" s="2117">
        <v>48</v>
      </c>
    </row>
    <row r="13" spans="1:5" x14ac:dyDescent="0.2">
      <c r="A13" s="2089"/>
      <c r="B13" s="2086" t="s">
        <v>587</v>
      </c>
      <c r="C13" s="2087" t="s">
        <v>2930</v>
      </c>
      <c r="D13" s="2087"/>
      <c r="E13" s="2117">
        <v>49</v>
      </c>
    </row>
    <row r="14" spans="1:5" x14ac:dyDescent="0.2">
      <c r="A14" s="2089"/>
      <c r="C14" s="2087"/>
      <c r="D14" s="2087"/>
    </row>
    <row r="15" spans="1:5" x14ac:dyDescent="0.2">
      <c r="A15" s="2089"/>
      <c r="B15" s="2086" t="s">
        <v>2929</v>
      </c>
      <c r="C15" s="2087"/>
      <c r="D15" s="2087"/>
    </row>
    <row r="16" spans="1:5" x14ac:dyDescent="0.2">
      <c r="A16" s="2089"/>
      <c r="B16" s="2086" t="s">
        <v>2928</v>
      </c>
      <c r="C16" s="2087" t="s">
        <v>2927</v>
      </c>
      <c r="D16" s="2087"/>
      <c r="E16" s="2117">
        <v>50</v>
      </c>
    </row>
    <row r="17" spans="1:10" x14ac:dyDescent="0.2">
      <c r="A17" s="2087"/>
      <c r="B17" s="17" t="s">
        <v>237</v>
      </c>
      <c r="C17" s="2087"/>
      <c r="D17" s="2087"/>
    </row>
    <row r="18" spans="1:10" x14ac:dyDescent="0.2">
      <c r="A18" s="2087"/>
      <c r="B18" s="40" t="s">
        <v>2915</v>
      </c>
      <c r="C18" s="2087"/>
      <c r="D18" s="2087"/>
    </row>
    <row r="19" spans="1:10" x14ac:dyDescent="0.2">
      <c r="A19" s="2087"/>
      <c r="B19" s="1392"/>
      <c r="C19" s="2089"/>
      <c r="D19" s="2089"/>
      <c r="E19" s="505"/>
    </row>
    <row r="20" spans="1:10" x14ac:dyDescent="0.2">
      <c r="A20" s="2087"/>
      <c r="B20" s="2086" t="s">
        <v>2926</v>
      </c>
      <c r="C20" s="1392" t="s">
        <v>2925</v>
      </c>
      <c r="D20" s="1392"/>
      <c r="E20" s="505">
        <v>52</v>
      </c>
      <c r="H20" s="811"/>
      <c r="I20" s="812"/>
      <c r="J20" s="813"/>
    </row>
    <row r="21" spans="1:10" x14ac:dyDescent="0.2">
      <c r="A21" s="2089"/>
      <c r="B21" s="1392" t="s">
        <v>2924</v>
      </c>
      <c r="C21" s="1392" t="s">
        <v>2923</v>
      </c>
      <c r="D21" s="1392"/>
      <c r="E21" s="505">
        <v>53</v>
      </c>
      <c r="H21" s="813"/>
      <c r="I21" s="813"/>
      <c r="J21" s="813"/>
    </row>
    <row r="23" spans="1:10" s="17" customFormat="1" x14ac:dyDescent="0.2">
      <c r="B23" s="40"/>
      <c r="C23" s="108"/>
      <c r="D23" s="108"/>
      <c r="E23" s="108"/>
    </row>
    <row r="24" spans="1:10" s="17" customFormat="1" x14ac:dyDescent="0.2">
      <c r="B24" s="2943" t="s">
        <v>2789</v>
      </c>
      <c r="C24" s="2943"/>
      <c r="D24" s="2943"/>
      <c r="E24" s="2943"/>
    </row>
    <row r="25" spans="1:10" x14ac:dyDescent="0.2">
      <c r="B25" s="2943"/>
      <c r="C25" s="2943"/>
      <c r="D25" s="2943"/>
      <c r="E25" s="2943"/>
    </row>
    <row r="26" spans="1:10" x14ac:dyDescent="0.2">
      <c r="B26" s="40"/>
    </row>
    <row r="50" spans="3:5" x14ac:dyDescent="0.2">
      <c r="C50" s="2140"/>
      <c r="D50" s="2140"/>
      <c r="E50" s="2140"/>
    </row>
  </sheetData>
  <mergeCells count="3">
    <mergeCell ref="C3:E3"/>
    <mergeCell ref="C4:E4"/>
    <mergeCell ref="B24:E25"/>
  </mergeCells>
  <pageMargins left="0.39370078740157483" right="0.39370078740157483" top="0.78740157480314965" bottom="0.78740157480314965" header="0.39370078740157483" footer="0.39370078740157483"/>
  <pageSetup orientation="portrait" r:id="rId1"/>
  <headerFooter alignWithMargins="0">
    <oddFooter>&amp;LS5-A</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zoomScaleNormal="100" workbookViewId="0"/>
  </sheetViews>
  <sheetFormatPr baseColWidth="10" defaultColWidth="11.42578125" defaultRowHeight="12.75" x14ac:dyDescent="0.2"/>
  <cols>
    <col min="1" max="1" width="2.42578125" style="1392" customWidth="1"/>
    <col min="2" max="2" width="77.7109375" style="2086" customWidth="1"/>
    <col min="3" max="3" width="5.7109375" style="2086" customWidth="1"/>
    <col min="4" max="4" width="3.7109375" style="2086" customWidth="1"/>
    <col min="5" max="5" width="3.7109375" style="2117" customWidth="1"/>
    <col min="6" max="16384" width="11.42578125" style="1392"/>
  </cols>
  <sheetData>
    <row r="1" spans="1:5" x14ac:dyDescent="0.2">
      <c r="B1" s="114" t="s">
        <v>378</v>
      </c>
    </row>
    <row r="2" spans="1:5" x14ac:dyDescent="0.2">
      <c r="B2" s="55" t="s">
        <v>732</v>
      </c>
      <c r="C2" s="535"/>
      <c r="D2" s="55"/>
      <c r="E2" s="535"/>
    </row>
    <row r="3" spans="1:5" x14ac:dyDescent="0.2">
      <c r="B3" s="2095"/>
      <c r="C3" s="2992" t="s">
        <v>2937</v>
      </c>
      <c r="D3" s="2993"/>
      <c r="E3" s="2993"/>
    </row>
    <row r="4" spans="1:5" x14ac:dyDescent="0.2">
      <c r="B4" s="408"/>
      <c r="C4" s="2844" t="s">
        <v>733</v>
      </c>
      <c r="D4" s="2849"/>
      <c r="E4" s="2849"/>
    </row>
    <row r="5" spans="1:5" x14ac:dyDescent="0.2">
      <c r="B5" s="408" t="s">
        <v>497</v>
      </c>
      <c r="C5" s="2097"/>
      <c r="D5" s="2097"/>
      <c r="E5" s="2097"/>
    </row>
    <row r="6" spans="1:5" x14ac:dyDescent="0.2">
      <c r="B6" s="408"/>
      <c r="C6" s="2097"/>
      <c r="D6" s="2097"/>
      <c r="E6" s="2097"/>
    </row>
    <row r="7" spans="1:5" x14ac:dyDescent="0.2">
      <c r="B7" s="408" t="s">
        <v>2917</v>
      </c>
      <c r="C7" s="2087"/>
      <c r="D7" s="2087"/>
    </row>
    <row r="8" spans="1:5" x14ac:dyDescent="0.2">
      <c r="B8" s="408"/>
      <c r="C8" s="2087"/>
      <c r="D8" s="2087"/>
    </row>
    <row r="9" spans="1:5" x14ac:dyDescent="0.2">
      <c r="A9" s="2089"/>
      <c r="B9" s="2113" t="s">
        <v>2936</v>
      </c>
      <c r="C9" s="2087"/>
      <c r="D9" s="2087"/>
    </row>
    <row r="10" spans="1:5" x14ac:dyDescent="0.2">
      <c r="A10" s="2089"/>
      <c r="B10" s="2086" t="s">
        <v>2935</v>
      </c>
      <c r="C10" s="2087" t="s">
        <v>2934</v>
      </c>
      <c r="D10" s="2087"/>
      <c r="E10" s="2117">
        <v>43</v>
      </c>
    </row>
    <row r="11" spans="1:5" x14ac:dyDescent="0.2">
      <c r="A11" s="2089"/>
      <c r="B11" s="2086" t="s">
        <v>586</v>
      </c>
      <c r="C11" s="2087" t="s">
        <v>2933</v>
      </c>
      <c r="D11" s="2087"/>
      <c r="E11" s="2117">
        <v>44</v>
      </c>
    </row>
    <row r="12" spans="1:5" x14ac:dyDescent="0.2">
      <c r="A12" s="2089"/>
      <c r="B12" s="2086" t="s">
        <v>2932</v>
      </c>
      <c r="C12" s="2087" t="s">
        <v>2931</v>
      </c>
      <c r="D12" s="2087"/>
      <c r="E12" s="2117">
        <v>45</v>
      </c>
    </row>
    <row r="13" spans="1:5" x14ac:dyDescent="0.2">
      <c r="A13" s="2089"/>
      <c r="B13" s="2086" t="s">
        <v>587</v>
      </c>
      <c r="C13" s="2087" t="s">
        <v>2930</v>
      </c>
      <c r="D13" s="2087"/>
      <c r="E13" s="2117">
        <v>46</v>
      </c>
    </row>
    <row r="14" spans="1:5" x14ac:dyDescent="0.2">
      <c r="A14" s="2089"/>
      <c r="C14" s="2087"/>
      <c r="D14" s="2087"/>
    </row>
    <row r="15" spans="1:5" x14ac:dyDescent="0.2">
      <c r="A15" s="2089"/>
      <c r="B15" s="2086" t="s">
        <v>2929</v>
      </c>
      <c r="C15" s="2087"/>
      <c r="D15" s="2087"/>
    </row>
    <row r="16" spans="1:5" x14ac:dyDescent="0.2">
      <c r="A16" s="2089"/>
      <c r="B16" s="2086" t="s">
        <v>2928</v>
      </c>
      <c r="C16" s="2087" t="s">
        <v>2927</v>
      </c>
      <c r="D16" s="2087"/>
      <c r="E16" s="2117">
        <v>47</v>
      </c>
    </row>
    <row r="17" spans="1:10" x14ac:dyDescent="0.2">
      <c r="A17" s="2087"/>
      <c r="B17" s="17" t="s">
        <v>237</v>
      </c>
      <c r="C17" s="2087"/>
      <c r="D17" s="2087"/>
    </row>
    <row r="18" spans="1:10" x14ac:dyDescent="0.2">
      <c r="A18" s="2087"/>
      <c r="B18" s="40" t="s">
        <v>2915</v>
      </c>
      <c r="C18" s="2087"/>
      <c r="D18" s="2087"/>
    </row>
    <row r="19" spans="1:10" x14ac:dyDescent="0.2">
      <c r="A19" s="2087"/>
      <c r="B19" s="1392"/>
      <c r="C19" s="2089"/>
      <c r="D19" s="2089"/>
      <c r="E19" s="505"/>
    </row>
    <row r="20" spans="1:10" x14ac:dyDescent="0.2">
      <c r="A20" s="2087"/>
      <c r="B20" s="2086" t="s">
        <v>2926</v>
      </c>
      <c r="C20" s="1392" t="s">
        <v>2925</v>
      </c>
      <c r="D20" s="1392"/>
      <c r="E20" s="505">
        <v>49</v>
      </c>
      <c r="H20" s="811"/>
      <c r="I20" s="812"/>
      <c r="J20" s="813"/>
    </row>
    <row r="21" spans="1:10" x14ac:dyDescent="0.2">
      <c r="A21" s="2089"/>
      <c r="B21" s="1392" t="s">
        <v>2924</v>
      </c>
      <c r="C21" s="1392" t="s">
        <v>2923</v>
      </c>
      <c r="D21" s="1392"/>
      <c r="E21" s="505">
        <v>50</v>
      </c>
      <c r="H21" s="813"/>
      <c r="I21" s="813"/>
      <c r="J21" s="813"/>
    </row>
    <row r="23" spans="1:10" s="17" customFormat="1" x14ac:dyDescent="0.2">
      <c r="B23" s="40"/>
      <c r="C23" s="108"/>
      <c r="D23" s="108"/>
      <c r="E23" s="108"/>
    </row>
    <row r="24" spans="1:10" s="17" customFormat="1" x14ac:dyDescent="0.2">
      <c r="B24" s="2943" t="s">
        <v>2790</v>
      </c>
      <c r="C24" s="2943"/>
      <c r="D24" s="2943"/>
      <c r="E24" s="2943"/>
    </row>
    <row r="25" spans="1:10" x14ac:dyDescent="0.2">
      <c r="B25" s="2943"/>
      <c r="C25" s="2943"/>
      <c r="D25" s="2943"/>
      <c r="E25" s="2943"/>
    </row>
    <row r="26" spans="1:10" x14ac:dyDescent="0.2">
      <c r="B26" s="40"/>
    </row>
    <row r="51" spans="3:5" x14ac:dyDescent="0.2">
      <c r="C51" s="2140"/>
      <c r="D51" s="2140"/>
      <c r="E51" s="2140"/>
    </row>
  </sheetData>
  <mergeCells count="3">
    <mergeCell ref="C3:E3"/>
    <mergeCell ref="C4:E4"/>
    <mergeCell ref="B24:E25"/>
  </mergeCells>
  <pageMargins left="0.39370078740157483" right="0.39370078740157483" top="0.78740157480314965" bottom="0.78740157480314965" header="0.39370078740157483" footer="0.39370078740157483"/>
  <pageSetup orientation="portrait" r:id="rId1"/>
  <headerFooter alignWithMargins="0">
    <oddFooter>&amp;LS5-A</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54"/>
  <sheetViews>
    <sheetView zoomScaleNormal="100" workbookViewId="0"/>
  </sheetViews>
  <sheetFormatPr baseColWidth="10" defaultColWidth="11.42578125" defaultRowHeight="12.75" x14ac:dyDescent="0.2"/>
  <cols>
    <col min="1" max="1" width="2.42578125" style="2086" customWidth="1"/>
    <col min="2" max="2" width="37.85546875" style="2086" customWidth="1"/>
    <col min="3" max="3" width="2.28515625" style="1392" customWidth="1"/>
    <col min="4" max="4" width="1.28515625" style="1392" customWidth="1"/>
    <col min="5" max="5" width="14.42578125" style="1392" customWidth="1"/>
    <col min="6" max="6" width="1.28515625" style="1392" customWidth="1"/>
    <col min="7" max="7" width="15.7109375" style="1392" customWidth="1"/>
    <col min="8" max="8" width="1" style="1392" customWidth="1"/>
    <col min="9" max="9" width="16.7109375" style="1392" customWidth="1"/>
    <col min="10" max="10" width="1" style="1392" customWidth="1"/>
    <col min="11" max="16384" width="11.42578125" style="2086"/>
  </cols>
  <sheetData>
    <row r="2" spans="1:18" ht="18.95" customHeight="1" x14ac:dyDescent="0.2">
      <c r="A2" s="2156"/>
      <c r="B2" s="2881" t="s">
        <v>2946</v>
      </c>
      <c r="C2" s="2847"/>
      <c r="D2" s="2847"/>
      <c r="E2" s="2847"/>
      <c r="F2" s="2847"/>
      <c r="G2" s="2847"/>
      <c r="H2" s="2847"/>
      <c r="I2" s="2847"/>
      <c r="J2" s="2847"/>
      <c r="K2" s="2089"/>
      <c r="L2" s="2089"/>
      <c r="M2" s="2089"/>
      <c r="N2" s="2089"/>
      <c r="O2" s="2089"/>
      <c r="P2" s="2089"/>
      <c r="Q2" s="2089"/>
      <c r="R2" s="2089"/>
    </row>
    <row r="3" spans="1:18" ht="12.75" customHeight="1" x14ac:dyDescent="0.2">
      <c r="A3" s="2156"/>
      <c r="B3" s="2877" t="s">
        <v>2945</v>
      </c>
      <c r="C3" s="2877"/>
      <c r="D3" s="2877"/>
      <c r="E3" s="2877"/>
      <c r="F3" s="2877"/>
      <c r="G3" s="2877"/>
      <c r="H3" s="2877"/>
      <c r="I3" s="2877"/>
      <c r="J3" s="2877"/>
    </row>
    <row r="4" spans="1:18" ht="12" customHeight="1" x14ac:dyDescent="0.2">
      <c r="B4" s="2877" t="s">
        <v>1171</v>
      </c>
      <c r="C4" s="2877"/>
      <c r="D4" s="2877"/>
      <c r="E4" s="2877"/>
      <c r="F4" s="2877"/>
      <c r="G4" s="2877"/>
      <c r="H4" s="2877"/>
      <c r="I4" s="2877"/>
      <c r="J4" s="2877"/>
    </row>
    <row r="5" spans="1:18" ht="12.6" customHeight="1" x14ac:dyDescent="0.2">
      <c r="A5" s="121"/>
      <c r="B5" s="2101" t="s">
        <v>2944</v>
      </c>
      <c r="C5" s="114"/>
      <c r="D5" s="114"/>
      <c r="E5" s="114"/>
      <c r="F5" s="114"/>
      <c r="G5" s="1548"/>
      <c r="H5" s="2877"/>
      <c r="I5" s="2877"/>
      <c r="J5" s="2877"/>
    </row>
    <row r="6" spans="1:18" s="108" customFormat="1" ht="15" customHeight="1" x14ac:dyDescent="0.2">
      <c r="A6" s="121"/>
      <c r="B6" s="121"/>
      <c r="C6" s="120"/>
      <c r="D6" s="120"/>
      <c r="E6" s="2901" t="s">
        <v>1174</v>
      </c>
      <c r="F6" s="2901"/>
      <c r="G6" s="2901"/>
      <c r="H6" s="60"/>
      <c r="I6" s="2104" t="s">
        <v>1087</v>
      </c>
      <c r="J6" s="16"/>
    </row>
    <row r="7" spans="1:18" s="775" customFormat="1" ht="15" customHeight="1" thickBot="1" x14ac:dyDescent="0.25">
      <c r="A7" s="783"/>
      <c r="B7" s="845"/>
      <c r="C7" s="14"/>
      <c r="D7" s="14"/>
      <c r="E7" s="240" t="s">
        <v>541</v>
      </c>
      <c r="F7" s="1184"/>
      <c r="G7" s="1183" t="s">
        <v>570</v>
      </c>
      <c r="H7" s="1184"/>
      <c r="I7" s="240" t="s">
        <v>570</v>
      </c>
      <c r="J7" s="60"/>
    </row>
    <row r="8" spans="1:18" s="775" customFormat="1" ht="15" customHeight="1" x14ac:dyDescent="0.2">
      <c r="A8" s="783"/>
      <c r="B8" s="783"/>
      <c r="C8" s="17"/>
      <c r="D8" s="17"/>
      <c r="E8" s="1355"/>
      <c r="F8" s="60"/>
      <c r="G8" s="1186"/>
      <c r="H8" s="60"/>
      <c r="I8" s="1355"/>
      <c r="J8" s="60"/>
    </row>
    <row r="9" spans="1:18" ht="15" customHeight="1" x14ac:dyDescent="0.2">
      <c r="B9" s="121" t="s">
        <v>507</v>
      </c>
      <c r="C9" s="2086"/>
      <c r="D9" s="2086"/>
      <c r="E9" s="2086"/>
      <c r="F9" s="2086"/>
      <c r="G9" s="2086"/>
      <c r="H9" s="2086"/>
      <c r="I9" s="2086"/>
      <c r="J9" s="2086"/>
    </row>
    <row r="10" spans="1:18" ht="12" customHeight="1" x14ac:dyDescent="0.2">
      <c r="A10" s="108"/>
      <c r="B10" s="2116" t="s">
        <v>688</v>
      </c>
      <c r="C10" s="17"/>
      <c r="D10" s="17"/>
      <c r="E10" s="17"/>
      <c r="F10" s="17"/>
      <c r="G10" s="530"/>
      <c r="H10" s="60"/>
      <c r="I10" s="60"/>
      <c r="J10" s="17"/>
    </row>
    <row r="11" spans="1:18" ht="12" customHeight="1" x14ac:dyDescent="0.2">
      <c r="A11" s="2098"/>
      <c r="B11" s="2096" t="s">
        <v>542</v>
      </c>
      <c r="C11" s="2109">
        <v>1</v>
      </c>
      <c r="G11" s="2118">
        <v>9061</v>
      </c>
      <c r="H11" s="66"/>
      <c r="I11" s="67"/>
      <c r="J11" s="17"/>
    </row>
    <row r="12" spans="1:18" ht="12" customHeight="1" x14ac:dyDescent="0.2">
      <c r="A12" s="2098"/>
      <c r="B12" s="2096" t="s">
        <v>963</v>
      </c>
      <c r="C12" s="2109">
        <f t="shared" ref="C12:C22" si="0">C11+1</f>
        <v>2</v>
      </c>
      <c r="D12" s="2109"/>
      <c r="E12" s="68"/>
      <c r="F12" s="2109"/>
      <c r="G12" s="1922">
        <v>9151</v>
      </c>
      <c r="H12" s="2152"/>
      <c r="I12" s="2151"/>
      <c r="J12" s="855"/>
    </row>
    <row r="13" spans="1:18" ht="12" customHeight="1" x14ac:dyDescent="0.2">
      <c r="A13" s="2098"/>
      <c r="B13" s="421" t="s">
        <v>422</v>
      </c>
      <c r="C13" s="2109">
        <f t="shared" si="0"/>
        <v>3</v>
      </c>
      <c r="D13" s="2109"/>
      <c r="E13" s="68"/>
      <c r="F13" s="2109"/>
      <c r="G13" s="1922">
        <v>9062</v>
      </c>
      <c r="H13" s="2150"/>
      <c r="I13" s="2151"/>
      <c r="J13" s="855"/>
    </row>
    <row r="14" spans="1:18" ht="12" customHeight="1" x14ac:dyDescent="0.2">
      <c r="A14" s="2098"/>
      <c r="B14" s="2096" t="s">
        <v>1046</v>
      </c>
      <c r="C14" s="2109">
        <f t="shared" si="0"/>
        <v>4</v>
      </c>
      <c r="D14" s="2109"/>
      <c r="E14" s="68"/>
      <c r="F14" s="2109"/>
      <c r="G14" s="1922">
        <v>9063</v>
      </c>
      <c r="H14" s="2152"/>
      <c r="I14" s="2155"/>
      <c r="J14" s="855"/>
    </row>
    <row r="15" spans="1:18" ht="12" customHeight="1" x14ac:dyDescent="0.2">
      <c r="A15" s="2098"/>
      <c r="B15" s="2096" t="s">
        <v>423</v>
      </c>
      <c r="C15" s="2109">
        <f t="shared" si="0"/>
        <v>5</v>
      </c>
      <c r="D15" s="2109"/>
      <c r="E15" s="68"/>
      <c r="F15" s="2109"/>
      <c r="G15" s="2118">
        <v>9064</v>
      </c>
      <c r="H15" s="2150"/>
      <c r="I15" s="2151"/>
      <c r="J15" s="855"/>
    </row>
    <row r="16" spans="1:18" ht="12" customHeight="1" x14ac:dyDescent="0.2">
      <c r="A16" s="2098"/>
      <c r="B16" s="2096" t="s">
        <v>424</v>
      </c>
      <c r="C16" s="2109">
        <f t="shared" si="0"/>
        <v>6</v>
      </c>
      <c r="D16" s="2109"/>
      <c r="E16" s="68"/>
      <c r="F16" s="2109"/>
      <c r="G16" s="1922">
        <v>9065</v>
      </c>
      <c r="H16" s="2150"/>
      <c r="I16" s="2151"/>
      <c r="J16" s="855"/>
    </row>
    <row r="17" spans="1:10" ht="12" customHeight="1" x14ac:dyDescent="0.2">
      <c r="A17" s="2098"/>
      <c r="B17" s="2096" t="s">
        <v>425</v>
      </c>
      <c r="C17" s="2109">
        <f t="shared" si="0"/>
        <v>7</v>
      </c>
      <c r="D17" s="2109"/>
      <c r="E17" s="68"/>
      <c r="F17" s="2109"/>
      <c r="G17" s="1929">
        <v>9066</v>
      </c>
      <c r="H17" s="2141"/>
      <c r="I17" s="1563"/>
      <c r="J17" s="855"/>
    </row>
    <row r="18" spans="1:10" ht="12" customHeight="1" x14ac:dyDescent="0.2">
      <c r="A18" s="2098"/>
      <c r="B18" s="2096" t="s">
        <v>1187</v>
      </c>
      <c r="C18" s="2109">
        <f t="shared" si="0"/>
        <v>8</v>
      </c>
      <c r="D18" s="2109"/>
      <c r="E18" s="68"/>
      <c r="F18" s="2109"/>
      <c r="G18" s="1929" t="s">
        <v>2943</v>
      </c>
      <c r="H18" s="2141"/>
      <c r="I18" s="1563"/>
      <c r="J18" s="855"/>
    </row>
    <row r="19" spans="1:10" ht="12" customHeight="1" x14ac:dyDescent="0.2">
      <c r="A19" s="2098"/>
      <c r="B19" s="2096" t="s">
        <v>1184</v>
      </c>
      <c r="C19" s="2109">
        <f t="shared" si="0"/>
        <v>9</v>
      </c>
      <c r="D19" s="2109"/>
      <c r="E19" s="68"/>
      <c r="F19" s="2109"/>
      <c r="G19" s="1929">
        <v>9067</v>
      </c>
      <c r="H19" s="2141"/>
      <c r="I19" s="1563"/>
      <c r="J19" s="855"/>
    </row>
    <row r="20" spans="1:10" ht="12" customHeight="1" x14ac:dyDescent="0.2">
      <c r="A20" s="2098"/>
      <c r="B20" s="2096" t="s">
        <v>1047</v>
      </c>
      <c r="C20" s="2109">
        <f t="shared" si="0"/>
        <v>10</v>
      </c>
      <c r="D20" s="2109"/>
      <c r="E20" s="68"/>
      <c r="F20" s="2109"/>
      <c r="G20" s="1929">
        <v>9068</v>
      </c>
      <c r="H20" s="2141"/>
      <c r="I20" s="1563"/>
      <c r="J20" s="855"/>
    </row>
    <row r="21" spans="1:10" ht="12" customHeight="1" x14ac:dyDescent="0.2">
      <c r="A21" s="2098"/>
      <c r="B21" s="2126" t="s">
        <v>1185</v>
      </c>
      <c r="C21" s="2109">
        <f t="shared" si="0"/>
        <v>11</v>
      </c>
      <c r="D21" s="2109"/>
      <c r="E21" s="68"/>
      <c r="F21" s="2109"/>
      <c r="G21" s="1942" t="s">
        <v>2942</v>
      </c>
      <c r="H21" s="2141"/>
      <c r="I21" s="1563"/>
      <c r="J21" s="855"/>
    </row>
    <row r="22" spans="1:10" ht="12" customHeight="1" x14ac:dyDescent="0.2">
      <c r="A22" s="2098"/>
      <c r="B22" s="426"/>
      <c r="C22" s="2110">
        <f t="shared" si="0"/>
        <v>12</v>
      </c>
      <c r="D22" s="2110"/>
      <c r="E22" s="84"/>
      <c r="F22" s="2110"/>
      <c r="G22" s="1930">
        <v>9156</v>
      </c>
      <c r="H22" s="2149"/>
      <c r="I22" s="2154"/>
      <c r="J22" s="855"/>
    </row>
    <row r="23" spans="1:10" ht="15" customHeight="1" x14ac:dyDescent="0.2">
      <c r="A23" s="2098"/>
      <c r="B23" s="2116" t="s">
        <v>689</v>
      </c>
      <c r="C23" s="2109"/>
      <c r="D23" s="2109"/>
      <c r="E23" s="68"/>
      <c r="F23" s="2109"/>
      <c r="G23" s="2147"/>
      <c r="H23" s="2141"/>
      <c r="I23" s="1563"/>
      <c r="J23" s="75"/>
    </row>
    <row r="24" spans="1:10" ht="12" customHeight="1" x14ac:dyDescent="0.2">
      <c r="A24" s="2098"/>
      <c r="B24" s="2096" t="s">
        <v>542</v>
      </c>
      <c r="C24" s="29">
        <f>C22+1</f>
        <v>13</v>
      </c>
      <c r="D24" s="29"/>
      <c r="E24" s="94"/>
      <c r="F24" s="29"/>
      <c r="G24" s="1929">
        <v>9073</v>
      </c>
      <c r="H24" s="2141"/>
      <c r="I24" s="1563"/>
      <c r="J24" s="17"/>
    </row>
    <row r="25" spans="1:10" ht="12" customHeight="1" x14ac:dyDescent="0.2">
      <c r="A25" s="2098"/>
      <c r="B25" s="421" t="s">
        <v>422</v>
      </c>
      <c r="C25" s="29">
        <f>C24+1</f>
        <v>14</v>
      </c>
      <c r="D25" s="29"/>
      <c r="E25" s="94"/>
      <c r="F25" s="29"/>
      <c r="G25" s="1929">
        <v>9074</v>
      </c>
      <c r="H25" s="454"/>
      <c r="I25" s="1563"/>
      <c r="J25" s="17"/>
    </row>
    <row r="26" spans="1:10" ht="12" customHeight="1" x14ac:dyDescent="0.2">
      <c r="A26" s="2098"/>
      <c r="B26" s="2096" t="s">
        <v>1046</v>
      </c>
      <c r="C26" s="2109">
        <f>C25+1</f>
        <v>15</v>
      </c>
      <c r="D26" s="2109"/>
      <c r="E26" s="68"/>
      <c r="F26" s="2109"/>
      <c r="G26" s="2118">
        <v>9237</v>
      </c>
      <c r="H26" s="2153"/>
      <c r="I26" s="2151"/>
      <c r="J26" s="17"/>
    </row>
    <row r="27" spans="1:10" ht="12" customHeight="1" x14ac:dyDescent="0.2">
      <c r="A27" s="2098"/>
      <c r="B27" s="2096" t="s">
        <v>1047</v>
      </c>
      <c r="C27" s="2109"/>
      <c r="D27" s="2109"/>
      <c r="E27" s="68"/>
      <c r="F27" s="2109"/>
      <c r="G27" s="1922"/>
      <c r="H27" s="2152"/>
      <c r="I27" s="2151"/>
      <c r="J27" s="17"/>
    </row>
    <row r="28" spans="1:10" ht="12" customHeight="1" x14ac:dyDescent="0.2">
      <c r="A28" s="2098"/>
      <c r="B28" s="2096" t="s">
        <v>89</v>
      </c>
      <c r="C28" s="2109">
        <f>C26+1</f>
        <v>16</v>
      </c>
      <c r="D28" s="2109"/>
      <c r="E28" s="68"/>
      <c r="F28" s="2109"/>
      <c r="G28" s="1922">
        <v>9236</v>
      </c>
      <c r="H28" s="2150"/>
      <c r="I28" s="1384"/>
      <c r="J28" s="2141"/>
    </row>
    <row r="29" spans="1:10" ht="12" customHeight="1" x14ac:dyDescent="0.2">
      <c r="A29" s="2098"/>
      <c r="B29" s="2096" t="s">
        <v>223</v>
      </c>
      <c r="C29" s="2109">
        <f>C28+1</f>
        <v>17</v>
      </c>
      <c r="D29" s="2109"/>
      <c r="E29" s="68"/>
      <c r="F29" s="2109"/>
      <c r="G29" s="1922">
        <v>9075</v>
      </c>
      <c r="H29" s="2150"/>
      <c r="I29" s="1384"/>
      <c r="J29" s="2141"/>
    </row>
    <row r="30" spans="1:10" ht="12" customHeight="1" x14ac:dyDescent="0.2">
      <c r="A30" s="2098"/>
      <c r="B30" s="2096" t="s">
        <v>738</v>
      </c>
      <c r="C30" s="2109"/>
      <c r="D30" s="2109"/>
      <c r="E30" s="68"/>
      <c r="F30" s="2109"/>
      <c r="G30" s="1922"/>
      <c r="H30" s="2150"/>
      <c r="I30" s="1384"/>
      <c r="J30" s="2141"/>
    </row>
    <row r="31" spans="1:10" ht="12" customHeight="1" x14ac:dyDescent="0.2">
      <c r="A31" s="2098"/>
      <c r="B31" s="2096" t="s">
        <v>739</v>
      </c>
      <c r="C31" s="2109">
        <f>C29+1</f>
        <v>18</v>
      </c>
      <c r="D31" s="2109"/>
      <c r="E31" s="68"/>
      <c r="F31" s="2109"/>
      <c r="G31" s="1922">
        <v>9972</v>
      </c>
      <c r="H31" s="2150"/>
      <c r="I31" s="1384"/>
      <c r="J31" s="2141"/>
    </row>
    <row r="32" spans="1:10" ht="12" customHeight="1" x14ac:dyDescent="0.2">
      <c r="A32" s="2098"/>
      <c r="B32" s="426"/>
      <c r="C32" s="2110">
        <f>C31+1</f>
        <v>19</v>
      </c>
      <c r="D32" s="2110"/>
      <c r="E32" s="84"/>
      <c r="F32" s="2110"/>
      <c r="G32" s="1930">
        <v>9239</v>
      </c>
      <c r="H32" s="2149"/>
      <c r="I32" s="2148"/>
      <c r="J32" s="2141"/>
    </row>
    <row r="33" spans="1:13" ht="12" customHeight="1" x14ac:dyDescent="0.2">
      <c r="A33" s="2098"/>
      <c r="B33" s="2126"/>
      <c r="C33" s="2110">
        <f>C32+1</f>
        <v>20</v>
      </c>
      <c r="D33" s="2110"/>
      <c r="E33" s="84"/>
      <c r="F33" s="2110"/>
      <c r="G33" s="1930" t="s">
        <v>2941</v>
      </c>
      <c r="H33" s="2149"/>
      <c r="I33" s="2148"/>
      <c r="J33" s="2141"/>
    </row>
    <row r="34" spans="1:13" ht="12" customHeight="1" x14ac:dyDescent="0.2">
      <c r="A34" s="2098"/>
      <c r="B34" s="2096"/>
      <c r="C34" s="29"/>
      <c r="D34" s="29"/>
      <c r="E34" s="94"/>
      <c r="F34" s="29"/>
      <c r="G34" s="2147"/>
      <c r="H34" s="2141"/>
      <c r="I34" s="2145"/>
      <c r="J34" s="2141"/>
    </row>
    <row r="35" spans="1:13" ht="15" customHeight="1" x14ac:dyDescent="0.2">
      <c r="A35" s="2097"/>
      <c r="B35" s="2116" t="s">
        <v>508</v>
      </c>
      <c r="C35" s="2109"/>
      <c r="D35" s="2109"/>
      <c r="E35" s="68"/>
      <c r="F35" s="2109"/>
      <c r="G35" s="2147"/>
      <c r="H35" s="2141"/>
      <c r="I35" s="1384"/>
      <c r="J35" s="2141"/>
    </row>
    <row r="36" spans="1:13" ht="12" customHeight="1" x14ac:dyDescent="0.2">
      <c r="A36" s="2098"/>
      <c r="B36" s="2096" t="s">
        <v>304</v>
      </c>
      <c r="C36" s="29">
        <f>C33+1</f>
        <v>21</v>
      </c>
      <c r="D36" s="29"/>
      <c r="E36" s="94"/>
      <c r="F36" s="29"/>
      <c r="G36" s="1929">
        <v>9157</v>
      </c>
      <c r="H36" s="2141"/>
      <c r="I36" s="2145"/>
      <c r="J36" s="2141"/>
    </row>
    <row r="37" spans="1:13" ht="12" customHeight="1" x14ac:dyDescent="0.2">
      <c r="A37" s="2098"/>
      <c r="B37" s="2096" t="s">
        <v>305</v>
      </c>
      <c r="C37" s="29">
        <f t="shared" ref="C37:C47" si="1">C36+1</f>
        <v>22</v>
      </c>
      <c r="D37" s="29"/>
      <c r="E37" s="94"/>
      <c r="F37" s="29"/>
      <c r="G37" s="1929">
        <v>9158</v>
      </c>
      <c r="H37" s="2141"/>
      <c r="I37" s="2145"/>
      <c r="J37" s="2141"/>
    </row>
    <row r="38" spans="1:13" ht="12" customHeight="1" x14ac:dyDescent="0.2">
      <c r="A38" s="2098"/>
      <c r="B38" s="2096" t="s">
        <v>215</v>
      </c>
      <c r="C38" s="29">
        <f t="shared" si="1"/>
        <v>23</v>
      </c>
      <c r="D38" s="29"/>
      <c r="E38" s="94"/>
      <c r="F38" s="29"/>
      <c r="G38" s="1929">
        <v>9159</v>
      </c>
      <c r="H38" s="454"/>
      <c r="I38" s="2145"/>
      <c r="J38" s="17"/>
    </row>
    <row r="39" spans="1:13" ht="12" customHeight="1" x14ac:dyDescent="0.2">
      <c r="A39" s="2098"/>
      <c r="B39" s="2096" t="s">
        <v>216</v>
      </c>
      <c r="C39" s="29">
        <f t="shared" si="1"/>
        <v>24</v>
      </c>
      <c r="D39" s="29"/>
      <c r="E39" s="2146"/>
      <c r="F39" s="29"/>
      <c r="G39" s="1929">
        <v>9160</v>
      </c>
      <c r="H39" s="106"/>
      <c r="I39" s="351"/>
      <c r="J39" s="536"/>
    </row>
    <row r="40" spans="1:13" ht="12" customHeight="1" x14ac:dyDescent="0.2">
      <c r="A40" s="2098"/>
      <c r="B40" s="2096" t="s">
        <v>217</v>
      </c>
      <c r="C40" s="29">
        <f t="shared" si="1"/>
        <v>25</v>
      </c>
      <c r="D40" s="29"/>
      <c r="E40" s="91"/>
      <c r="F40" s="29"/>
      <c r="G40" s="1929">
        <v>9161</v>
      </c>
      <c r="H40" s="2141"/>
      <c r="I40" s="2145"/>
      <c r="J40" s="17"/>
    </row>
    <row r="41" spans="1:13" ht="12" customHeight="1" x14ac:dyDescent="0.2">
      <c r="A41" s="2098"/>
      <c r="B41" s="2096" t="s">
        <v>789</v>
      </c>
      <c r="C41" s="29">
        <f t="shared" si="1"/>
        <v>26</v>
      </c>
      <c r="D41" s="29"/>
      <c r="E41" s="94"/>
      <c r="F41" s="29"/>
      <c r="G41" s="1929">
        <v>9162</v>
      </c>
      <c r="H41" s="2141"/>
      <c r="I41" s="2145"/>
      <c r="J41" s="536"/>
    </row>
    <row r="42" spans="1:13" ht="12" customHeight="1" x14ac:dyDescent="0.2">
      <c r="A42" s="2098"/>
      <c r="B42" s="2096" t="s">
        <v>182</v>
      </c>
      <c r="C42" s="29">
        <f t="shared" si="1"/>
        <v>27</v>
      </c>
      <c r="D42" s="29"/>
      <c r="E42" s="94"/>
      <c r="F42" s="29"/>
      <c r="G42" s="2122">
        <v>9163</v>
      </c>
      <c r="H42" s="2143"/>
      <c r="I42" s="2145"/>
      <c r="J42" s="17"/>
    </row>
    <row r="43" spans="1:13" ht="12" customHeight="1" x14ac:dyDescent="0.2">
      <c r="A43" s="2098"/>
      <c r="B43" s="2096" t="s">
        <v>183</v>
      </c>
      <c r="C43" s="29">
        <f t="shared" si="1"/>
        <v>28</v>
      </c>
      <c r="D43" s="29"/>
      <c r="E43" s="94"/>
      <c r="F43" s="29"/>
      <c r="G43" s="2122"/>
      <c r="H43" s="2143"/>
      <c r="I43" s="2145"/>
      <c r="J43" s="17"/>
    </row>
    <row r="44" spans="1:13" ht="12" customHeight="1" x14ac:dyDescent="0.2">
      <c r="A44" s="2098"/>
      <c r="B44" s="2096" t="s">
        <v>509</v>
      </c>
      <c r="C44" s="29">
        <f t="shared" si="1"/>
        <v>29</v>
      </c>
      <c r="D44" s="29"/>
      <c r="E44" s="94"/>
      <c r="F44" s="29"/>
      <c r="G44" s="2122">
        <v>9165</v>
      </c>
      <c r="H44" s="2143"/>
      <c r="I44" s="2145"/>
      <c r="J44" s="17"/>
    </row>
    <row r="45" spans="1:13" ht="12" customHeight="1" x14ac:dyDescent="0.2">
      <c r="A45" s="2098"/>
      <c r="B45" s="2096" t="s">
        <v>1186</v>
      </c>
      <c r="C45" s="29">
        <f t="shared" si="1"/>
        <v>30</v>
      </c>
      <c r="D45" s="29"/>
      <c r="E45" s="94"/>
      <c r="F45" s="29"/>
      <c r="G45" s="2144" t="s">
        <v>2940</v>
      </c>
      <c r="H45" s="2143"/>
      <c r="I45" s="1473"/>
      <c r="J45" s="17"/>
    </row>
    <row r="46" spans="1:13" ht="12" customHeight="1" x14ac:dyDescent="0.2">
      <c r="A46" s="2098"/>
      <c r="B46" s="426"/>
      <c r="C46" s="2110">
        <f t="shared" si="1"/>
        <v>31</v>
      </c>
      <c r="D46" s="2110"/>
      <c r="E46" s="88"/>
      <c r="F46" s="2110"/>
      <c r="G46" s="1930">
        <v>9166</v>
      </c>
      <c r="H46" s="89"/>
      <c r="I46" s="90"/>
      <c r="J46" s="17"/>
    </row>
    <row r="47" spans="1:13" ht="15" customHeight="1" thickBot="1" x14ac:dyDescent="0.25">
      <c r="A47" s="2098"/>
      <c r="B47" s="1571" t="s">
        <v>499</v>
      </c>
      <c r="C47" s="1555">
        <f t="shared" si="1"/>
        <v>32</v>
      </c>
      <c r="D47" s="1555"/>
      <c r="E47" s="1555"/>
      <c r="F47" s="1555"/>
      <c r="G47" s="2011" t="s">
        <v>2939</v>
      </c>
      <c r="H47" s="2142"/>
      <c r="I47" s="2142"/>
      <c r="J47" s="17"/>
      <c r="K47" s="108"/>
      <c r="L47" s="108"/>
      <c r="M47" s="108"/>
    </row>
    <row r="48" spans="1:13" ht="15" customHeight="1" x14ac:dyDescent="0.2">
      <c r="A48" s="2098"/>
      <c r="B48" s="2116"/>
      <c r="C48" s="29"/>
      <c r="D48" s="29"/>
      <c r="E48" s="29"/>
      <c r="F48" s="29"/>
      <c r="G48" s="106"/>
      <c r="H48" s="2141"/>
      <c r="I48" s="2141"/>
      <c r="J48" s="17"/>
      <c r="K48" s="108"/>
      <c r="L48" s="108"/>
      <c r="M48" s="108"/>
    </row>
    <row r="49" spans="1:13" ht="12.75" customHeight="1" x14ac:dyDescent="0.2">
      <c r="A49" s="108"/>
      <c r="B49" s="2086" t="s">
        <v>2938</v>
      </c>
      <c r="C49" s="2105"/>
      <c r="D49" s="2105"/>
      <c r="E49" s="2105"/>
      <c r="F49" s="2105"/>
      <c r="G49" s="2105"/>
      <c r="H49" s="858"/>
      <c r="I49" s="858"/>
      <c r="J49" s="858"/>
      <c r="K49" s="848"/>
      <c r="L49" s="848"/>
      <c r="M49" s="848"/>
    </row>
    <row r="50" spans="1:13" x14ac:dyDescent="0.2">
      <c r="C50" s="2086"/>
      <c r="D50" s="2086"/>
      <c r="E50" s="2086"/>
      <c r="F50" s="2086"/>
      <c r="G50" s="2086"/>
      <c r="H50" s="2086"/>
      <c r="I50" s="2086"/>
      <c r="J50" s="17"/>
    </row>
    <row r="51" spans="1:13" x14ac:dyDescent="0.2">
      <c r="C51" s="2086"/>
      <c r="D51" s="2086"/>
      <c r="E51" s="2086"/>
      <c r="F51" s="2086"/>
      <c r="G51" s="2086"/>
      <c r="H51" s="2086"/>
      <c r="I51" s="2086"/>
    </row>
    <row r="52" spans="1:13" x14ac:dyDescent="0.2">
      <c r="C52" s="2086"/>
      <c r="D52" s="2086"/>
      <c r="E52" s="2086"/>
      <c r="F52" s="2086"/>
      <c r="G52" s="2086"/>
      <c r="H52" s="2086"/>
      <c r="I52" s="2086"/>
    </row>
    <row r="53" spans="1:13" x14ac:dyDescent="0.2">
      <c r="C53" s="2086"/>
      <c r="D53" s="2086"/>
      <c r="E53" s="2086"/>
      <c r="F53" s="2086"/>
      <c r="G53" s="2086"/>
      <c r="H53" s="2086"/>
      <c r="I53" s="2086"/>
    </row>
    <row r="54" spans="1:13" x14ac:dyDescent="0.2">
      <c r="C54" s="2086"/>
      <c r="D54" s="2086"/>
      <c r="E54" s="2086"/>
      <c r="F54" s="2086"/>
      <c r="G54" s="2086"/>
      <c r="H54" s="2086"/>
      <c r="I54" s="2086"/>
    </row>
  </sheetData>
  <mergeCells count="5">
    <mergeCell ref="E6:G6"/>
    <mergeCell ref="B2:J2"/>
    <mergeCell ref="B4:J4"/>
    <mergeCell ref="B3:J3"/>
    <mergeCell ref="H5:J5"/>
  </mergeCells>
  <pageMargins left="0.39370078740157483" right="0.39370078740157483" top="0.59055118110236227" bottom="0.39370078740157483" header="0.39370078740157483" footer="0.39370078740157483"/>
  <pageSetup orientation="portrait" r:id="rId1"/>
  <headerFooter alignWithMargins="0">
    <oddHeader xml:space="preserve">&amp;LOrganisme  ____________________________________
&amp;RCode géographique ________ </oddHeader>
    <oddFooter>&amp;LS14-A</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53"/>
  <sheetViews>
    <sheetView showZeros="0" zoomScaleNormal="100" workbookViewId="0"/>
  </sheetViews>
  <sheetFormatPr baseColWidth="10" defaultColWidth="11.42578125" defaultRowHeight="12.75" x14ac:dyDescent="0.2"/>
  <cols>
    <col min="1" max="1" width="2.42578125" style="1392" customWidth="1"/>
    <col min="2" max="2" width="51.140625" style="1392" customWidth="1"/>
    <col min="3" max="3" width="2.42578125" style="233" customWidth="1"/>
    <col min="4" max="4" width="1.28515625" style="1392" customWidth="1"/>
    <col min="5" max="5" width="15.7109375" style="1392" customWidth="1"/>
    <col min="6" max="7" width="1.28515625" style="1392" customWidth="1"/>
    <col min="8" max="8" width="15.7109375" style="1392" customWidth="1"/>
    <col min="9" max="10" width="1.28515625" style="1392" customWidth="1"/>
    <col min="11" max="11" width="15.7109375" style="1392" customWidth="1"/>
    <col min="12" max="12" width="1.140625" style="1392" customWidth="1"/>
    <col min="13" max="13" width="14.42578125" style="1392" bestFit="1" customWidth="1"/>
    <col min="14" max="14" width="13.42578125" style="1392" bestFit="1" customWidth="1"/>
    <col min="15" max="16384" width="11.42578125" style="1392"/>
  </cols>
  <sheetData>
    <row r="3" spans="1:14" x14ac:dyDescent="0.2">
      <c r="B3" s="2096"/>
      <c r="C3" s="234"/>
      <c r="D3" s="50"/>
      <c r="E3" s="50"/>
      <c r="F3" s="50"/>
      <c r="G3" s="50"/>
      <c r="H3" s="51"/>
      <c r="I3" s="51"/>
      <c r="J3" s="51"/>
      <c r="K3" s="52"/>
    </row>
    <row r="4" spans="1:14" x14ac:dyDescent="0.2">
      <c r="B4" s="2881" t="s">
        <v>2946</v>
      </c>
      <c r="C4" s="2881"/>
      <c r="D4" s="2881"/>
      <c r="E4" s="2881"/>
      <c r="F4" s="2881"/>
      <c r="G4" s="2881"/>
      <c r="H4" s="2881"/>
      <c r="I4" s="2881"/>
      <c r="J4" s="2847"/>
      <c r="K4" s="2847"/>
    </row>
    <row r="5" spans="1:14" x14ac:dyDescent="0.2">
      <c r="B5" s="55" t="s">
        <v>573</v>
      </c>
      <c r="C5" s="234"/>
      <c r="D5" s="50"/>
      <c r="E5" s="50"/>
      <c r="F5" s="50"/>
      <c r="G5" s="50"/>
      <c r="H5" s="51"/>
      <c r="I5" s="51"/>
      <c r="J5" s="51"/>
      <c r="K5" s="52"/>
    </row>
    <row r="6" spans="1:14" x14ac:dyDescent="0.2">
      <c r="B6" s="55" t="s">
        <v>1171</v>
      </c>
      <c r="C6" s="234"/>
      <c r="D6" s="114"/>
      <c r="E6" s="114"/>
      <c r="F6" s="114"/>
      <c r="G6" s="114"/>
      <c r="H6" s="1548"/>
      <c r="I6" s="1548"/>
      <c r="J6" s="1548"/>
      <c r="K6" s="1549"/>
    </row>
    <row r="7" spans="1:14" x14ac:dyDescent="0.2">
      <c r="B7" s="2113" t="s">
        <v>2944</v>
      </c>
      <c r="C7" s="234"/>
      <c r="D7" s="114"/>
      <c r="E7" s="114"/>
      <c r="F7" s="114"/>
      <c r="G7" s="114"/>
      <c r="H7" s="1548"/>
      <c r="I7" s="1548"/>
      <c r="J7" s="1548"/>
      <c r="K7" s="2086"/>
    </row>
    <row r="8" spans="1:14" x14ac:dyDescent="0.2">
      <c r="B8" s="2086"/>
      <c r="C8" s="259"/>
      <c r="D8" s="120"/>
      <c r="E8" s="2901" t="s">
        <v>1174</v>
      </c>
      <c r="F8" s="2901"/>
      <c r="G8" s="2901"/>
      <c r="H8" s="2901"/>
      <c r="I8" s="60"/>
      <c r="J8" s="60"/>
      <c r="K8" s="2104" t="s">
        <v>1087</v>
      </c>
      <c r="L8" s="938"/>
    </row>
    <row r="9" spans="1:14" ht="12.75" customHeight="1" thickBot="1" x14ac:dyDescent="0.25">
      <c r="B9" s="14"/>
      <c r="C9" s="238"/>
      <c r="D9" s="14"/>
      <c r="E9" s="240" t="s">
        <v>541</v>
      </c>
      <c r="F9" s="1184"/>
      <c r="G9" s="1184"/>
      <c r="H9" s="1183" t="s">
        <v>570</v>
      </c>
      <c r="I9" s="1184"/>
      <c r="J9" s="1184"/>
      <c r="K9" s="240" t="s">
        <v>570</v>
      </c>
      <c r="L9" s="1184"/>
    </row>
    <row r="10" spans="1:14" ht="12.75" customHeight="1" x14ac:dyDescent="0.2">
      <c r="B10" s="2169"/>
      <c r="C10" s="291"/>
      <c r="D10" s="2169"/>
      <c r="E10" s="2169"/>
      <c r="F10" s="2169"/>
      <c r="G10" s="2169"/>
      <c r="H10" s="2171"/>
      <c r="I10" s="2170"/>
      <c r="J10" s="2170"/>
      <c r="K10" s="2170"/>
      <c r="L10" s="2169"/>
    </row>
    <row r="11" spans="1:14" ht="13.5" customHeight="1" x14ac:dyDescent="0.2">
      <c r="A11" s="329"/>
      <c r="B11" s="190" t="s">
        <v>499</v>
      </c>
      <c r="C11" s="140">
        <v>1</v>
      </c>
      <c r="D11" s="29"/>
      <c r="E11" s="537"/>
      <c r="F11" s="921"/>
      <c r="G11" s="921"/>
      <c r="H11" s="2122" t="s">
        <v>2961</v>
      </c>
      <c r="I11" s="317"/>
      <c r="J11" s="317"/>
      <c r="K11" s="537"/>
      <c r="L11" s="536"/>
      <c r="N11" s="82"/>
    </row>
    <row r="12" spans="1:14" ht="14.25" customHeight="1" x14ac:dyDescent="0.2">
      <c r="A12" s="329"/>
      <c r="B12" s="260" t="s">
        <v>174</v>
      </c>
      <c r="C12" s="2124">
        <f>C11+1</f>
        <v>2</v>
      </c>
      <c r="D12" s="2126" t="s">
        <v>820</v>
      </c>
      <c r="E12" s="2168"/>
      <c r="F12" s="386" t="s">
        <v>821</v>
      </c>
      <c r="G12" s="2126" t="s">
        <v>820</v>
      </c>
      <c r="H12" s="2120" t="s">
        <v>2960</v>
      </c>
      <c r="I12" s="959" t="s">
        <v>821</v>
      </c>
      <c r="J12" s="2126" t="s">
        <v>820</v>
      </c>
      <c r="K12" s="2168"/>
      <c r="L12" s="386" t="s">
        <v>821</v>
      </c>
    </row>
    <row r="13" spans="1:14" ht="14.25" customHeight="1" x14ac:dyDescent="0.2">
      <c r="A13" s="329"/>
      <c r="B13" s="40" t="s">
        <v>804</v>
      </c>
      <c r="C13" s="140"/>
      <c r="D13" s="333"/>
      <c r="E13" s="1589"/>
      <c r="F13" s="921"/>
      <c r="G13" s="921"/>
      <c r="H13" s="1926"/>
      <c r="I13" s="1591"/>
      <c r="J13" s="1591"/>
      <c r="K13" s="1589"/>
      <c r="L13" s="17"/>
    </row>
    <row r="14" spans="1:14" ht="12" customHeight="1" x14ac:dyDescent="0.2">
      <c r="A14" s="2089"/>
      <c r="B14" s="922" t="s">
        <v>691</v>
      </c>
      <c r="C14" s="2124">
        <f>C12+1</f>
        <v>3</v>
      </c>
      <c r="D14" s="36"/>
      <c r="E14" s="923"/>
      <c r="F14" s="2167"/>
      <c r="G14" s="2167"/>
      <c r="H14" s="2120">
        <v>9069</v>
      </c>
      <c r="I14" s="313"/>
      <c r="J14" s="313"/>
      <c r="K14" s="923"/>
      <c r="L14" s="36"/>
    </row>
    <row r="15" spans="1:14" ht="12" customHeight="1" x14ac:dyDescent="0.2">
      <c r="A15" s="2089"/>
      <c r="B15" s="190"/>
      <c r="C15" s="140"/>
      <c r="D15" s="17"/>
      <c r="E15" s="94"/>
      <c r="F15" s="29"/>
      <c r="G15" s="29"/>
      <c r="H15" s="2147"/>
      <c r="I15" s="2166"/>
      <c r="J15" s="2166"/>
      <c r="K15" s="2165"/>
      <c r="L15" s="17"/>
    </row>
    <row r="16" spans="1:14" s="2086" customFormat="1" ht="12" customHeight="1" x14ac:dyDescent="0.2">
      <c r="A16" s="2087"/>
      <c r="B16" s="124" t="s">
        <v>188</v>
      </c>
      <c r="C16" s="146"/>
      <c r="H16" s="1995"/>
      <c r="K16" s="1475"/>
      <c r="L16" s="108"/>
    </row>
    <row r="17" spans="1:12" s="2086" customFormat="1" ht="11.25" customHeight="1" x14ac:dyDescent="0.2">
      <c r="A17" s="2087"/>
      <c r="B17" s="122" t="s">
        <v>510</v>
      </c>
      <c r="C17" s="146"/>
      <c r="H17" s="1995"/>
      <c r="K17" s="1475"/>
      <c r="L17" s="108"/>
    </row>
    <row r="18" spans="1:12" s="2086" customFormat="1" ht="15" customHeight="1" x14ac:dyDescent="0.2">
      <c r="A18" s="2087"/>
      <c r="B18" s="4" t="s">
        <v>511</v>
      </c>
      <c r="C18" s="2119"/>
      <c r="H18" s="1995"/>
      <c r="K18" s="1475"/>
      <c r="L18" s="108"/>
    </row>
    <row r="19" spans="1:12" s="2086" customFormat="1" ht="12" customHeight="1" x14ac:dyDescent="0.2">
      <c r="A19" s="2087"/>
      <c r="B19" s="2086" t="s">
        <v>512</v>
      </c>
      <c r="C19" s="2119">
        <f>C14+1</f>
        <v>4</v>
      </c>
      <c r="E19" s="2164"/>
      <c r="H19" s="2163"/>
      <c r="K19" s="2162"/>
      <c r="L19" s="108"/>
    </row>
    <row r="20" spans="1:12" s="2086" customFormat="1" ht="12" customHeight="1" x14ac:dyDescent="0.2">
      <c r="A20" s="2087"/>
      <c r="B20" s="2086" t="s">
        <v>427</v>
      </c>
      <c r="C20" s="2119">
        <f>C19+1</f>
        <v>5</v>
      </c>
      <c r="E20" s="68"/>
      <c r="H20" s="2118" t="s">
        <v>2959</v>
      </c>
      <c r="K20" s="1475"/>
      <c r="L20" s="108"/>
    </row>
    <row r="21" spans="1:12" s="2086" customFormat="1" ht="12" customHeight="1" x14ac:dyDescent="0.2">
      <c r="A21" s="2087"/>
      <c r="B21" s="108" t="s">
        <v>428</v>
      </c>
      <c r="C21" s="2119">
        <f>C20+1</f>
        <v>6</v>
      </c>
      <c r="E21" s="2164"/>
      <c r="H21" s="2163"/>
      <c r="K21" s="2162"/>
      <c r="L21" s="108"/>
    </row>
    <row r="22" spans="1:12" s="2086" customFormat="1" ht="12" customHeight="1" x14ac:dyDescent="0.2">
      <c r="A22" s="2087"/>
      <c r="B22" s="260" t="s">
        <v>354</v>
      </c>
      <c r="C22" s="2119">
        <f>C21+1</f>
        <v>7</v>
      </c>
      <c r="E22" s="68"/>
      <c r="H22" s="2158" t="s">
        <v>2958</v>
      </c>
      <c r="K22" s="1475"/>
      <c r="L22" s="108"/>
    </row>
    <row r="23" spans="1:12" s="2086" customFormat="1" ht="12" customHeight="1" x14ac:dyDescent="0.2">
      <c r="A23" s="2087"/>
      <c r="B23" s="83"/>
      <c r="C23" s="141">
        <f>C22+1</f>
        <v>8</v>
      </c>
      <c r="D23" s="83"/>
      <c r="E23" s="428"/>
      <c r="F23" s="83"/>
      <c r="G23" s="83"/>
      <c r="H23" s="1899" t="s">
        <v>2957</v>
      </c>
      <c r="I23" s="83"/>
      <c r="J23" s="83"/>
      <c r="K23" s="428"/>
      <c r="L23" s="83"/>
    </row>
    <row r="24" spans="1:12" s="2086" customFormat="1" ht="15.75" customHeight="1" x14ac:dyDescent="0.2">
      <c r="A24" s="2087"/>
      <c r="B24" s="40" t="s">
        <v>945</v>
      </c>
      <c r="C24" s="140"/>
      <c r="E24" s="68"/>
      <c r="H24" s="2161"/>
      <c r="K24" s="1475"/>
      <c r="L24" s="108"/>
    </row>
    <row r="25" spans="1:12" s="2086" customFormat="1" ht="12" customHeight="1" x14ac:dyDescent="0.2">
      <c r="A25" s="2087"/>
      <c r="B25" s="108" t="s">
        <v>411</v>
      </c>
      <c r="C25" s="140">
        <f>C23+1</f>
        <v>9</v>
      </c>
      <c r="E25" s="68"/>
      <c r="H25" s="2118" t="s">
        <v>2956</v>
      </c>
      <c r="K25" s="1475"/>
      <c r="L25" s="108"/>
    </row>
    <row r="26" spans="1:12" s="2086" customFormat="1" ht="12" customHeight="1" x14ac:dyDescent="0.2">
      <c r="A26" s="2087"/>
      <c r="B26" s="108" t="s">
        <v>354</v>
      </c>
      <c r="C26" s="140">
        <f>C25+1</f>
        <v>10</v>
      </c>
      <c r="E26" s="68"/>
      <c r="H26" s="2118" t="s">
        <v>2955</v>
      </c>
      <c r="K26" s="1475"/>
      <c r="L26" s="108"/>
    </row>
    <row r="27" spans="1:12" s="2086" customFormat="1" ht="12" customHeight="1" x14ac:dyDescent="0.2">
      <c r="A27" s="2087"/>
      <c r="B27" s="83"/>
      <c r="C27" s="141">
        <f>C26+1</f>
        <v>11</v>
      </c>
      <c r="D27" s="83"/>
      <c r="E27" s="428">
        <f>SUM(E25:E26)</f>
        <v>0</v>
      </c>
      <c r="F27" s="83"/>
      <c r="G27" s="83"/>
      <c r="H27" s="1899" t="s">
        <v>2954</v>
      </c>
      <c r="I27" s="83"/>
      <c r="J27" s="83"/>
      <c r="K27" s="428">
        <f>SUM(K25:K26)</f>
        <v>0</v>
      </c>
      <c r="L27" s="83"/>
    </row>
    <row r="28" spans="1:12" s="2086" customFormat="1" ht="15.75" customHeight="1" x14ac:dyDescent="0.2">
      <c r="A28" s="2087"/>
      <c r="B28" s="40" t="s">
        <v>1083</v>
      </c>
      <c r="C28" s="140"/>
      <c r="E28" s="68"/>
      <c r="H28" s="2161"/>
      <c r="K28" s="1475"/>
      <c r="L28" s="108"/>
    </row>
    <row r="29" spans="1:12" s="2086" customFormat="1" ht="12" customHeight="1" x14ac:dyDescent="0.2">
      <c r="A29" s="2087"/>
      <c r="B29" s="40" t="s">
        <v>1042</v>
      </c>
      <c r="C29" s="140"/>
      <c r="E29" s="68"/>
      <c r="H29" s="2161"/>
      <c r="K29" s="1475"/>
      <c r="L29" s="108"/>
    </row>
    <row r="30" spans="1:12" s="2086" customFormat="1" ht="12" customHeight="1" x14ac:dyDescent="0.2">
      <c r="A30" s="2087"/>
      <c r="B30" s="40" t="s">
        <v>1194</v>
      </c>
      <c r="C30" s="140"/>
      <c r="E30" s="68"/>
      <c r="H30" s="2161"/>
      <c r="K30" s="1475"/>
      <c r="L30" s="108"/>
    </row>
    <row r="31" spans="1:12" s="2086" customFormat="1" ht="12" customHeight="1" x14ac:dyDescent="0.2">
      <c r="A31" s="2087"/>
      <c r="B31" s="108" t="s">
        <v>412</v>
      </c>
      <c r="C31" s="140">
        <f>C27+1</f>
        <v>12</v>
      </c>
      <c r="E31" s="68"/>
      <c r="H31" s="2118" t="s">
        <v>2953</v>
      </c>
      <c r="K31" s="1475"/>
      <c r="L31" s="108"/>
    </row>
    <row r="32" spans="1:12" s="2086" customFormat="1" ht="12" customHeight="1" x14ac:dyDescent="0.2">
      <c r="A32" s="2087"/>
      <c r="B32" s="108" t="s">
        <v>583</v>
      </c>
      <c r="C32" s="140">
        <f>C31+1</f>
        <v>13</v>
      </c>
      <c r="E32" s="68"/>
      <c r="H32" s="2118" t="s">
        <v>2952</v>
      </c>
      <c r="K32" s="1475"/>
      <c r="L32" s="108"/>
    </row>
    <row r="33" spans="1:12" s="2086" customFormat="1" ht="12" customHeight="1" x14ac:dyDescent="0.2">
      <c r="A33" s="2087"/>
      <c r="B33" s="108" t="s">
        <v>817</v>
      </c>
      <c r="C33" s="140">
        <f>C32+1</f>
        <v>14</v>
      </c>
      <c r="E33" s="68"/>
      <c r="H33" s="2118" t="s">
        <v>2951</v>
      </c>
      <c r="K33" s="1475"/>
      <c r="L33" s="108"/>
    </row>
    <row r="34" spans="1:12" s="2086" customFormat="1" ht="12" customHeight="1" x14ac:dyDescent="0.2">
      <c r="A34" s="2087"/>
      <c r="B34" s="83"/>
      <c r="C34" s="141">
        <f>C33+1</f>
        <v>15</v>
      </c>
      <c r="D34" s="83"/>
      <c r="E34" s="428">
        <f>SUM(E31:E33)</f>
        <v>0</v>
      </c>
      <c r="F34" s="83"/>
      <c r="G34" s="83"/>
      <c r="H34" s="1899" t="s">
        <v>2950</v>
      </c>
      <c r="I34" s="83"/>
      <c r="J34" s="83"/>
      <c r="K34" s="428">
        <f>SUM(K31:K33)</f>
        <v>0</v>
      </c>
      <c r="L34" s="83"/>
    </row>
    <row r="35" spans="1:12" s="2086" customFormat="1" ht="15.75" customHeight="1" x14ac:dyDescent="0.2">
      <c r="A35" s="2087"/>
      <c r="B35" s="4" t="s">
        <v>806</v>
      </c>
      <c r="C35" s="2119"/>
      <c r="E35" s="68"/>
      <c r="H35" s="2161"/>
      <c r="K35" s="1475"/>
      <c r="L35" s="108"/>
    </row>
    <row r="36" spans="1:12" s="2086" customFormat="1" ht="13.5" customHeight="1" x14ac:dyDescent="0.2">
      <c r="A36" s="2087"/>
      <c r="B36" s="2113" t="s">
        <v>73</v>
      </c>
      <c r="E36" s="68"/>
      <c r="H36" s="2161">
        <v>0</v>
      </c>
      <c r="K36" s="1475"/>
      <c r="L36" s="108"/>
    </row>
    <row r="37" spans="1:12" s="2086" customFormat="1" ht="13.5" customHeight="1" x14ac:dyDescent="0.2">
      <c r="A37" s="2087"/>
      <c r="B37" s="2113" t="s">
        <v>252</v>
      </c>
      <c r="C37" s="2119">
        <f>C34+1</f>
        <v>16</v>
      </c>
      <c r="E37" s="68"/>
      <c r="H37" s="2118">
        <v>9181</v>
      </c>
      <c r="K37" s="1475"/>
      <c r="L37" s="108"/>
    </row>
    <row r="38" spans="1:12" s="2086" customFormat="1" ht="12" customHeight="1" x14ac:dyDescent="0.2">
      <c r="A38" s="2087"/>
      <c r="B38" s="260" t="s">
        <v>807</v>
      </c>
      <c r="C38" s="2124">
        <f>C37+1</f>
        <v>17</v>
      </c>
      <c r="D38" s="2096" t="s">
        <v>820</v>
      </c>
      <c r="E38" s="911"/>
      <c r="F38" s="943" t="s">
        <v>590</v>
      </c>
      <c r="G38" s="2096" t="s">
        <v>820</v>
      </c>
      <c r="H38" s="2118">
        <v>9170</v>
      </c>
      <c r="I38" s="943" t="s">
        <v>590</v>
      </c>
      <c r="J38" s="2096" t="s">
        <v>820</v>
      </c>
      <c r="K38" s="1473"/>
      <c r="L38" s="380" t="s">
        <v>821</v>
      </c>
    </row>
    <row r="39" spans="1:12" s="2086" customFormat="1" ht="12" customHeight="1" x14ac:dyDescent="0.2">
      <c r="A39" s="2087"/>
      <c r="B39" s="83"/>
      <c r="C39" s="141">
        <f>C38+1</f>
        <v>18</v>
      </c>
      <c r="D39" s="83"/>
      <c r="E39" s="428"/>
      <c r="F39" s="83"/>
      <c r="G39" s="83"/>
      <c r="H39" s="1899">
        <v>9070</v>
      </c>
      <c r="I39" s="83"/>
      <c r="J39" s="83"/>
      <c r="K39" s="428"/>
      <c r="L39" s="83"/>
    </row>
    <row r="40" spans="1:12" s="2086" customFormat="1" ht="15.75" customHeight="1" x14ac:dyDescent="0.2">
      <c r="A40" s="2087"/>
      <c r="B40" s="40" t="s">
        <v>808</v>
      </c>
      <c r="C40" s="140"/>
      <c r="E40" s="68"/>
      <c r="H40" s="2161"/>
      <c r="K40" s="1475"/>
      <c r="L40" s="108"/>
    </row>
    <row r="41" spans="1:12" s="2086" customFormat="1" ht="12" customHeight="1" x14ac:dyDescent="0.2">
      <c r="A41" s="2087"/>
      <c r="B41" s="108" t="s">
        <v>809</v>
      </c>
      <c r="C41" s="140">
        <f>C39+1</f>
        <v>19</v>
      </c>
      <c r="D41" s="2096" t="s">
        <v>820</v>
      </c>
      <c r="E41" s="911"/>
      <c r="F41" s="943" t="s">
        <v>590</v>
      </c>
      <c r="G41" s="2096" t="s">
        <v>820</v>
      </c>
      <c r="H41" s="2118">
        <v>9171</v>
      </c>
      <c r="I41" s="943" t="s">
        <v>590</v>
      </c>
      <c r="J41" s="2096" t="s">
        <v>820</v>
      </c>
      <c r="K41" s="1473"/>
      <c r="L41" s="380" t="s">
        <v>821</v>
      </c>
    </row>
    <row r="42" spans="1:12" s="2086" customFormat="1" ht="12" customHeight="1" x14ac:dyDescent="0.2">
      <c r="A42" s="2087"/>
      <c r="B42" s="108" t="s">
        <v>810</v>
      </c>
      <c r="C42" s="140"/>
      <c r="D42" s="435"/>
      <c r="E42" s="911"/>
      <c r="F42" s="2160"/>
      <c r="G42" s="2160"/>
      <c r="H42" s="2121"/>
      <c r="I42" s="2160"/>
      <c r="J42" s="2160"/>
      <c r="K42" s="1473"/>
      <c r="L42" s="380"/>
    </row>
    <row r="43" spans="1:12" s="2086" customFormat="1" ht="12" customHeight="1" x14ac:dyDescent="0.2">
      <c r="A43" s="2087"/>
      <c r="B43" s="108" t="s">
        <v>874</v>
      </c>
      <c r="C43" s="140">
        <f>C41+1</f>
        <v>20</v>
      </c>
      <c r="D43" s="435"/>
      <c r="E43" s="911"/>
      <c r="F43" s="2160"/>
      <c r="G43" s="2160"/>
      <c r="H43" s="2118">
        <v>9175</v>
      </c>
      <c r="I43" s="2160"/>
      <c r="J43" s="2160"/>
      <c r="K43" s="1473"/>
      <c r="L43" s="380"/>
    </row>
    <row r="44" spans="1:12" s="2086" customFormat="1" ht="12" customHeight="1" x14ac:dyDescent="0.2">
      <c r="A44" s="2087"/>
      <c r="B44" s="1469" t="s">
        <v>560</v>
      </c>
      <c r="C44" s="140">
        <f>C43+1</f>
        <v>21</v>
      </c>
      <c r="E44" s="1573"/>
      <c r="H44" s="2118" t="s">
        <v>2949</v>
      </c>
      <c r="K44" s="1475"/>
      <c r="L44" s="108"/>
    </row>
    <row r="45" spans="1:12" s="2086" customFormat="1" ht="12" customHeight="1" x14ac:dyDescent="0.2">
      <c r="A45" s="2087"/>
      <c r="B45" s="108" t="s">
        <v>151</v>
      </c>
      <c r="C45" s="140">
        <f>C44+1</f>
        <v>22</v>
      </c>
      <c r="E45" s="1573"/>
      <c r="H45" s="2118" t="s">
        <v>2948</v>
      </c>
      <c r="K45" s="1475"/>
      <c r="L45" s="108"/>
    </row>
    <row r="46" spans="1:12" s="2086" customFormat="1" ht="12" customHeight="1" x14ac:dyDescent="0.2">
      <c r="A46" s="2087"/>
      <c r="B46" s="108" t="s">
        <v>712</v>
      </c>
      <c r="C46" s="140">
        <f>C45+1</f>
        <v>23</v>
      </c>
      <c r="D46" s="2096"/>
      <c r="E46" s="911"/>
      <c r="F46" s="943"/>
      <c r="G46" s="2096"/>
      <c r="H46" s="2118">
        <v>9970</v>
      </c>
      <c r="I46" s="943"/>
      <c r="J46" s="2096"/>
      <c r="K46" s="1473"/>
      <c r="L46" s="380"/>
    </row>
    <row r="47" spans="1:12" s="2086" customFormat="1" ht="12" customHeight="1" x14ac:dyDescent="0.2">
      <c r="A47" s="2087"/>
      <c r="B47" s="108" t="s">
        <v>796</v>
      </c>
      <c r="C47" s="140"/>
      <c r="D47" s="2096"/>
      <c r="E47" s="911"/>
      <c r="F47" s="943"/>
      <c r="G47" s="2096"/>
      <c r="H47" s="2118"/>
      <c r="I47" s="943"/>
      <c r="J47" s="2096"/>
      <c r="K47" s="1473"/>
      <c r="L47" s="380"/>
    </row>
    <row r="48" spans="1:12" s="2086" customFormat="1" ht="12" customHeight="1" x14ac:dyDescent="0.2">
      <c r="A48" s="2087"/>
      <c r="B48" s="260" t="s">
        <v>797</v>
      </c>
      <c r="C48" s="2124">
        <f>C46+1</f>
        <v>24</v>
      </c>
      <c r="D48" s="260"/>
      <c r="E48" s="2159"/>
      <c r="F48" s="260"/>
      <c r="G48" s="260"/>
      <c r="H48" s="2158" t="s">
        <v>2947</v>
      </c>
      <c r="I48" s="260"/>
      <c r="J48" s="260"/>
      <c r="K48" s="2132"/>
      <c r="L48" s="260"/>
    </row>
    <row r="49" spans="1:13" s="2086" customFormat="1" ht="12" customHeight="1" x14ac:dyDescent="0.2">
      <c r="A49" s="2087"/>
      <c r="B49" s="83"/>
      <c r="C49" s="141">
        <f>C48+1</f>
        <v>25</v>
      </c>
      <c r="D49" s="83"/>
      <c r="E49" s="2157"/>
      <c r="F49" s="83"/>
      <c r="G49" s="83"/>
      <c r="H49" s="1899">
        <v>9072</v>
      </c>
      <c r="I49" s="83"/>
      <c r="J49" s="83"/>
      <c r="K49" s="428"/>
      <c r="L49" s="83"/>
    </row>
    <row r="50" spans="1:13" s="2086" customFormat="1" ht="10.15" customHeight="1" x14ac:dyDescent="0.2">
      <c r="A50" s="2087"/>
      <c r="B50" s="108"/>
      <c r="C50" s="140"/>
      <c r="E50" s="1573"/>
      <c r="H50" s="2122"/>
      <c r="K50" s="1475"/>
      <c r="L50" s="108"/>
    </row>
    <row r="51" spans="1:13" s="2086" customFormat="1" ht="12" customHeight="1" x14ac:dyDescent="0.2">
      <c r="A51" s="2087"/>
      <c r="B51" s="260"/>
      <c r="C51" s="2124">
        <f>C49+1</f>
        <v>26</v>
      </c>
      <c r="D51" s="260"/>
      <c r="E51" s="2132"/>
      <c r="F51" s="260"/>
      <c r="G51" s="260"/>
      <c r="H51" s="2120">
        <v>6575</v>
      </c>
      <c r="I51" s="260"/>
      <c r="J51" s="260"/>
      <c r="K51" s="2132"/>
      <c r="L51" s="260"/>
      <c r="M51" s="108"/>
    </row>
    <row r="52" spans="1:13" s="2086" customFormat="1" ht="12" customHeight="1" x14ac:dyDescent="0.2">
      <c r="A52" s="2087"/>
      <c r="B52" s="40" t="s">
        <v>983</v>
      </c>
      <c r="C52" s="140"/>
      <c r="D52" s="108"/>
      <c r="E52" s="94"/>
      <c r="F52" s="108"/>
      <c r="G52" s="108"/>
      <c r="H52" s="2122"/>
      <c r="I52" s="108"/>
      <c r="J52" s="108"/>
      <c r="K52" s="1473"/>
      <c r="L52" s="108"/>
    </row>
    <row r="53" spans="1:13" s="2086" customFormat="1" ht="14.25" customHeight="1" thickBot="1" x14ac:dyDescent="0.25">
      <c r="A53" s="2087"/>
      <c r="B53" s="1574" t="s">
        <v>984</v>
      </c>
      <c r="C53" s="2125">
        <f>C51+1</f>
        <v>27</v>
      </c>
      <c r="D53" s="266"/>
      <c r="E53" s="188"/>
      <c r="F53" s="266"/>
      <c r="G53" s="266"/>
      <c r="H53" s="2123">
        <v>9182</v>
      </c>
      <c r="I53" s="266"/>
      <c r="J53" s="266"/>
      <c r="K53" s="188"/>
      <c r="L53" s="266"/>
    </row>
  </sheetData>
  <mergeCells count="2">
    <mergeCell ref="E8:H8"/>
    <mergeCell ref="B4:K4"/>
  </mergeCells>
  <pageMargins left="0.39370078740157483" right="0.39370078740157483" top="0.59055118110236227" bottom="0.39370078740157483" header="0.59055118110236227" footer="0.39370078740157483"/>
  <pageSetup scale="89" orientation="portrait" r:id="rId1"/>
  <headerFooter alignWithMargins="0">
    <oddHeader>&amp;L&amp;9Organisme ________________________________________&amp;R&amp;9Code géographique ____________</oddHeader>
    <oddFooter>&amp;LS15-A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baseColWidth="10" defaultColWidth="11.42578125" defaultRowHeight="12" x14ac:dyDescent="0.2"/>
  <cols>
    <col min="1" max="7" width="11.42578125" style="149" customWidth="1"/>
    <col min="8" max="8" width="27.42578125" style="149" customWidth="1"/>
    <col min="9" max="16384" width="11.42578125" style="149"/>
  </cols>
  <sheetData>
    <row r="1" spans="1:8" x14ac:dyDescent="0.2">
      <c r="A1" s="1441"/>
    </row>
    <row r="2" spans="1:8" x14ac:dyDescent="0.2">
      <c r="A2" s="1441"/>
    </row>
    <row r="3" spans="1:8" x14ac:dyDescent="0.2">
      <c r="A3" s="1356" t="s">
        <v>320</v>
      </c>
      <c r="H3" s="1134" t="s">
        <v>112</v>
      </c>
    </row>
    <row r="4" spans="1:8" ht="12.75" thickBot="1" x14ac:dyDescent="0.25">
      <c r="A4" s="777"/>
      <c r="B4" s="777"/>
      <c r="C4" s="777"/>
      <c r="D4" s="777"/>
      <c r="E4" s="777"/>
    </row>
    <row r="5" spans="1:8" x14ac:dyDescent="0.2">
      <c r="A5" s="1441"/>
    </row>
    <row r="7" spans="1:8" x14ac:dyDescent="0.2">
      <c r="A7" s="2853" t="s">
        <v>687</v>
      </c>
      <c r="B7" s="2853"/>
      <c r="C7" s="2853"/>
      <c r="D7" s="2853"/>
      <c r="E7" s="2853"/>
      <c r="F7" s="2853"/>
      <c r="G7" s="2853"/>
      <c r="H7" s="2853"/>
    </row>
    <row r="8" spans="1:8" x14ac:dyDescent="0.2">
      <c r="A8" s="1412"/>
      <c r="B8" s="1412"/>
      <c r="C8" s="1412"/>
      <c r="D8" s="1412"/>
      <c r="E8" s="1412"/>
      <c r="F8" s="1412"/>
      <c r="G8" s="1412"/>
      <c r="H8" s="1412"/>
    </row>
    <row r="9" spans="1:8" x14ac:dyDescent="0.2">
      <c r="A9" s="2854" t="s">
        <v>2852</v>
      </c>
      <c r="B9" s="2854"/>
      <c r="C9" s="2854"/>
      <c r="D9" s="2854"/>
      <c r="E9" s="2854"/>
      <c r="F9" s="2854"/>
      <c r="G9" s="2854"/>
      <c r="H9" s="2854"/>
    </row>
    <row r="10" spans="1:8" x14ac:dyDescent="0.2">
      <c r="A10" s="2854"/>
      <c r="B10" s="2854"/>
      <c r="C10" s="2854"/>
      <c r="D10" s="2854"/>
      <c r="E10" s="2854"/>
      <c r="F10" s="2854"/>
      <c r="G10" s="2854"/>
      <c r="H10" s="2854"/>
    </row>
    <row r="11" spans="1:8" x14ac:dyDescent="0.2">
      <c r="A11" s="2854"/>
      <c r="B11" s="2854"/>
      <c r="C11" s="2854"/>
      <c r="D11" s="2854"/>
      <c r="E11" s="2854"/>
      <c r="F11" s="2854"/>
      <c r="G11" s="2854"/>
      <c r="H11" s="2854"/>
    </row>
    <row r="12" spans="1:8" x14ac:dyDescent="0.2">
      <c r="A12" s="2854"/>
      <c r="B12" s="2854"/>
      <c r="C12" s="2854"/>
      <c r="D12" s="2854"/>
      <c r="E12" s="2854"/>
      <c r="F12" s="2854"/>
      <c r="G12" s="2854"/>
      <c r="H12" s="2854"/>
    </row>
    <row r="13" spans="1:8" x14ac:dyDescent="0.2">
      <c r="A13" s="1409"/>
      <c r="B13" s="1409"/>
      <c r="C13" s="1409"/>
      <c r="D13" s="1409"/>
      <c r="E13" s="1409"/>
      <c r="F13" s="1409"/>
      <c r="G13" s="1409"/>
      <c r="H13" s="1409"/>
    </row>
    <row r="14" spans="1:8" x14ac:dyDescent="0.2">
      <c r="A14" s="2851" t="s">
        <v>321</v>
      </c>
      <c r="B14" s="2851"/>
      <c r="C14" s="2851"/>
      <c r="D14" s="2851"/>
      <c r="E14" s="2851"/>
      <c r="F14" s="2851"/>
      <c r="G14" s="2851"/>
      <c r="H14" s="2851"/>
    </row>
    <row r="15" spans="1:8" x14ac:dyDescent="0.2">
      <c r="A15" s="1412"/>
      <c r="B15" s="1412"/>
      <c r="C15" s="1412"/>
      <c r="D15" s="1412"/>
      <c r="E15" s="1412"/>
      <c r="F15" s="1412"/>
      <c r="G15" s="1412"/>
      <c r="H15" s="1412"/>
    </row>
    <row r="16" spans="1:8" ht="2.25" customHeight="1" x14ac:dyDescent="0.2">
      <c r="A16" s="2852" t="s">
        <v>93</v>
      </c>
      <c r="B16" s="2853"/>
      <c r="C16" s="2853"/>
      <c r="D16" s="2853"/>
      <c r="E16" s="2853"/>
      <c r="F16" s="2853"/>
      <c r="G16" s="2853"/>
      <c r="H16" s="2853"/>
    </row>
    <row r="17" spans="1:8" x14ac:dyDescent="0.2">
      <c r="A17" s="2853"/>
      <c r="B17" s="2853"/>
      <c r="C17" s="2853"/>
      <c r="D17" s="2853"/>
      <c r="E17" s="2853"/>
      <c r="F17" s="2853"/>
      <c r="G17" s="2853"/>
      <c r="H17" s="2853"/>
    </row>
    <row r="18" spans="1:8" x14ac:dyDescent="0.2">
      <c r="A18" s="2853"/>
      <c r="B18" s="2853"/>
      <c r="C18" s="2853"/>
      <c r="D18" s="2853"/>
      <c r="E18" s="2853"/>
      <c r="F18" s="2853"/>
      <c r="G18" s="2853"/>
      <c r="H18" s="2853"/>
    </row>
    <row r="19" spans="1:8" x14ac:dyDescent="0.2">
      <c r="A19" s="2853"/>
      <c r="B19" s="2853"/>
      <c r="C19" s="2853"/>
      <c r="D19" s="2853"/>
      <c r="E19" s="2853"/>
      <c r="F19" s="2853"/>
      <c r="G19" s="2853"/>
      <c r="H19" s="2853"/>
    </row>
    <row r="20" spans="1:8" x14ac:dyDescent="0.2">
      <c r="A20" s="1409"/>
      <c r="B20" s="1409"/>
      <c r="C20" s="1409"/>
      <c r="D20" s="1409"/>
      <c r="E20" s="1409"/>
      <c r="F20" s="1409"/>
      <c r="G20" s="1409"/>
      <c r="H20" s="1409"/>
    </row>
    <row r="21" spans="1:8" x14ac:dyDescent="0.2">
      <c r="A21" s="2851" t="s">
        <v>113</v>
      </c>
      <c r="B21" s="2851"/>
      <c r="C21" s="2851"/>
      <c r="D21" s="2851"/>
      <c r="E21" s="2851"/>
      <c r="F21" s="2851"/>
      <c r="G21" s="2851"/>
      <c r="H21" s="2851"/>
    </row>
    <row r="22" spans="1:8" x14ac:dyDescent="0.2">
      <c r="A22" s="2852" t="s">
        <v>13</v>
      </c>
      <c r="B22" s="2853"/>
      <c r="C22" s="2853"/>
      <c r="D22" s="2853"/>
      <c r="E22" s="2853"/>
      <c r="F22" s="2853"/>
      <c r="G22" s="2853"/>
      <c r="H22" s="2853"/>
    </row>
    <row r="23" spans="1:8" x14ac:dyDescent="0.2">
      <c r="A23" s="2853"/>
      <c r="B23" s="2853"/>
      <c r="C23" s="2853"/>
      <c r="D23" s="2853"/>
      <c r="E23" s="2853"/>
      <c r="F23" s="2853"/>
      <c r="G23" s="2853"/>
      <c r="H23" s="2853"/>
    </row>
    <row r="24" spans="1:8" x14ac:dyDescent="0.2">
      <c r="A24" s="2853"/>
      <c r="B24" s="2853"/>
      <c r="C24" s="2853"/>
      <c r="D24" s="2853"/>
      <c r="E24" s="2853"/>
      <c r="F24" s="2853"/>
      <c r="G24" s="2853"/>
      <c r="H24" s="2853"/>
    </row>
    <row r="25" spans="1:8" x14ac:dyDescent="0.2">
      <c r="A25" s="2853"/>
      <c r="B25" s="2853"/>
      <c r="C25" s="2853"/>
      <c r="D25" s="2853"/>
      <c r="E25" s="2853"/>
      <c r="F25" s="2853"/>
      <c r="G25" s="2853"/>
      <c r="H25" s="2853"/>
    </row>
    <row r="26" spans="1:8" x14ac:dyDescent="0.2">
      <c r="A26" s="2853"/>
      <c r="B26" s="2853"/>
      <c r="C26" s="2853"/>
      <c r="D26" s="2853"/>
      <c r="E26" s="2853"/>
      <c r="F26" s="2853"/>
      <c r="G26" s="2853"/>
      <c r="H26" s="2853"/>
    </row>
    <row r="27" spans="1:8" ht="8.25" customHeight="1" x14ac:dyDescent="0.2">
      <c r="A27" s="2852" t="s">
        <v>14</v>
      </c>
      <c r="B27" s="2853"/>
      <c r="C27" s="2853"/>
      <c r="D27" s="2853"/>
      <c r="E27" s="2853"/>
      <c r="F27" s="2853"/>
      <c r="G27" s="2853"/>
      <c r="H27" s="2853"/>
    </row>
    <row r="28" spans="1:8" hidden="1" x14ac:dyDescent="0.2">
      <c r="A28" s="2853"/>
      <c r="B28" s="2853"/>
      <c r="C28" s="2853"/>
      <c r="D28" s="2853"/>
      <c r="E28" s="2853"/>
      <c r="F28" s="2853"/>
      <c r="G28" s="2853"/>
      <c r="H28" s="2853"/>
    </row>
    <row r="29" spans="1:8" ht="12.75" customHeight="1" x14ac:dyDescent="0.2">
      <c r="A29" s="2853"/>
      <c r="B29" s="2853"/>
      <c r="C29" s="2853"/>
      <c r="D29" s="2853"/>
      <c r="E29" s="2853"/>
      <c r="F29" s="2853"/>
      <c r="G29" s="2853"/>
      <c r="H29" s="2853"/>
    </row>
    <row r="30" spans="1:8" x14ac:dyDescent="0.2">
      <c r="A30" s="2853"/>
      <c r="B30" s="2853"/>
      <c r="C30" s="2853"/>
      <c r="D30" s="2853"/>
      <c r="E30" s="2853"/>
      <c r="F30" s="2853"/>
      <c r="G30" s="2853"/>
      <c r="H30" s="2853"/>
    </row>
    <row r="31" spans="1:8" x14ac:dyDescent="0.2">
      <c r="A31" s="2853"/>
      <c r="B31" s="2853"/>
      <c r="C31" s="2853"/>
      <c r="D31" s="2853"/>
      <c r="E31" s="2853"/>
      <c r="F31" s="2853"/>
      <c r="G31" s="2853"/>
      <c r="H31" s="2853"/>
    </row>
    <row r="32" spans="1:8" x14ac:dyDescent="0.2">
      <c r="A32" s="2853"/>
      <c r="B32" s="2853"/>
      <c r="C32" s="2853"/>
      <c r="D32" s="2853"/>
      <c r="E32" s="2853"/>
      <c r="F32" s="2853"/>
      <c r="G32" s="2853"/>
      <c r="H32" s="2853"/>
    </row>
    <row r="33" spans="1:8" x14ac:dyDescent="0.2">
      <c r="A33" s="2853"/>
      <c r="B33" s="2853"/>
      <c r="C33" s="2853"/>
      <c r="D33" s="2853"/>
      <c r="E33" s="2853"/>
      <c r="F33" s="2853"/>
      <c r="G33" s="2853"/>
      <c r="H33" s="2853"/>
    </row>
    <row r="34" spans="1:8" x14ac:dyDescent="0.2">
      <c r="A34" s="2853"/>
      <c r="B34" s="2853"/>
      <c r="C34" s="2853"/>
      <c r="D34" s="2853"/>
      <c r="E34" s="2853"/>
      <c r="F34" s="2853"/>
      <c r="G34" s="2853"/>
      <c r="H34" s="2853"/>
    </row>
    <row r="35" spans="1:8" x14ac:dyDescent="0.2">
      <c r="A35" s="2853"/>
      <c r="B35" s="2853"/>
      <c r="C35" s="2853"/>
      <c r="D35" s="2853"/>
      <c r="E35" s="2853"/>
      <c r="F35" s="2853"/>
      <c r="G35" s="2853"/>
      <c r="H35" s="2853"/>
    </row>
    <row r="36" spans="1:8" x14ac:dyDescent="0.2">
      <c r="A36" s="2853"/>
      <c r="B36" s="2853"/>
      <c r="C36" s="2853"/>
      <c r="D36" s="2853"/>
      <c r="E36" s="2853"/>
      <c r="F36" s="2853"/>
      <c r="G36" s="2853"/>
      <c r="H36" s="2853"/>
    </row>
    <row r="37" spans="1:8" ht="6.75" customHeight="1" x14ac:dyDescent="0.2">
      <c r="A37" s="2853" t="s">
        <v>15</v>
      </c>
      <c r="B37" s="2853"/>
      <c r="C37" s="2853"/>
      <c r="D37" s="2853"/>
      <c r="E37" s="2853"/>
      <c r="F37" s="2853"/>
      <c r="G37" s="2853"/>
      <c r="H37" s="2853"/>
    </row>
    <row r="38" spans="1:8" x14ac:dyDescent="0.2">
      <c r="A38" s="2853"/>
      <c r="B38" s="2853"/>
      <c r="C38" s="2853"/>
      <c r="D38" s="2853"/>
      <c r="E38" s="2853"/>
      <c r="F38" s="2853"/>
      <c r="G38" s="2853"/>
      <c r="H38" s="2853"/>
    </row>
    <row r="39" spans="1:8" x14ac:dyDescent="0.2">
      <c r="A39" s="1412"/>
      <c r="B39" s="1412"/>
      <c r="C39" s="1412"/>
      <c r="D39" s="1412"/>
      <c r="E39" s="1412"/>
      <c r="F39" s="1412"/>
      <c r="G39" s="1412"/>
      <c r="H39" s="1412"/>
    </row>
    <row r="40" spans="1:8" x14ac:dyDescent="0.2">
      <c r="A40" s="1411" t="s">
        <v>114</v>
      </c>
      <c r="B40" s="1412"/>
      <c r="C40" s="1412"/>
      <c r="D40" s="1412"/>
      <c r="E40" s="1412"/>
      <c r="F40" s="1412"/>
      <c r="G40" s="1412"/>
      <c r="H40" s="1412"/>
    </row>
    <row r="41" spans="1:8" x14ac:dyDescent="0.2">
      <c r="A41" s="1412"/>
      <c r="B41" s="1412"/>
      <c r="C41" s="1412"/>
      <c r="D41" s="1412"/>
      <c r="E41" s="1412"/>
      <c r="F41" s="1412"/>
      <c r="G41" s="1412"/>
      <c r="H41" s="1412"/>
    </row>
    <row r="42" spans="1:8" x14ac:dyDescent="0.2">
      <c r="A42" s="2854" t="s">
        <v>2853</v>
      </c>
      <c r="B42" s="2854"/>
      <c r="C42" s="2854"/>
      <c r="D42" s="2854"/>
      <c r="E42" s="2854"/>
      <c r="F42" s="2854"/>
      <c r="G42" s="2854"/>
      <c r="H42" s="2854"/>
    </row>
    <row r="43" spans="1:8" x14ac:dyDescent="0.2">
      <c r="A43" s="2854"/>
      <c r="B43" s="2854"/>
      <c r="C43" s="2854"/>
      <c r="D43" s="2854"/>
      <c r="E43" s="2854"/>
      <c r="F43" s="2854"/>
      <c r="G43" s="2854"/>
      <c r="H43" s="2854"/>
    </row>
    <row r="44" spans="1:8" x14ac:dyDescent="0.2">
      <c r="A44" s="2854"/>
      <c r="B44" s="2854"/>
      <c r="C44" s="2854"/>
      <c r="D44" s="2854"/>
      <c r="E44" s="2854"/>
      <c r="F44" s="2854"/>
      <c r="G44" s="2854"/>
      <c r="H44" s="2854"/>
    </row>
    <row r="45" spans="1:8" x14ac:dyDescent="0.2">
      <c r="A45" s="2854"/>
      <c r="B45" s="2854"/>
      <c r="C45" s="2854"/>
      <c r="D45" s="2854"/>
      <c r="E45" s="2854"/>
      <c r="F45" s="2854"/>
      <c r="G45" s="2854"/>
      <c r="H45" s="2854"/>
    </row>
    <row r="46" spans="1:8" x14ac:dyDescent="0.2">
      <c r="A46" s="1410"/>
      <c r="B46" s="1410"/>
      <c r="C46" s="1410"/>
      <c r="D46" s="1410"/>
      <c r="E46" s="1410"/>
      <c r="F46" s="1410"/>
      <c r="G46" s="1410"/>
      <c r="H46" s="1410"/>
    </row>
    <row r="47" spans="1:8" x14ac:dyDescent="0.2">
      <c r="A47" s="2856" t="s">
        <v>842</v>
      </c>
      <c r="B47" s="2857"/>
      <c r="C47" s="1136"/>
      <c r="D47" s="1136"/>
      <c r="E47" s="1136"/>
      <c r="F47" s="1136"/>
      <c r="G47" s="1136"/>
      <c r="H47" s="1136"/>
    </row>
    <row r="48" spans="1:8" x14ac:dyDescent="0.2">
      <c r="A48" s="2853" t="s">
        <v>1080</v>
      </c>
      <c r="B48" s="2853"/>
      <c r="C48" s="2853"/>
      <c r="D48" s="2853"/>
      <c r="E48" s="2853"/>
      <c r="F48" s="2853"/>
      <c r="G48" s="2853"/>
      <c r="H48" s="2853"/>
    </row>
    <row r="49" spans="1:8" x14ac:dyDescent="0.2">
      <c r="A49" s="2853"/>
      <c r="B49" s="2853"/>
      <c r="C49" s="2853"/>
      <c r="D49" s="2853"/>
      <c r="E49" s="2853"/>
      <c r="F49" s="2853"/>
      <c r="G49" s="2853"/>
      <c r="H49" s="2853"/>
    </row>
    <row r="50" spans="1:8" x14ac:dyDescent="0.2">
      <c r="A50" s="2853"/>
      <c r="B50" s="2853"/>
      <c r="C50" s="2853"/>
      <c r="D50" s="2853"/>
      <c r="E50" s="2853"/>
      <c r="F50" s="2853"/>
      <c r="G50" s="2853"/>
      <c r="H50" s="2853"/>
    </row>
    <row r="51" spans="1:8" x14ac:dyDescent="0.2">
      <c r="A51" s="2853"/>
      <c r="B51" s="2853"/>
      <c r="C51" s="2853"/>
      <c r="D51" s="2853"/>
      <c r="E51" s="2853"/>
      <c r="F51" s="2853"/>
      <c r="G51" s="2853"/>
      <c r="H51" s="2853"/>
    </row>
    <row r="52" spans="1:8" x14ac:dyDescent="0.2">
      <c r="A52" s="2853"/>
      <c r="B52" s="2853"/>
      <c r="C52" s="2853"/>
      <c r="D52" s="2853"/>
      <c r="E52" s="2853"/>
      <c r="F52" s="2853"/>
      <c r="G52" s="2853"/>
      <c r="H52" s="2853"/>
    </row>
    <row r="53" spans="1:8" x14ac:dyDescent="0.2">
      <c r="A53" s="2853"/>
      <c r="B53" s="2853"/>
      <c r="C53" s="2853"/>
      <c r="D53" s="2853"/>
      <c r="E53" s="2853"/>
      <c r="F53" s="2853"/>
      <c r="G53" s="2853"/>
      <c r="H53" s="2853"/>
    </row>
    <row r="54" spans="1:8" x14ac:dyDescent="0.2">
      <c r="A54" s="2855" t="s">
        <v>315</v>
      </c>
      <c r="B54" s="2855"/>
      <c r="C54" s="2855"/>
      <c r="D54" s="2855"/>
      <c r="E54" s="2855"/>
      <c r="F54" s="2855"/>
      <c r="G54" s="2855"/>
      <c r="H54" s="2855"/>
    </row>
    <row r="55" spans="1:8" x14ac:dyDescent="0.2">
      <c r="A55" s="2855"/>
      <c r="B55" s="2855"/>
      <c r="C55" s="2855"/>
      <c r="D55" s="2855"/>
      <c r="E55" s="2855"/>
      <c r="F55" s="2855"/>
      <c r="G55" s="2855"/>
      <c r="H55" s="2855"/>
    </row>
    <row r="56" spans="1:8" x14ac:dyDescent="0.2">
      <c r="A56" s="1505" t="s">
        <v>1157</v>
      </c>
      <c r="B56" s="1137"/>
      <c r="C56" s="1137"/>
      <c r="D56" s="1137"/>
      <c r="E56" s="1137"/>
      <c r="F56" s="1137"/>
      <c r="G56" s="1137"/>
      <c r="H56" s="1137"/>
    </row>
    <row r="57" spans="1:8" x14ac:dyDescent="0.2">
      <c r="A57" s="1138"/>
      <c r="B57" s="1139"/>
      <c r="C57" s="1139"/>
      <c r="D57" s="1139"/>
      <c r="E57" s="1139"/>
      <c r="F57" s="1139"/>
      <c r="G57" s="1139"/>
      <c r="H57" s="1140"/>
    </row>
    <row r="58" spans="1:8" x14ac:dyDescent="0.2">
      <c r="A58" s="1141"/>
      <c r="B58" s="1142"/>
      <c r="C58" s="1142"/>
      <c r="D58" s="470"/>
      <c r="E58" s="470"/>
      <c r="F58" s="470"/>
      <c r="G58" s="470"/>
      <c r="H58" s="1506"/>
    </row>
    <row r="59" spans="1:8" x14ac:dyDescent="0.2">
      <c r="B59" s="1143"/>
      <c r="C59" s="1143"/>
      <c r="D59" s="775"/>
      <c r="E59" s="775"/>
    </row>
    <row r="60" spans="1:8" x14ac:dyDescent="0.2">
      <c r="A60" s="149" t="s">
        <v>1019</v>
      </c>
      <c r="B60" s="470"/>
      <c r="C60" s="470"/>
      <c r="D60" s="470"/>
      <c r="F60" s="775"/>
      <c r="G60" s="775"/>
      <c r="H60" s="775"/>
    </row>
    <row r="62" spans="1:8" x14ac:dyDescent="0.2">
      <c r="A62" s="1507"/>
    </row>
    <row r="63" spans="1:8" x14ac:dyDescent="0.2">
      <c r="A63" s="1144"/>
      <c r="B63" s="1145"/>
      <c r="C63" s="1146"/>
      <c r="D63" s="1146"/>
      <c r="E63" s="775"/>
      <c r="F63" s="1134"/>
      <c r="H63" s="1508"/>
    </row>
  </sheetData>
  <mergeCells count="12">
    <mergeCell ref="A48:H53"/>
    <mergeCell ref="A54:H55"/>
    <mergeCell ref="A22:H26"/>
    <mergeCell ref="A27:H36"/>
    <mergeCell ref="A37:H38"/>
    <mergeCell ref="A42:H45"/>
    <mergeCell ref="A47:B47"/>
    <mergeCell ref="A7:H7"/>
    <mergeCell ref="A9:H12"/>
    <mergeCell ref="A14:H14"/>
    <mergeCell ref="A16:H19"/>
    <mergeCell ref="A21:H21"/>
  </mergeCells>
  <phoneticPr fontId="25" type="noConversion"/>
  <pageMargins left="0.78740157480314965" right="0.59055118110236227" top="0.98425196850393704" bottom="0.39370078740157483" header="0.59055118110236227" footer="0.39370078740157483"/>
  <pageSetup scale="85" orientation="portrait" r:id="rId1"/>
  <headerFooter alignWithMargins="0">
    <oddHeader>&amp;LOrganisme____________________________________&amp;RCode géographique___________</oddHeader>
    <oddFooter>&amp;LS6-G</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4"/>
  <sheetViews>
    <sheetView showZeros="0" zoomScaleNormal="100" workbookViewId="0"/>
  </sheetViews>
  <sheetFormatPr baseColWidth="10" defaultColWidth="11.42578125" defaultRowHeight="12.75" x14ac:dyDescent="0.2"/>
  <cols>
    <col min="1" max="1" width="2.42578125" style="1392" customWidth="1"/>
    <col min="2" max="2" width="52.140625" style="1392" customWidth="1"/>
    <col min="3" max="3" width="2.28515625" style="1392" customWidth="1"/>
    <col min="4" max="4" width="1.5703125" style="1392" customWidth="1"/>
    <col min="5" max="5" width="13.5703125" style="1392" customWidth="1"/>
    <col min="6" max="6" width="2" style="1392" customWidth="1"/>
    <col min="7" max="7" width="13.5703125" style="1392" customWidth="1"/>
    <col min="8" max="8" width="2" style="1392" customWidth="1"/>
    <col min="9" max="9" width="13.42578125" style="1392" customWidth="1"/>
    <col min="10" max="10" width="1.42578125" style="1392" customWidth="1"/>
    <col min="11" max="16384" width="11.42578125" style="1392"/>
  </cols>
  <sheetData>
    <row r="3" spans="1:11" x14ac:dyDescent="0.2">
      <c r="B3" s="2096"/>
      <c r="C3" s="50"/>
      <c r="D3" s="50"/>
      <c r="E3" s="363"/>
      <c r="F3" s="363"/>
      <c r="G3" s="51"/>
      <c r="H3" s="51"/>
      <c r="I3" s="364"/>
    </row>
    <row r="4" spans="1:11" x14ac:dyDescent="0.2">
      <c r="B4" s="2881" t="s">
        <v>2968</v>
      </c>
      <c r="C4" s="2881"/>
      <c r="D4" s="2881"/>
      <c r="E4" s="2881"/>
      <c r="F4" s="2881"/>
      <c r="G4" s="2881"/>
      <c r="H4" s="2881"/>
      <c r="I4" s="2881"/>
      <c r="J4" s="946"/>
    </row>
    <row r="5" spans="1:11" x14ac:dyDescent="0.2">
      <c r="B5" s="55" t="s">
        <v>2967</v>
      </c>
      <c r="C5" s="50"/>
      <c r="D5" s="50"/>
      <c r="E5" s="363"/>
      <c r="F5" s="363"/>
      <c r="G5" s="51"/>
      <c r="H5" s="51"/>
      <c r="I5" s="364"/>
    </row>
    <row r="6" spans="1:11" x14ac:dyDescent="0.2">
      <c r="B6" s="55" t="s">
        <v>1171</v>
      </c>
      <c r="C6" s="114"/>
      <c r="D6" s="114"/>
      <c r="E6" s="2185"/>
      <c r="F6" s="2185"/>
      <c r="G6" s="1548"/>
      <c r="H6" s="1548"/>
      <c r="I6" s="2184"/>
    </row>
    <row r="7" spans="1:11" x14ac:dyDescent="0.2">
      <c r="B7" s="2086" t="s">
        <v>2944</v>
      </c>
      <c r="C7" s="2113"/>
      <c r="D7" s="2113"/>
      <c r="E7" s="2183"/>
      <c r="F7" s="2183"/>
      <c r="G7" s="248"/>
      <c r="H7" s="248"/>
      <c r="I7" s="2182"/>
    </row>
    <row r="8" spans="1:11" x14ac:dyDescent="0.2">
      <c r="B8" s="2086"/>
      <c r="C8" s="2113"/>
      <c r="D8" s="2113"/>
      <c r="E8" s="2902" t="s">
        <v>1174</v>
      </c>
      <c r="F8" s="2902"/>
      <c r="G8" s="2902"/>
      <c r="H8" s="60"/>
      <c r="I8" s="1578" t="s">
        <v>1087</v>
      </c>
      <c r="J8" s="36"/>
    </row>
    <row r="9" spans="1:11" ht="12.75" customHeight="1" thickBot="1" x14ac:dyDescent="0.25">
      <c r="B9" s="14"/>
      <c r="C9" s="14"/>
      <c r="D9" s="14"/>
      <c r="E9" s="357" t="s">
        <v>541</v>
      </c>
      <c r="F9" s="1552"/>
      <c r="G9" s="357" t="s">
        <v>570</v>
      </c>
      <c r="H9" s="1552"/>
      <c r="I9" s="1553" t="s">
        <v>570</v>
      </c>
      <c r="J9" s="14"/>
    </row>
    <row r="10" spans="1:11" ht="9" customHeight="1" x14ac:dyDescent="0.2">
      <c r="C10" s="369"/>
      <c r="D10" s="369"/>
      <c r="E10" s="370"/>
      <c r="G10" s="371"/>
      <c r="H10" s="370"/>
      <c r="I10" s="372"/>
    </row>
    <row r="11" spans="1:11" x14ac:dyDescent="0.2">
      <c r="A11" s="17"/>
      <c r="B11" s="35" t="s">
        <v>540</v>
      </c>
      <c r="C11" s="2107">
        <v>1</v>
      </c>
      <c r="D11" s="35"/>
      <c r="E11" s="543">
        <f>-'S15  Excédent fonc. fisc. -A'!E12</f>
        <v>0</v>
      </c>
      <c r="F11" s="374"/>
      <c r="G11" s="2120" t="s">
        <v>2966</v>
      </c>
      <c r="H11" s="395"/>
      <c r="I11" s="543">
        <f>-'S15  Excédent fonc. fisc. -A'!K12</f>
        <v>0</v>
      </c>
      <c r="J11" s="36"/>
    </row>
    <row r="12" spans="1:11" ht="9" customHeight="1" x14ac:dyDescent="0.2">
      <c r="C12" s="1313"/>
      <c r="D12" s="1313"/>
      <c r="E12" s="94"/>
      <c r="F12" s="2181"/>
      <c r="G12" s="2176"/>
      <c r="H12" s="305"/>
      <c r="I12" s="1473"/>
    </row>
    <row r="13" spans="1:11" ht="13.5" customHeight="1" x14ac:dyDescent="0.2">
      <c r="A13" s="17"/>
      <c r="B13" s="2180" t="s">
        <v>188</v>
      </c>
      <c r="C13" s="373"/>
      <c r="D13" s="373"/>
      <c r="E13" s="94"/>
      <c r="F13" s="2102"/>
      <c r="G13" s="2176"/>
      <c r="H13" s="377"/>
      <c r="I13" s="1473"/>
      <c r="J13" s="293"/>
      <c r="K13" s="373"/>
    </row>
    <row r="14" spans="1:11" ht="11.25" customHeight="1" x14ac:dyDescent="0.2">
      <c r="A14" s="17"/>
      <c r="B14" s="122" t="s">
        <v>510</v>
      </c>
      <c r="C14" s="373"/>
      <c r="D14" s="373"/>
      <c r="E14" s="94"/>
      <c r="F14" s="2102"/>
      <c r="G14" s="2176"/>
      <c r="H14" s="377"/>
      <c r="I14" s="1473"/>
      <c r="J14" s="293"/>
      <c r="K14" s="373"/>
    </row>
    <row r="15" spans="1:11" ht="15.75" customHeight="1" x14ac:dyDescent="0.2">
      <c r="A15" s="17"/>
      <c r="B15" s="40" t="s">
        <v>511</v>
      </c>
      <c r="C15" s="373"/>
      <c r="D15" s="373"/>
      <c r="E15" s="94"/>
      <c r="F15" s="2102"/>
      <c r="G15" s="2176"/>
      <c r="H15" s="377"/>
      <c r="I15" s="1473"/>
      <c r="J15" s="293"/>
      <c r="K15" s="373"/>
    </row>
    <row r="16" spans="1:11" x14ac:dyDescent="0.2">
      <c r="A16" s="17"/>
      <c r="B16" s="373" t="s">
        <v>282</v>
      </c>
      <c r="C16" s="207"/>
      <c r="D16" s="378"/>
      <c r="E16" s="94"/>
      <c r="F16" s="2160"/>
      <c r="G16" s="2176"/>
      <c r="H16" s="2160"/>
      <c r="I16" s="1473"/>
      <c r="J16" s="380"/>
      <c r="K16" s="373"/>
    </row>
    <row r="17" spans="1:11" x14ac:dyDescent="0.2">
      <c r="A17" s="17"/>
      <c r="B17" s="1392" t="s">
        <v>32</v>
      </c>
      <c r="C17" s="2109">
        <f>C11+1</f>
        <v>2</v>
      </c>
      <c r="D17" s="378" t="s">
        <v>820</v>
      </c>
      <c r="E17" s="911"/>
      <c r="F17" s="2160" t="s">
        <v>585</v>
      </c>
      <c r="G17" s="2122">
        <v>9199</v>
      </c>
      <c r="H17" s="2160" t="s">
        <v>585</v>
      </c>
      <c r="I17" s="1473"/>
      <c r="J17" s="380" t="s">
        <v>821</v>
      </c>
      <c r="K17" s="373"/>
    </row>
    <row r="18" spans="1:11" x14ac:dyDescent="0.2">
      <c r="A18" s="17"/>
      <c r="B18" s="1392" t="s">
        <v>543</v>
      </c>
      <c r="C18" s="2109">
        <f t="shared" ref="C18:C25" si="0">C17+1</f>
        <v>3</v>
      </c>
      <c r="D18" s="378" t="s">
        <v>820</v>
      </c>
      <c r="E18" s="911"/>
      <c r="F18" s="2160" t="s">
        <v>585</v>
      </c>
      <c r="G18" s="2122">
        <v>9200</v>
      </c>
      <c r="H18" s="2160" t="s">
        <v>585</v>
      </c>
      <c r="I18" s="1473"/>
      <c r="J18" s="380" t="s">
        <v>821</v>
      </c>
      <c r="K18" s="373"/>
    </row>
    <row r="19" spans="1:11" x14ac:dyDescent="0.2">
      <c r="A19" s="17"/>
      <c r="B19" s="1392" t="s">
        <v>544</v>
      </c>
      <c r="C19" s="2109">
        <f t="shared" si="0"/>
        <v>4</v>
      </c>
      <c r="D19" s="378" t="s">
        <v>820</v>
      </c>
      <c r="E19" s="911"/>
      <c r="F19" s="2160" t="s">
        <v>585</v>
      </c>
      <c r="G19" s="2122">
        <v>9201</v>
      </c>
      <c r="H19" s="2160" t="s">
        <v>585</v>
      </c>
      <c r="I19" s="1473"/>
      <c r="J19" s="380" t="s">
        <v>821</v>
      </c>
      <c r="K19" s="373"/>
    </row>
    <row r="20" spans="1:11" x14ac:dyDescent="0.2">
      <c r="A20" s="17"/>
      <c r="B20" s="1392" t="s">
        <v>545</v>
      </c>
      <c r="C20" s="2109">
        <f t="shared" si="0"/>
        <v>5</v>
      </c>
      <c r="D20" s="378" t="s">
        <v>820</v>
      </c>
      <c r="E20" s="911"/>
      <c r="F20" s="2160" t="s">
        <v>585</v>
      </c>
      <c r="G20" s="2122">
        <v>9202</v>
      </c>
      <c r="H20" s="2160" t="s">
        <v>585</v>
      </c>
      <c r="I20" s="1473"/>
      <c r="J20" s="380" t="s">
        <v>821</v>
      </c>
      <c r="K20" s="373"/>
    </row>
    <row r="21" spans="1:11" x14ac:dyDescent="0.2">
      <c r="A21" s="17"/>
      <c r="B21" s="1392" t="s">
        <v>546</v>
      </c>
      <c r="C21" s="2109">
        <f t="shared" si="0"/>
        <v>6</v>
      </c>
      <c r="D21" s="378" t="s">
        <v>820</v>
      </c>
      <c r="E21" s="911"/>
      <c r="F21" s="2160" t="s">
        <v>585</v>
      </c>
      <c r="G21" s="2122">
        <v>9203</v>
      </c>
      <c r="H21" s="2160" t="s">
        <v>585</v>
      </c>
      <c r="I21" s="1473"/>
      <c r="J21" s="380" t="s">
        <v>821</v>
      </c>
      <c r="K21" s="373"/>
    </row>
    <row r="22" spans="1:11" x14ac:dyDescent="0.2">
      <c r="A22" s="17"/>
      <c r="B22" s="1392" t="s">
        <v>561</v>
      </c>
      <c r="C22" s="2109">
        <f t="shared" si="0"/>
        <v>7</v>
      </c>
      <c r="D22" s="378" t="s">
        <v>820</v>
      </c>
      <c r="E22" s="911"/>
      <c r="F22" s="2160" t="s">
        <v>585</v>
      </c>
      <c r="G22" s="2122">
        <v>9204</v>
      </c>
      <c r="H22" s="2160" t="s">
        <v>585</v>
      </c>
      <c r="I22" s="1473"/>
      <c r="J22" s="380" t="s">
        <v>821</v>
      </c>
      <c r="K22" s="373"/>
    </row>
    <row r="23" spans="1:11" x14ac:dyDescent="0.2">
      <c r="A23" s="17"/>
      <c r="B23" s="17" t="s">
        <v>548</v>
      </c>
      <c r="C23" s="2109">
        <f t="shared" si="0"/>
        <v>8</v>
      </c>
      <c r="D23" s="378" t="s">
        <v>820</v>
      </c>
      <c r="E23" s="911"/>
      <c r="F23" s="2160" t="s">
        <v>585</v>
      </c>
      <c r="G23" s="2122">
        <v>9205</v>
      </c>
      <c r="H23" s="2160" t="s">
        <v>585</v>
      </c>
      <c r="I23" s="1473"/>
      <c r="J23" s="380" t="s">
        <v>821</v>
      </c>
      <c r="K23" s="373"/>
    </row>
    <row r="24" spans="1:11" x14ac:dyDescent="0.2">
      <c r="A24" s="17"/>
      <c r="B24" s="17" t="s">
        <v>549</v>
      </c>
      <c r="C24" s="2109">
        <f t="shared" si="0"/>
        <v>9</v>
      </c>
      <c r="D24" s="378" t="s">
        <v>820</v>
      </c>
      <c r="E24" s="911"/>
      <c r="F24" s="2160" t="s">
        <v>585</v>
      </c>
      <c r="G24" s="2122"/>
      <c r="H24" s="2160" t="s">
        <v>585</v>
      </c>
      <c r="I24" s="1473"/>
      <c r="J24" s="380" t="s">
        <v>821</v>
      </c>
      <c r="K24" s="373"/>
    </row>
    <row r="25" spans="1:11" x14ac:dyDescent="0.2">
      <c r="A25" s="17"/>
      <c r="B25" s="381"/>
      <c r="C25" s="2110">
        <f t="shared" si="0"/>
        <v>10</v>
      </c>
      <c r="D25" s="382" t="s">
        <v>820</v>
      </c>
      <c r="E25" s="1608"/>
      <c r="F25" s="2179" t="s">
        <v>585</v>
      </c>
      <c r="G25" s="1899">
        <v>9207</v>
      </c>
      <c r="H25" s="2179" t="s">
        <v>585</v>
      </c>
      <c r="I25" s="428"/>
      <c r="J25" s="384" t="s">
        <v>821</v>
      </c>
      <c r="K25" s="373"/>
    </row>
    <row r="26" spans="1:11" ht="17.25" customHeight="1" x14ac:dyDescent="0.2">
      <c r="A26" s="17"/>
      <c r="B26" s="40" t="s">
        <v>945</v>
      </c>
      <c r="C26" s="373"/>
      <c r="D26" s="373"/>
      <c r="E26" s="911"/>
      <c r="F26" s="2102"/>
      <c r="G26" s="2122"/>
      <c r="H26" s="377"/>
      <c r="I26" s="1473"/>
      <c r="J26" s="293"/>
      <c r="K26" s="373"/>
    </row>
    <row r="27" spans="1:11" x14ac:dyDescent="0.2">
      <c r="A27" s="17"/>
      <c r="B27" s="374" t="s">
        <v>282</v>
      </c>
      <c r="C27" s="2106">
        <f>C25+1</f>
        <v>11</v>
      </c>
      <c r="D27" s="288" t="s">
        <v>820</v>
      </c>
      <c r="E27" s="2159"/>
      <c r="F27" s="2178" t="s">
        <v>585</v>
      </c>
      <c r="G27" s="2120">
        <v>9878</v>
      </c>
      <c r="H27" s="2178" t="s">
        <v>585</v>
      </c>
      <c r="I27" s="2132"/>
      <c r="J27" s="386" t="s">
        <v>821</v>
      </c>
      <c r="K27" s="373"/>
    </row>
    <row r="28" spans="1:11" ht="15.75" customHeight="1" x14ac:dyDescent="0.2">
      <c r="A28" s="17"/>
      <c r="B28" s="40" t="s">
        <v>1088</v>
      </c>
      <c r="C28" s="373"/>
      <c r="D28" s="373"/>
      <c r="E28" s="911"/>
      <c r="F28" s="2102"/>
      <c r="G28" s="2176"/>
      <c r="H28" s="377"/>
      <c r="I28" s="1473"/>
      <c r="J28" s="293"/>
      <c r="K28" s="373"/>
    </row>
    <row r="29" spans="1:11" x14ac:dyDescent="0.2">
      <c r="A29" s="17"/>
      <c r="B29" s="40" t="s">
        <v>1195</v>
      </c>
      <c r="C29" s="373"/>
      <c r="D29" s="373"/>
      <c r="E29" s="911"/>
      <c r="F29" s="2102"/>
      <c r="G29" s="2176"/>
      <c r="H29" s="377"/>
      <c r="I29" s="1473"/>
      <c r="J29" s="293"/>
      <c r="K29" s="373"/>
    </row>
    <row r="30" spans="1:11" x14ac:dyDescent="0.2">
      <c r="A30" s="17"/>
      <c r="B30" s="40" t="s">
        <v>1196</v>
      </c>
      <c r="C30" s="373"/>
      <c r="D30" s="373"/>
      <c r="E30" s="911"/>
      <c r="F30" s="2102"/>
      <c r="G30" s="1995"/>
      <c r="H30" s="377"/>
      <c r="I30" s="1473"/>
      <c r="J30" s="293"/>
      <c r="K30" s="373"/>
    </row>
    <row r="31" spans="1:11" x14ac:dyDescent="0.2">
      <c r="A31" s="17"/>
      <c r="B31" s="36" t="s">
        <v>341</v>
      </c>
      <c r="C31" s="2106">
        <f>C27+1</f>
        <v>12</v>
      </c>
      <c r="D31" s="288" t="s">
        <v>820</v>
      </c>
      <c r="E31" s="2159"/>
      <c r="F31" s="2178" t="s">
        <v>585</v>
      </c>
      <c r="G31" s="2120" t="s">
        <v>2965</v>
      </c>
      <c r="H31" s="2178" t="s">
        <v>585</v>
      </c>
      <c r="I31" s="2132"/>
      <c r="J31" s="386" t="s">
        <v>821</v>
      </c>
      <c r="K31" s="373"/>
    </row>
    <row r="32" spans="1:11" ht="17.25" customHeight="1" x14ac:dyDescent="0.2">
      <c r="A32" s="17"/>
      <c r="B32" s="40" t="s">
        <v>806</v>
      </c>
      <c r="C32" s="373"/>
      <c r="D32" s="373"/>
      <c r="E32" s="911"/>
      <c r="F32" s="2102"/>
      <c r="G32" s="2122"/>
      <c r="H32" s="377"/>
      <c r="I32" s="1473"/>
      <c r="J32" s="293"/>
      <c r="K32" s="373"/>
    </row>
    <row r="33" spans="1:11" x14ac:dyDescent="0.2">
      <c r="A33" s="17"/>
      <c r="B33" s="295" t="s">
        <v>342</v>
      </c>
      <c r="C33" s="2106">
        <f>C31+1</f>
        <v>13</v>
      </c>
      <c r="D33" s="1455"/>
      <c r="E33" s="2159"/>
      <c r="F33" s="388"/>
      <c r="G33" s="2120">
        <v>9079</v>
      </c>
      <c r="H33" s="2177"/>
      <c r="I33" s="2132"/>
      <c r="J33" s="2177"/>
    </row>
    <row r="34" spans="1:11" ht="17.25" customHeight="1" x14ac:dyDescent="0.2">
      <c r="A34" s="17"/>
      <c r="B34" s="40" t="s">
        <v>808</v>
      </c>
      <c r="C34" s="140"/>
      <c r="D34" s="435"/>
      <c r="E34" s="911"/>
      <c r="F34" s="2175"/>
      <c r="G34" s="2176"/>
      <c r="H34" s="2175"/>
      <c r="I34" s="1473"/>
      <c r="J34" s="2175"/>
    </row>
    <row r="35" spans="1:11" x14ac:dyDescent="0.2">
      <c r="A35" s="17"/>
      <c r="B35" s="17" t="s">
        <v>343</v>
      </c>
      <c r="C35" s="2108">
        <f>C33+1</f>
        <v>14</v>
      </c>
      <c r="D35" s="373"/>
      <c r="E35" s="911"/>
      <c r="F35" s="373"/>
      <c r="G35" s="2122">
        <v>9240</v>
      </c>
      <c r="H35" s="392"/>
      <c r="I35" s="1473"/>
      <c r="J35" s="392"/>
      <c r="K35" s="393"/>
    </row>
    <row r="36" spans="1:11" x14ac:dyDescent="0.2">
      <c r="A36" s="17"/>
      <c r="B36" s="17" t="s">
        <v>344</v>
      </c>
      <c r="C36" s="2108"/>
      <c r="D36" s="373"/>
      <c r="E36" s="911"/>
      <c r="F36" s="373"/>
      <c r="G36" s="2122"/>
      <c r="H36" s="392"/>
      <c r="I36" s="1473"/>
      <c r="J36" s="392"/>
      <c r="K36" s="393"/>
    </row>
    <row r="37" spans="1:11" x14ac:dyDescent="0.2">
      <c r="A37" s="17"/>
      <c r="B37" s="108" t="s">
        <v>550</v>
      </c>
      <c r="C37" s="2108">
        <f>C35+1</f>
        <v>15</v>
      </c>
      <c r="D37" s="373"/>
      <c r="E37" s="911"/>
      <c r="F37" s="373"/>
      <c r="G37" s="2122">
        <v>9241</v>
      </c>
      <c r="H37" s="392"/>
      <c r="I37" s="1473"/>
      <c r="J37" s="392"/>
      <c r="K37" s="393"/>
    </row>
    <row r="38" spans="1:11" x14ac:dyDescent="0.2">
      <c r="A38" s="17"/>
      <c r="B38" s="108" t="s">
        <v>560</v>
      </c>
      <c r="C38" s="2108">
        <f>C37+1</f>
        <v>16</v>
      </c>
      <c r="D38" s="373"/>
      <c r="E38" s="911"/>
      <c r="F38" s="373"/>
      <c r="G38" s="2122" t="s">
        <v>2964</v>
      </c>
      <c r="H38" s="392"/>
      <c r="I38" s="1473"/>
      <c r="J38" s="392"/>
      <c r="K38" s="393"/>
    </row>
    <row r="39" spans="1:11" x14ac:dyDescent="0.2">
      <c r="A39" s="17"/>
      <c r="B39" s="1161" t="s">
        <v>151</v>
      </c>
      <c r="C39" s="2106">
        <f>C38+1</f>
        <v>17</v>
      </c>
      <c r="D39" s="374"/>
      <c r="E39" s="2159"/>
      <c r="F39" s="374"/>
      <c r="G39" s="2122" t="s">
        <v>2963</v>
      </c>
      <c r="H39" s="394"/>
      <c r="I39" s="2132"/>
      <c r="J39" s="395"/>
      <c r="K39" s="396"/>
    </row>
    <row r="40" spans="1:11" x14ac:dyDescent="0.2">
      <c r="A40" s="17"/>
      <c r="B40" s="1161"/>
      <c r="C40" s="2106">
        <f>C39+1</f>
        <v>18</v>
      </c>
      <c r="D40" s="374"/>
      <c r="E40" s="1608"/>
      <c r="F40" s="374"/>
      <c r="G40" s="1899">
        <v>9080</v>
      </c>
      <c r="H40" s="394"/>
      <c r="I40" s="2132"/>
      <c r="J40" s="395"/>
      <c r="K40" s="396"/>
    </row>
    <row r="41" spans="1:11" ht="9" customHeight="1" x14ac:dyDescent="0.2">
      <c r="A41" s="17"/>
      <c r="B41" s="2174"/>
      <c r="C41" s="229"/>
      <c r="D41" s="521"/>
      <c r="E41" s="2173"/>
      <c r="F41" s="521"/>
      <c r="G41" s="2172"/>
      <c r="H41" s="522"/>
      <c r="I41" s="912"/>
      <c r="J41" s="523"/>
      <c r="K41" s="396"/>
    </row>
    <row r="42" spans="1:11" x14ac:dyDescent="0.2">
      <c r="A42" s="17"/>
      <c r="B42" s="260"/>
      <c r="C42" s="2106">
        <f>C40+1</f>
        <v>19</v>
      </c>
      <c r="D42" s="374"/>
      <c r="E42" s="524"/>
      <c r="F42" s="374"/>
      <c r="G42" s="2120">
        <v>6576</v>
      </c>
      <c r="H42" s="395"/>
      <c r="I42" s="356"/>
      <c r="J42" s="36"/>
      <c r="K42" s="393"/>
    </row>
    <row r="43" spans="1:11" x14ac:dyDescent="0.2">
      <c r="A43" s="17"/>
      <c r="B43" s="190" t="s">
        <v>759</v>
      </c>
      <c r="C43" s="207"/>
      <c r="D43" s="373"/>
      <c r="E43" s="814"/>
      <c r="F43" s="373"/>
      <c r="G43" s="2122"/>
      <c r="H43" s="392"/>
      <c r="I43" s="187"/>
      <c r="J43" s="17"/>
      <c r="K43" s="393"/>
    </row>
    <row r="44" spans="1:11" ht="12.75" customHeight="1" thickBot="1" x14ac:dyDescent="0.25">
      <c r="A44" s="17"/>
      <c r="B44" s="184" t="s">
        <v>2962</v>
      </c>
      <c r="C44" s="2111">
        <f>C42+1</f>
        <v>20</v>
      </c>
      <c r="D44" s="792"/>
      <c r="E44" s="290"/>
      <c r="F44" s="792"/>
      <c r="G44" s="2123">
        <v>9256</v>
      </c>
      <c r="H44" s="874"/>
      <c r="I44" s="188"/>
      <c r="J44" s="14"/>
      <c r="K44" s="393"/>
    </row>
  </sheetData>
  <mergeCells count="2">
    <mergeCell ref="E8:G8"/>
    <mergeCell ref="B4:I4"/>
  </mergeCells>
  <pageMargins left="0.39370078740157483" right="0.39370078740157483" top="0.59055118110236227" bottom="0.39370078740157483" header="0.59055118110236227" footer="0.39370078740157483"/>
  <pageSetup scale="95" orientation="portrait" r:id="rId1"/>
  <headerFooter alignWithMargins="0">
    <oddHeader>&amp;L&amp;9Organisme ________________________________________&amp;R&amp;9Code géographique ____________</oddHeader>
    <oddFooter>&amp;LS16-A</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3"/>
  <sheetViews>
    <sheetView showZeros="0" zoomScaleNormal="100" zoomScaleSheetLayoutView="100" workbookViewId="0"/>
  </sheetViews>
  <sheetFormatPr baseColWidth="10" defaultColWidth="11.42578125" defaultRowHeight="12.75" x14ac:dyDescent="0.2"/>
  <cols>
    <col min="1" max="1" width="2.42578125" style="1236" customWidth="1"/>
    <col min="2" max="2" width="43.42578125" style="1236" customWidth="1"/>
    <col min="3" max="3" width="2.42578125" style="1236" customWidth="1"/>
    <col min="4" max="4" width="15.7109375" style="1236" customWidth="1"/>
    <col min="5" max="5" width="2.140625" style="1236" customWidth="1"/>
    <col min="6" max="6" width="15.7109375" style="1236" customWidth="1"/>
    <col min="7" max="7" width="2.140625" style="1236" customWidth="1"/>
    <col min="8" max="8" width="15.7109375" style="1236" customWidth="1"/>
    <col min="9" max="9" width="12.7109375" style="1236" customWidth="1"/>
    <col min="10" max="16384" width="11.42578125" style="1236"/>
  </cols>
  <sheetData>
    <row r="3" spans="1:10" ht="10.5" customHeight="1" x14ac:dyDescent="0.2"/>
    <row r="4" spans="1:10" x14ac:dyDescent="0.2">
      <c r="B4" s="2982" t="s">
        <v>2968</v>
      </c>
      <c r="C4" s="2847"/>
      <c r="D4" s="2847"/>
      <c r="E4" s="2847"/>
      <c r="F4" s="2847"/>
      <c r="G4" s="2847"/>
      <c r="H4" s="2847"/>
    </row>
    <row r="5" spans="1:10" s="2213" customFormat="1" ht="12.75" customHeight="1" x14ac:dyDescent="0.2">
      <c r="B5" s="2982" t="s">
        <v>253</v>
      </c>
      <c r="C5" s="2982"/>
      <c r="D5" s="2982"/>
      <c r="E5" s="2982"/>
      <c r="F5" s="2982"/>
      <c r="G5" s="2982"/>
      <c r="H5" s="2982"/>
      <c r="I5" s="2130"/>
    </row>
    <row r="6" spans="1:10" s="2213" customFormat="1" ht="12.75" customHeight="1" x14ac:dyDescent="0.2">
      <c r="B6" s="2982" t="s">
        <v>1171</v>
      </c>
      <c r="C6" s="2982"/>
      <c r="D6" s="2982"/>
      <c r="E6" s="2982"/>
      <c r="F6" s="2982"/>
      <c r="G6" s="2982"/>
      <c r="H6" s="2982"/>
      <c r="I6" s="1236"/>
    </row>
    <row r="7" spans="1:10" s="2213" customFormat="1" ht="12.6" customHeight="1" x14ac:dyDescent="0.2">
      <c r="B7" s="2223" t="s">
        <v>2944</v>
      </c>
      <c r="C7" s="2130"/>
      <c r="D7" s="2130"/>
      <c r="E7" s="2130"/>
      <c r="F7" s="2130"/>
      <c r="G7" s="2130"/>
      <c r="H7" s="2130"/>
      <c r="I7" s="1236"/>
    </row>
    <row r="8" spans="1:10" s="2213" customFormat="1" ht="12.75" customHeight="1" x14ac:dyDescent="0.2">
      <c r="B8" s="2222"/>
      <c r="C8" s="1269"/>
      <c r="D8" s="2994">
        <v>2016</v>
      </c>
      <c r="E8" s="2994"/>
      <c r="F8" s="2994"/>
      <c r="G8" s="2221"/>
      <c r="H8" s="2220">
        <v>2015</v>
      </c>
      <c r="I8" s="1236"/>
    </row>
    <row r="9" spans="1:10" s="2208" customFormat="1" ht="15" customHeight="1" thickBot="1" x14ac:dyDescent="0.25">
      <c r="B9" s="2219"/>
      <c r="C9" s="1255"/>
      <c r="D9" s="2218" t="s">
        <v>541</v>
      </c>
      <c r="E9" s="1255"/>
      <c r="F9" s="2218" t="s">
        <v>570</v>
      </c>
      <c r="G9" s="2217"/>
      <c r="H9" s="2216" t="s">
        <v>570</v>
      </c>
      <c r="I9" s="1252"/>
      <c r="J9" s="1252"/>
    </row>
    <row r="10" spans="1:10" s="2208" customFormat="1" ht="9" customHeight="1" x14ac:dyDescent="0.2">
      <c r="B10" s="1254"/>
      <c r="C10" s="1286"/>
      <c r="D10" s="1275"/>
      <c r="E10" s="1286"/>
      <c r="F10" s="2215"/>
      <c r="G10" s="1282"/>
      <c r="H10" s="2214"/>
      <c r="I10" s="1252"/>
      <c r="J10" s="1252"/>
    </row>
    <row r="11" spans="1:10" s="2208" customFormat="1" ht="12.75" customHeight="1" x14ac:dyDescent="0.2">
      <c r="A11" s="1275"/>
      <c r="B11" s="2212" t="s">
        <v>762</v>
      </c>
      <c r="C11" s="1286">
        <v>1</v>
      </c>
      <c r="F11" s="1980" t="s">
        <v>2976</v>
      </c>
      <c r="G11" s="2211"/>
      <c r="H11" s="2210"/>
      <c r="I11" s="2209"/>
      <c r="J11" s="1252"/>
    </row>
    <row r="12" spans="1:10" s="2208" customFormat="1" ht="9" customHeight="1" x14ac:dyDescent="0.2">
      <c r="A12" s="2213"/>
      <c r="B12" s="2212"/>
      <c r="C12" s="1286"/>
      <c r="F12" s="1980"/>
      <c r="G12" s="2211"/>
      <c r="H12" s="2210"/>
      <c r="I12" s="2209"/>
      <c r="J12" s="1252"/>
    </row>
    <row r="13" spans="1:10" s="2208" customFormat="1" ht="12.75" customHeight="1" x14ac:dyDescent="0.2">
      <c r="A13" s="1275"/>
      <c r="B13" s="2212" t="s">
        <v>327</v>
      </c>
      <c r="C13" s="1286">
        <f>C11+1</f>
        <v>2</v>
      </c>
      <c r="F13" s="1980" t="s">
        <v>2975</v>
      </c>
      <c r="G13" s="2211"/>
      <c r="H13" s="2210"/>
      <c r="I13" s="2209"/>
      <c r="J13" s="1252"/>
    </row>
    <row r="14" spans="1:10" ht="9" customHeight="1" x14ac:dyDescent="0.2">
      <c r="A14" s="1345"/>
      <c r="B14" s="2206"/>
      <c r="C14" s="1286"/>
      <c r="D14" s="1368"/>
      <c r="E14" s="1286"/>
      <c r="F14" s="1980"/>
      <c r="G14" s="2199"/>
      <c r="H14" s="2190"/>
      <c r="I14" s="2207"/>
    </row>
    <row r="15" spans="1:10" ht="12.75" customHeight="1" x14ac:dyDescent="0.2">
      <c r="A15" s="1249"/>
      <c r="B15" s="1252" t="s">
        <v>1017</v>
      </c>
      <c r="C15" s="1286">
        <f>C13+1</f>
        <v>3</v>
      </c>
      <c r="D15" s="1368"/>
      <c r="E15" s="1286"/>
      <c r="F15" s="1980" t="s">
        <v>2974</v>
      </c>
      <c r="G15" s="2199"/>
      <c r="H15" s="2190"/>
      <c r="I15" s="2207"/>
    </row>
    <row r="16" spans="1:10" ht="9" customHeight="1" x14ac:dyDescent="0.2">
      <c r="A16" s="1345"/>
      <c r="B16" s="2206"/>
      <c r="C16" s="1286"/>
      <c r="D16" s="1368"/>
      <c r="E16" s="1286"/>
      <c r="F16" s="2197"/>
      <c r="G16" s="2199"/>
      <c r="H16" s="2190"/>
      <c r="I16" s="2207"/>
    </row>
    <row r="17" spans="1:9" ht="12.75" customHeight="1" x14ac:dyDescent="0.2">
      <c r="A17" s="1345"/>
      <c r="B17" s="1333" t="s">
        <v>509</v>
      </c>
      <c r="C17" s="1286"/>
      <c r="D17" s="1368"/>
      <c r="E17" s="1286"/>
      <c r="F17" s="2197"/>
      <c r="G17" s="1266"/>
      <c r="H17" s="2190"/>
      <c r="I17" s="2207"/>
    </row>
    <row r="18" spans="1:9" ht="12.75" customHeight="1" x14ac:dyDescent="0.2">
      <c r="A18" s="1345"/>
      <c r="B18" s="1248" t="s">
        <v>280</v>
      </c>
      <c r="C18" s="1286"/>
      <c r="D18" s="1368"/>
      <c r="E18" s="1286"/>
      <c r="F18" s="2205"/>
      <c r="G18" s="1266"/>
      <c r="H18" s="2190"/>
      <c r="I18" s="2207"/>
    </row>
    <row r="19" spans="1:9" ht="12.75" customHeight="1" x14ac:dyDescent="0.2">
      <c r="A19" s="1345"/>
      <c r="B19" s="1248" t="s">
        <v>281</v>
      </c>
      <c r="C19" s="1286"/>
      <c r="D19" s="1368"/>
      <c r="E19" s="1286"/>
      <c r="F19" s="2205"/>
      <c r="G19" s="1266"/>
      <c r="H19" s="2190"/>
      <c r="I19" s="2207"/>
    </row>
    <row r="20" spans="1:9" ht="12.75" customHeight="1" x14ac:dyDescent="0.2">
      <c r="A20" s="1249"/>
      <c r="B20" s="1248" t="s">
        <v>556</v>
      </c>
      <c r="C20" s="1286">
        <f>C15+1</f>
        <v>4</v>
      </c>
      <c r="D20" s="1368"/>
      <c r="E20" s="1286"/>
      <c r="F20" s="1977">
        <v>9538</v>
      </c>
      <c r="G20" s="1266"/>
      <c r="H20" s="2190"/>
      <c r="I20" s="2207"/>
    </row>
    <row r="21" spans="1:9" ht="12.75" customHeight="1" x14ac:dyDescent="0.2">
      <c r="A21" s="1249"/>
      <c r="B21" s="1248" t="s">
        <v>557</v>
      </c>
      <c r="C21" s="1286">
        <f>C20+1</f>
        <v>5</v>
      </c>
      <c r="D21" s="1368"/>
      <c r="E21" s="1286"/>
      <c r="F21" s="1977">
        <v>9539</v>
      </c>
      <c r="G21" s="1266"/>
      <c r="H21" s="2190"/>
      <c r="I21" s="2207"/>
    </row>
    <row r="22" spans="1:9" ht="12.75" customHeight="1" x14ac:dyDescent="0.2">
      <c r="A22" s="1249"/>
      <c r="B22" s="108" t="s">
        <v>558</v>
      </c>
      <c r="C22" s="1286">
        <f>C21+1</f>
        <v>6</v>
      </c>
      <c r="D22" s="1368"/>
      <c r="E22" s="1286"/>
      <c r="F22" s="1977">
        <v>9540</v>
      </c>
      <c r="G22" s="1266"/>
      <c r="H22" s="2190"/>
      <c r="I22" s="2207"/>
    </row>
    <row r="23" spans="1:9" ht="12.75" customHeight="1" x14ac:dyDescent="0.2">
      <c r="A23" s="1249"/>
      <c r="B23" s="1248" t="s">
        <v>559</v>
      </c>
      <c r="C23" s="1286">
        <f>C22+1</f>
        <v>7</v>
      </c>
      <c r="D23" s="1368"/>
      <c r="E23" s="1286"/>
      <c r="F23" s="1980">
        <v>9541</v>
      </c>
      <c r="G23" s="1266"/>
      <c r="H23" s="2190"/>
    </row>
    <row r="24" spans="1:9" ht="12.75" customHeight="1" x14ac:dyDescent="0.2">
      <c r="A24" s="1249"/>
      <c r="B24" s="1248" t="s">
        <v>154</v>
      </c>
      <c r="C24" s="1286">
        <f>C23+1</f>
        <v>8</v>
      </c>
      <c r="D24" s="1368"/>
      <c r="E24" s="1286"/>
      <c r="F24" s="1977">
        <v>6607</v>
      </c>
      <c r="G24" s="1266"/>
      <c r="H24" s="2190"/>
    </row>
    <row r="25" spans="1:9" ht="9" customHeight="1" x14ac:dyDescent="0.2">
      <c r="A25" s="1345"/>
      <c r="B25" s="2206"/>
      <c r="C25" s="1286"/>
      <c r="D25" s="1368"/>
      <c r="E25" s="1286"/>
      <c r="F25" s="2205"/>
      <c r="G25" s="1266"/>
      <c r="H25" s="2190"/>
    </row>
    <row r="26" spans="1:9" ht="12.75" customHeight="1" x14ac:dyDescent="0.2">
      <c r="A26" s="1345"/>
      <c r="B26" s="1333" t="s">
        <v>938</v>
      </c>
      <c r="C26" s="1286"/>
      <c r="D26" s="1368"/>
      <c r="E26" s="1286"/>
      <c r="F26" s="2197"/>
      <c r="G26" s="1266"/>
      <c r="H26" s="2190"/>
    </row>
    <row r="27" spans="1:9" ht="12.75" customHeight="1" x14ac:dyDescent="0.2">
      <c r="A27" s="1345"/>
      <c r="B27" s="1260" t="s">
        <v>970</v>
      </c>
      <c r="C27" s="1286"/>
      <c r="D27" s="1368"/>
      <c r="E27" s="1286"/>
      <c r="F27" s="2197"/>
      <c r="G27" s="1266"/>
      <c r="H27" s="2190"/>
    </row>
    <row r="28" spans="1:9" ht="12.75" customHeight="1" x14ac:dyDescent="0.2">
      <c r="A28" s="1249"/>
      <c r="B28" s="1260" t="s">
        <v>422</v>
      </c>
      <c r="C28" s="1286">
        <f>C24+1</f>
        <v>9</v>
      </c>
      <c r="D28" s="1368"/>
      <c r="E28" s="1286"/>
      <c r="F28" s="1980">
        <v>9543</v>
      </c>
      <c r="G28" s="1266"/>
      <c r="H28" s="2190"/>
    </row>
    <row r="29" spans="1:9" ht="12.75" customHeight="1" x14ac:dyDescent="0.2">
      <c r="A29" s="1249"/>
      <c r="B29" s="1260" t="s">
        <v>1046</v>
      </c>
      <c r="C29" s="1286">
        <f>C28+1</f>
        <v>10</v>
      </c>
      <c r="D29" s="1368"/>
      <c r="E29" s="1286"/>
      <c r="F29" s="2204" t="s">
        <v>2973</v>
      </c>
      <c r="G29" s="1266"/>
      <c r="H29" s="2190"/>
    </row>
    <row r="30" spans="1:9" ht="12.75" customHeight="1" x14ac:dyDescent="0.2">
      <c r="A30" s="1249"/>
      <c r="B30" s="1260" t="s">
        <v>747</v>
      </c>
      <c r="C30" s="1286">
        <f>C29+1</f>
        <v>11</v>
      </c>
      <c r="D30" s="1368"/>
      <c r="E30" s="1286"/>
      <c r="F30" s="1980">
        <v>9544</v>
      </c>
      <c r="G30" s="1266"/>
      <c r="H30" s="2190"/>
    </row>
    <row r="31" spans="1:9" ht="12.75" customHeight="1" x14ac:dyDescent="0.2">
      <c r="A31" s="1249"/>
      <c r="B31" s="1260" t="s">
        <v>728</v>
      </c>
      <c r="C31" s="1286"/>
      <c r="D31" s="1368"/>
      <c r="E31" s="1286"/>
      <c r="F31" s="2204"/>
      <c r="G31" s="2199"/>
      <c r="H31" s="2190"/>
      <c r="I31" s="2198"/>
    </row>
    <row r="32" spans="1:9" ht="12.75" customHeight="1" x14ac:dyDescent="0.2">
      <c r="A32" s="1345"/>
      <c r="B32" s="1260" t="s">
        <v>1046</v>
      </c>
      <c r="C32" s="1286">
        <f>C30+1</f>
        <v>12</v>
      </c>
      <c r="D32" s="1368"/>
      <c r="E32" s="1286"/>
      <c r="F32" s="2204" t="s">
        <v>2972</v>
      </c>
      <c r="G32" s="2199"/>
      <c r="H32" s="2190"/>
      <c r="I32" s="2198"/>
    </row>
    <row r="33" spans="1:9" ht="12.75" customHeight="1" x14ac:dyDescent="0.2">
      <c r="A33" s="1345"/>
      <c r="B33" s="1260" t="s">
        <v>886</v>
      </c>
      <c r="C33" s="1286">
        <f>C32+1</f>
        <v>13</v>
      </c>
      <c r="D33" s="1368"/>
      <c r="E33" s="1286"/>
      <c r="F33" s="1980">
        <v>9546</v>
      </c>
      <c r="G33" s="2199"/>
      <c r="H33" s="2190"/>
      <c r="I33" s="2198"/>
    </row>
    <row r="34" spans="1:9" ht="9" customHeight="1" x14ac:dyDescent="0.2">
      <c r="A34" s="1345"/>
      <c r="B34" s="1260"/>
      <c r="C34" s="1286"/>
      <c r="D34" s="1368"/>
      <c r="E34" s="1286"/>
      <c r="F34" s="2197"/>
      <c r="G34" s="2199"/>
      <c r="H34" s="2190"/>
      <c r="I34" s="2198"/>
    </row>
    <row r="35" spans="1:9" ht="12.75" customHeight="1" x14ac:dyDescent="0.2">
      <c r="A35" s="1249"/>
      <c r="B35" s="1252" t="s">
        <v>316</v>
      </c>
      <c r="C35" s="1286">
        <f>C33+1</f>
        <v>14</v>
      </c>
      <c r="D35" s="2203"/>
      <c r="E35" s="1286"/>
      <c r="F35" s="2202"/>
      <c r="G35" s="2199"/>
      <c r="H35" s="2201"/>
      <c r="I35" s="2198"/>
    </row>
    <row r="36" spans="1:9" ht="9" customHeight="1" x14ac:dyDescent="0.2">
      <c r="A36" s="2200"/>
      <c r="B36" s="1260"/>
      <c r="C36" s="1286"/>
      <c r="D36" s="1368"/>
      <c r="E36" s="1286"/>
      <c r="F36" s="2197"/>
      <c r="G36" s="2199"/>
      <c r="H36" s="2190"/>
      <c r="I36" s="2198"/>
    </row>
    <row r="37" spans="1:9" ht="12.75" customHeight="1" x14ac:dyDescent="0.2">
      <c r="A37" s="1249"/>
      <c r="B37" s="1252" t="s">
        <v>504</v>
      </c>
      <c r="C37" s="1286"/>
      <c r="D37" s="1368"/>
      <c r="E37" s="1286"/>
      <c r="F37" s="2197"/>
      <c r="G37" s="2196"/>
      <c r="H37" s="2190"/>
    </row>
    <row r="38" spans="1:9" ht="12.75" customHeight="1" x14ac:dyDescent="0.2">
      <c r="A38" s="1249"/>
      <c r="B38" s="1252" t="s">
        <v>503</v>
      </c>
      <c r="C38" s="1286">
        <f>C35+1</f>
        <v>15</v>
      </c>
      <c r="D38" s="1368"/>
      <c r="E38" s="1286"/>
      <c r="F38" s="1980" t="s">
        <v>2971</v>
      </c>
      <c r="G38" s="2196"/>
      <c r="H38" s="2190"/>
    </row>
    <row r="39" spans="1:9" ht="12.75" customHeight="1" x14ac:dyDescent="0.2">
      <c r="A39" s="1249"/>
      <c r="B39" s="1252" t="s">
        <v>503</v>
      </c>
      <c r="C39" s="1286">
        <f>C38+1</f>
        <v>16</v>
      </c>
      <c r="D39" s="1368"/>
      <c r="E39" s="1286"/>
      <c r="F39" s="1980" t="s">
        <v>2970</v>
      </c>
      <c r="G39" s="2196"/>
      <c r="H39" s="2190"/>
    </row>
    <row r="40" spans="1:9" ht="12.75" customHeight="1" x14ac:dyDescent="0.2">
      <c r="A40" s="1249"/>
      <c r="B40" s="2195" t="s">
        <v>503</v>
      </c>
      <c r="C40" s="2193">
        <f>C39+1</f>
        <v>17</v>
      </c>
      <c r="D40" s="2194"/>
      <c r="E40" s="2193"/>
      <c r="F40" s="1979" t="s">
        <v>2969</v>
      </c>
      <c r="G40" s="2192"/>
      <c r="H40" s="2191"/>
    </row>
    <row r="41" spans="1:9" ht="9" customHeight="1" x14ac:dyDescent="0.2">
      <c r="A41" s="1345"/>
      <c r="B41" s="1252"/>
      <c r="C41" s="1286"/>
      <c r="D41" s="1368"/>
      <c r="E41" s="1286"/>
      <c r="F41" s="1986"/>
      <c r="G41" s="1249"/>
      <c r="H41" s="2190"/>
    </row>
    <row r="42" spans="1:9" ht="12.75" customHeight="1" thickBot="1" x14ac:dyDescent="0.25">
      <c r="A42" s="1249"/>
      <c r="B42" s="1273"/>
      <c r="C42" s="2189">
        <f>C40+1</f>
        <v>18</v>
      </c>
      <c r="D42" s="1369"/>
      <c r="E42" s="2189"/>
      <c r="F42" s="1981">
        <v>9549</v>
      </c>
      <c r="G42" s="1281"/>
      <c r="H42" s="2188"/>
    </row>
    <row r="43" spans="1:9" ht="12.75" customHeight="1" x14ac:dyDescent="0.2">
      <c r="B43" s="1260"/>
      <c r="C43" s="1286"/>
      <c r="D43" s="1368"/>
      <c r="E43" s="1286"/>
      <c r="F43" s="2187"/>
      <c r="G43" s="1275"/>
      <c r="H43" s="2186"/>
    </row>
  </sheetData>
  <mergeCells count="4">
    <mergeCell ref="B5:H5"/>
    <mergeCell ref="B6:H6"/>
    <mergeCell ref="D8:F8"/>
    <mergeCell ref="B4:H4"/>
  </mergeCells>
  <pageMargins left="0.59055118110236227" right="0.39370078740157483" top="0.59055118110236227" bottom="0.39370078740157483" header="0.59055118110236227" footer="0.39370078740157483"/>
  <pageSetup scale="97" orientation="portrait" r:id="rId1"/>
  <headerFooter alignWithMargins="0">
    <oddHeader>&amp;L&amp;9Organisme ________________________________________&amp;R&amp;9Code géographique ____________</oddHeader>
    <oddFooter>&amp;LS17-A</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6"/>
  <sheetViews>
    <sheetView zoomScaleNormal="100" workbookViewId="0"/>
  </sheetViews>
  <sheetFormatPr baseColWidth="10" defaultColWidth="11.42578125" defaultRowHeight="15" customHeight="1" x14ac:dyDescent="0.2"/>
  <cols>
    <col min="1" max="1" width="2.42578125" style="2089" customWidth="1"/>
    <col min="2" max="2" width="58.42578125" style="1392" customWidth="1"/>
    <col min="3" max="3" width="2.7109375" style="2089" customWidth="1"/>
    <col min="4" max="4" width="1.28515625" style="2089" customWidth="1"/>
    <col min="5" max="5" width="15.7109375" style="22" customWidth="1"/>
    <col min="6" max="6" width="1.28515625" style="22" customWidth="1"/>
    <col min="7" max="7" width="1.28515625" style="1392" customWidth="1"/>
    <col min="8" max="8" width="15.7109375" style="22" customWidth="1"/>
    <col min="9" max="9" width="1.28515625" style="1392" customWidth="1"/>
    <col min="10" max="16384" width="11.42578125" style="1392"/>
  </cols>
  <sheetData>
    <row r="2" spans="2:9" ht="8.25" customHeight="1" x14ac:dyDescent="0.2"/>
    <row r="3" spans="2:9" ht="12.75" customHeight="1" x14ac:dyDescent="0.2">
      <c r="B3" s="401" t="s">
        <v>3004</v>
      </c>
      <c r="C3" s="50"/>
      <c r="D3" s="50"/>
      <c r="E3" s="2244"/>
      <c r="F3" s="2244"/>
      <c r="G3" s="50"/>
      <c r="H3" s="2243"/>
    </row>
    <row r="4" spans="2:9" ht="12.75" customHeight="1" x14ac:dyDescent="0.2">
      <c r="B4" s="2877" t="s">
        <v>816</v>
      </c>
      <c r="C4" s="2877"/>
      <c r="D4" s="2877"/>
      <c r="E4" s="2877"/>
      <c r="F4" s="2877"/>
      <c r="G4" s="2877"/>
      <c r="H4" s="2877"/>
    </row>
    <row r="5" spans="2:9" ht="12.75" customHeight="1" x14ac:dyDescent="0.2">
      <c r="B5" s="2881" t="s">
        <v>1175</v>
      </c>
      <c r="C5" s="2881"/>
      <c r="D5" s="2881"/>
      <c r="E5" s="2881"/>
      <c r="F5" s="2881"/>
      <c r="G5" s="2881"/>
      <c r="H5" s="2881"/>
    </row>
    <row r="6" spans="2:9" ht="14.1" customHeight="1" x14ac:dyDescent="0.2">
      <c r="B6" s="2101" t="s">
        <v>2944</v>
      </c>
      <c r="C6" s="224"/>
      <c r="D6" s="224"/>
      <c r="E6" s="154"/>
      <c r="F6" s="154"/>
      <c r="G6" s="60"/>
      <c r="H6" s="155"/>
    </row>
    <row r="7" spans="2:9" ht="12.75" customHeight="1" thickBot="1" x14ac:dyDescent="0.25">
      <c r="B7" s="2242"/>
      <c r="C7" s="240"/>
      <c r="D7" s="240"/>
      <c r="E7" s="240" t="s">
        <v>1174</v>
      </c>
      <c r="F7" s="1183"/>
      <c r="G7" s="1184"/>
      <c r="H7" s="1184" t="s">
        <v>1087</v>
      </c>
      <c r="I7" s="14"/>
    </row>
    <row r="8" spans="2:9" ht="9" customHeight="1" x14ac:dyDescent="0.2">
      <c r="B8" s="2116"/>
      <c r="C8" s="2241"/>
      <c r="D8" s="1355"/>
      <c r="E8" s="1186"/>
      <c r="F8" s="1186"/>
      <c r="G8" s="60"/>
      <c r="H8" s="398"/>
    </row>
    <row r="9" spans="2:9" ht="12.75" customHeight="1" x14ac:dyDescent="0.2">
      <c r="B9" s="2116" t="s">
        <v>810</v>
      </c>
      <c r="C9" s="2241"/>
      <c r="D9" s="1355"/>
      <c r="E9" s="1186"/>
      <c r="F9" s="1186"/>
      <c r="G9" s="60"/>
      <c r="H9" s="398"/>
    </row>
    <row r="10" spans="2:9" ht="12.75" customHeight="1" x14ac:dyDescent="0.2">
      <c r="B10" s="2096" t="s">
        <v>588</v>
      </c>
      <c r="C10" s="225">
        <v>1</v>
      </c>
      <c r="D10" s="225"/>
      <c r="E10" s="2122" t="s">
        <v>3003</v>
      </c>
      <c r="F10" s="94"/>
      <c r="G10" s="2240"/>
      <c r="H10" s="911"/>
    </row>
    <row r="11" spans="2:9" ht="12.75" customHeight="1" x14ac:dyDescent="0.2">
      <c r="B11" s="2086" t="s">
        <v>123</v>
      </c>
      <c r="C11" s="225">
        <f>C10+1</f>
        <v>2</v>
      </c>
      <c r="D11" s="2119"/>
      <c r="E11" s="2158" t="s">
        <v>3002</v>
      </c>
      <c r="F11" s="1475"/>
      <c r="G11" s="2239"/>
      <c r="H11" s="1573"/>
    </row>
    <row r="12" spans="2:9" ht="12.75" customHeight="1" x14ac:dyDescent="0.2">
      <c r="B12" s="2086" t="s">
        <v>867</v>
      </c>
      <c r="C12" s="225">
        <f>C11+1</f>
        <v>3</v>
      </c>
      <c r="D12" s="225"/>
      <c r="E12" s="2158" t="s">
        <v>3001</v>
      </c>
      <c r="F12" s="1475"/>
      <c r="G12" s="2239"/>
      <c r="H12" s="1573"/>
    </row>
    <row r="13" spans="2:9" ht="12.75" customHeight="1" x14ac:dyDescent="0.2">
      <c r="B13" s="108" t="s">
        <v>714</v>
      </c>
      <c r="C13" s="225">
        <f>C12+1</f>
        <v>4</v>
      </c>
      <c r="D13" s="1227" t="s">
        <v>820</v>
      </c>
      <c r="E13" s="2122" t="s">
        <v>3000</v>
      </c>
      <c r="F13" s="278" t="s">
        <v>821</v>
      </c>
      <c r="G13" s="1227" t="s">
        <v>820</v>
      </c>
      <c r="H13" s="911"/>
      <c r="I13" s="278" t="s">
        <v>821</v>
      </c>
    </row>
    <row r="14" spans="2:9" ht="12.75" customHeight="1" x14ac:dyDescent="0.2">
      <c r="B14" s="108" t="s">
        <v>516</v>
      </c>
      <c r="C14" s="225">
        <f>C13+1</f>
        <v>5</v>
      </c>
      <c r="D14" s="225"/>
      <c r="E14" s="2009" t="s">
        <v>2999</v>
      </c>
      <c r="F14" s="1473"/>
      <c r="G14" s="2236"/>
      <c r="H14" s="911"/>
    </row>
    <row r="15" spans="2:9" ht="12.75" customHeight="1" x14ac:dyDescent="0.2">
      <c r="B15" s="108" t="s">
        <v>2998</v>
      </c>
      <c r="C15" s="225"/>
      <c r="D15" s="225"/>
      <c r="E15" s="2238"/>
      <c r="F15" s="1473"/>
      <c r="G15" s="2236"/>
      <c r="H15" s="911"/>
    </row>
    <row r="16" spans="2:9" ht="12.75" customHeight="1" x14ac:dyDescent="0.2">
      <c r="B16" s="108" t="s">
        <v>2997</v>
      </c>
      <c r="C16" s="225">
        <f>C14+1</f>
        <v>6</v>
      </c>
      <c r="D16" s="225"/>
      <c r="E16" s="2237"/>
      <c r="F16" s="1473"/>
      <c r="G16" s="2236"/>
      <c r="H16" s="2235"/>
    </row>
    <row r="17" spans="1:9" ht="12.75" customHeight="1" x14ac:dyDescent="0.2">
      <c r="B17" s="260" t="s">
        <v>716</v>
      </c>
      <c r="C17" s="226">
        <f>C16+1</f>
        <v>7</v>
      </c>
      <c r="D17" s="226"/>
      <c r="E17" s="2120" t="s">
        <v>2996</v>
      </c>
      <c r="F17" s="2132"/>
      <c r="G17" s="2234"/>
      <c r="H17" s="2159"/>
      <c r="I17" s="2086"/>
    </row>
    <row r="18" spans="1:9" s="4" customFormat="1" ht="14.25" customHeight="1" thickBot="1" x14ac:dyDescent="0.25">
      <c r="A18" s="2100"/>
      <c r="B18" s="266"/>
      <c r="C18" s="877">
        <f>C17+1</f>
        <v>8</v>
      </c>
      <c r="D18" s="1848"/>
      <c r="E18" s="2233"/>
      <c r="F18" s="188"/>
      <c r="G18" s="2232"/>
      <c r="H18" s="2231"/>
      <c r="I18" s="45"/>
    </row>
    <row r="19" spans="1:9" ht="7.5" customHeight="1" x14ac:dyDescent="0.2">
      <c r="B19" s="40"/>
      <c r="C19" s="227"/>
      <c r="D19" s="227"/>
      <c r="E19" s="2230"/>
      <c r="F19" s="179"/>
      <c r="G19" s="1192"/>
      <c r="H19" s="1473"/>
    </row>
    <row r="20" spans="1:9" ht="12.75" customHeight="1" x14ac:dyDescent="0.2">
      <c r="B20" s="40" t="s">
        <v>460</v>
      </c>
      <c r="C20" s="227"/>
      <c r="D20" s="227"/>
      <c r="E20" s="2230"/>
      <c r="F20" s="179"/>
      <c r="G20" s="1192"/>
      <c r="H20" s="1473"/>
    </row>
    <row r="21" spans="1:9" ht="8.25" customHeight="1" x14ac:dyDescent="0.2">
      <c r="B21" s="40"/>
      <c r="C21" s="227"/>
      <c r="D21" s="227"/>
      <c r="E21" s="2230"/>
      <c r="F21" s="179"/>
      <c r="G21" s="1192"/>
      <c r="H21" s="1473"/>
    </row>
    <row r="22" spans="1:9" s="4" customFormat="1" ht="12.75" customHeight="1" x14ac:dyDescent="0.2">
      <c r="A22" s="2100"/>
      <c r="B22" s="40" t="s">
        <v>2995</v>
      </c>
      <c r="C22" s="194"/>
      <c r="D22" s="194"/>
      <c r="E22" s="2147"/>
      <c r="F22" s="351"/>
      <c r="G22" s="2229"/>
      <c r="H22" s="867"/>
    </row>
    <row r="23" spans="1:9" ht="12.75" customHeight="1" x14ac:dyDescent="0.2">
      <c r="B23" s="108" t="s">
        <v>362</v>
      </c>
      <c r="C23" s="228">
        <f>C18+1</f>
        <v>9</v>
      </c>
      <c r="D23" s="1194"/>
      <c r="E23" s="1929" t="s">
        <v>2994</v>
      </c>
      <c r="F23" s="2145"/>
      <c r="G23" s="1227"/>
      <c r="H23" s="1475"/>
    </row>
    <row r="24" spans="1:9" ht="12.75" customHeight="1" x14ac:dyDescent="0.2">
      <c r="B24" s="108" t="s">
        <v>362</v>
      </c>
      <c r="C24" s="228">
        <f t="shared" ref="C24:C32" si="0">C23+1</f>
        <v>10</v>
      </c>
      <c r="D24" s="1194"/>
      <c r="E24" s="1929" t="s">
        <v>2993</v>
      </c>
      <c r="F24" s="2145"/>
      <c r="G24" s="1227"/>
      <c r="H24" s="1475"/>
    </row>
    <row r="25" spans="1:9" ht="12.75" customHeight="1" x14ac:dyDescent="0.2">
      <c r="B25" s="108" t="s">
        <v>362</v>
      </c>
      <c r="C25" s="228">
        <f t="shared" si="0"/>
        <v>11</v>
      </c>
      <c r="D25" s="1194"/>
      <c r="E25" s="1929" t="s">
        <v>2992</v>
      </c>
      <c r="F25" s="2145"/>
      <c r="G25" s="1227"/>
      <c r="H25" s="1475"/>
    </row>
    <row r="26" spans="1:9" ht="12.75" customHeight="1" x14ac:dyDescent="0.2">
      <c r="B26" s="108" t="s">
        <v>362</v>
      </c>
      <c r="C26" s="228">
        <f t="shared" si="0"/>
        <v>12</v>
      </c>
      <c r="D26" s="1194"/>
      <c r="E26" s="1929" t="s">
        <v>2991</v>
      </c>
      <c r="F26" s="2145"/>
      <c r="G26" s="1227"/>
      <c r="H26" s="1475"/>
    </row>
    <row r="27" spans="1:9" ht="12.75" customHeight="1" x14ac:dyDescent="0.2">
      <c r="B27" s="108" t="s">
        <v>362</v>
      </c>
      <c r="C27" s="228">
        <f t="shared" si="0"/>
        <v>13</v>
      </c>
      <c r="D27" s="1194"/>
      <c r="E27" s="1929" t="s">
        <v>2990</v>
      </c>
      <c r="F27" s="2145"/>
      <c r="G27" s="1227"/>
      <c r="H27" s="1475"/>
    </row>
    <row r="28" spans="1:9" ht="12.75" customHeight="1" x14ac:dyDescent="0.2">
      <c r="B28" s="108" t="s">
        <v>362</v>
      </c>
      <c r="C28" s="228">
        <f t="shared" si="0"/>
        <v>14</v>
      </c>
      <c r="D28" s="1194"/>
      <c r="E28" s="1929" t="s">
        <v>2989</v>
      </c>
      <c r="F28" s="2145"/>
      <c r="G28" s="1227"/>
      <c r="H28" s="2145"/>
    </row>
    <row r="29" spans="1:9" ht="12.75" customHeight="1" x14ac:dyDescent="0.2">
      <c r="B29" s="108" t="s">
        <v>503</v>
      </c>
      <c r="C29" s="228">
        <f t="shared" si="0"/>
        <v>15</v>
      </c>
      <c r="D29" s="1194"/>
      <c r="E29" s="1929" t="s">
        <v>2988</v>
      </c>
      <c r="F29" s="2145"/>
      <c r="G29" s="1227"/>
      <c r="H29" s="1475"/>
    </row>
    <row r="30" spans="1:9" ht="12.75" customHeight="1" x14ac:dyDescent="0.2">
      <c r="B30" s="108" t="s">
        <v>503</v>
      </c>
      <c r="C30" s="228">
        <f t="shared" si="0"/>
        <v>16</v>
      </c>
      <c r="D30" s="1194"/>
      <c r="E30" s="2227" t="s">
        <v>2987</v>
      </c>
      <c r="F30" s="2145"/>
      <c r="G30" s="1227"/>
      <c r="H30" s="1475"/>
    </row>
    <row r="31" spans="1:9" ht="12.75" customHeight="1" x14ac:dyDescent="0.2">
      <c r="B31" s="108" t="s">
        <v>503</v>
      </c>
      <c r="C31" s="228">
        <f t="shared" si="0"/>
        <v>17</v>
      </c>
      <c r="D31" s="1194"/>
      <c r="E31" s="2227" t="s">
        <v>2986</v>
      </c>
      <c r="F31" s="2145"/>
      <c r="G31" s="1227"/>
      <c r="H31" s="1475"/>
    </row>
    <row r="32" spans="1:9" ht="12.75" customHeight="1" thickBot="1" x14ac:dyDescent="0.25">
      <c r="B32" s="45"/>
      <c r="C32" s="829">
        <f t="shared" si="0"/>
        <v>18</v>
      </c>
      <c r="D32" s="1223"/>
      <c r="E32" s="2011" t="s">
        <v>2985</v>
      </c>
      <c r="F32" s="2228"/>
      <c r="G32" s="2224"/>
      <c r="H32" s="1632"/>
      <c r="I32" s="46"/>
    </row>
    <row r="33" spans="2:9" ht="10.5" customHeight="1" x14ac:dyDescent="0.2">
      <c r="B33" s="108"/>
      <c r="C33" s="228"/>
      <c r="D33" s="1194"/>
      <c r="E33" s="2147"/>
      <c r="F33" s="2145"/>
      <c r="G33" s="1227"/>
      <c r="H33" s="1473"/>
      <c r="I33" s="17"/>
    </row>
    <row r="34" spans="2:9" ht="12.75" customHeight="1" x14ac:dyDescent="0.2">
      <c r="B34" s="40" t="s">
        <v>867</v>
      </c>
      <c r="C34" s="228"/>
      <c r="D34" s="1194"/>
      <c r="E34" s="2147"/>
      <c r="F34" s="2145"/>
      <c r="G34" s="1227"/>
      <c r="H34" s="1473"/>
      <c r="I34" s="17"/>
    </row>
    <row r="35" spans="2:9" ht="12.75" customHeight="1" x14ac:dyDescent="0.2">
      <c r="B35" s="108" t="s">
        <v>960</v>
      </c>
      <c r="C35" s="207"/>
      <c r="D35" s="207"/>
      <c r="E35" s="2147"/>
      <c r="F35" s="2145"/>
      <c r="G35" s="1227"/>
      <c r="H35" s="1475"/>
    </row>
    <row r="36" spans="2:9" ht="12.75" customHeight="1" x14ac:dyDescent="0.2">
      <c r="B36" s="108" t="s">
        <v>503</v>
      </c>
      <c r="C36" s="228">
        <f>C32+1</f>
        <v>19</v>
      </c>
      <c r="D36" s="1194"/>
      <c r="E36" s="1929">
        <v>8789</v>
      </c>
      <c r="F36" s="2145"/>
      <c r="G36" s="1227"/>
      <c r="H36" s="1475"/>
    </row>
    <row r="37" spans="2:9" ht="12.75" customHeight="1" x14ac:dyDescent="0.2">
      <c r="B37" s="108" t="s">
        <v>503</v>
      </c>
      <c r="C37" s="228">
        <f>C36+1</f>
        <v>20</v>
      </c>
      <c r="D37" s="1194"/>
      <c r="E37" s="1929">
        <v>8796</v>
      </c>
      <c r="F37" s="2145"/>
      <c r="G37" s="1227"/>
      <c r="H37" s="1475"/>
    </row>
    <row r="38" spans="2:9" ht="12.75" customHeight="1" x14ac:dyDescent="0.2">
      <c r="B38" s="108" t="s">
        <v>503</v>
      </c>
      <c r="C38" s="228">
        <f>C37+1</f>
        <v>21</v>
      </c>
      <c r="D38" s="1194"/>
      <c r="E38" s="1929">
        <v>8803</v>
      </c>
      <c r="F38" s="2145"/>
      <c r="G38" s="1227"/>
      <c r="H38" s="1475"/>
    </row>
    <row r="39" spans="2:9" ht="12.75" customHeight="1" x14ac:dyDescent="0.2">
      <c r="B39" s="108" t="s">
        <v>503</v>
      </c>
      <c r="C39" s="228">
        <f>C38+1</f>
        <v>22</v>
      </c>
      <c r="D39" s="1194"/>
      <c r="E39" s="1929">
        <v>8810</v>
      </c>
      <c r="F39" s="2145"/>
      <c r="G39" s="1227"/>
      <c r="H39" s="1475"/>
    </row>
    <row r="40" spans="2:9" ht="12.75" customHeight="1" x14ac:dyDescent="0.2">
      <c r="B40" s="108" t="s">
        <v>503</v>
      </c>
      <c r="C40" s="228">
        <f>C39+1</f>
        <v>23</v>
      </c>
      <c r="D40" s="1194"/>
      <c r="E40" s="1929" t="s">
        <v>2984</v>
      </c>
      <c r="F40" s="2145"/>
      <c r="G40" s="1227"/>
      <c r="H40" s="1475"/>
    </row>
    <row r="41" spans="2:9" ht="12.75" customHeight="1" x14ac:dyDescent="0.2">
      <c r="B41" s="87"/>
      <c r="C41" s="828">
        <f>C40+1</f>
        <v>24</v>
      </c>
      <c r="D41" s="2226"/>
      <c r="E41" s="1930">
        <v>8817</v>
      </c>
      <c r="F41" s="2148"/>
      <c r="G41" s="1615"/>
      <c r="H41" s="428"/>
      <c r="I41" s="26"/>
    </row>
    <row r="42" spans="2:9" ht="12.75" customHeight="1" x14ac:dyDescent="0.2">
      <c r="B42" s="108" t="s">
        <v>961</v>
      </c>
      <c r="C42" s="207"/>
      <c r="D42" s="207"/>
      <c r="E42" s="2147"/>
      <c r="F42" s="2145"/>
      <c r="G42" s="1227"/>
      <c r="H42" s="1475"/>
    </row>
    <row r="43" spans="2:9" ht="12.75" customHeight="1" x14ac:dyDescent="0.2">
      <c r="B43" s="108" t="s">
        <v>372</v>
      </c>
      <c r="C43" s="228">
        <f>C41+1</f>
        <v>25</v>
      </c>
      <c r="D43" s="1194"/>
      <c r="E43" s="1929">
        <v>8824</v>
      </c>
      <c r="F43" s="2145"/>
      <c r="G43" s="1227"/>
      <c r="H43" s="1475"/>
    </row>
    <row r="44" spans="2:9" ht="12.75" customHeight="1" x14ac:dyDescent="0.2">
      <c r="B44" s="108" t="s">
        <v>33</v>
      </c>
      <c r="C44" s="228"/>
      <c r="D44" s="1194"/>
      <c r="E44" s="2147"/>
      <c r="F44" s="2145"/>
      <c r="G44" s="1227"/>
      <c r="H44" s="1475"/>
    </row>
    <row r="45" spans="2:9" ht="12.75" customHeight="1" x14ac:dyDescent="0.2">
      <c r="B45" s="108" t="s">
        <v>2983</v>
      </c>
      <c r="C45" s="228">
        <f>C43+1</f>
        <v>26</v>
      </c>
      <c r="D45" s="1194"/>
      <c r="E45" s="2227" t="s">
        <v>2982</v>
      </c>
      <c r="F45" s="2145"/>
      <c r="G45" s="1227"/>
      <c r="H45" s="1475"/>
    </row>
    <row r="46" spans="2:9" ht="12.75" customHeight="1" x14ac:dyDescent="0.2">
      <c r="B46" s="108" t="s">
        <v>2981</v>
      </c>
      <c r="C46" s="228">
        <f>C45+1</f>
        <v>27</v>
      </c>
      <c r="D46" s="1194"/>
      <c r="E46" s="2227" t="s">
        <v>2980</v>
      </c>
      <c r="F46" s="2145"/>
      <c r="G46" s="1227"/>
      <c r="H46" s="1475"/>
    </row>
    <row r="47" spans="2:9" ht="12.75" customHeight="1" x14ac:dyDescent="0.2">
      <c r="B47" s="108" t="s">
        <v>1131</v>
      </c>
      <c r="C47" s="228">
        <f>C46+1</f>
        <v>28</v>
      </c>
      <c r="D47" s="1194"/>
      <c r="E47" s="2227" t="s">
        <v>2979</v>
      </c>
      <c r="F47" s="2145"/>
      <c r="G47" s="1227"/>
      <c r="H47" s="1475"/>
    </row>
    <row r="48" spans="2:9" ht="12.75" customHeight="1" x14ac:dyDescent="0.2">
      <c r="B48" s="108" t="s">
        <v>1132</v>
      </c>
      <c r="C48" s="228">
        <f>C47+1</f>
        <v>29</v>
      </c>
      <c r="D48" s="1194"/>
      <c r="E48" s="2227" t="s">
        <v>2978</v>
      </c>
      <c r="F48" s="2145"/>
      <c r="G48" s="1227"/>
      <c r="H48" s="1475"/>
    </row>
    <row r="49" spans="2:9" ht="12.75" customHeight="1" x14ac:dyDescent="0.2">
      <c r="B49" s="108" t="s">
        <v>747</v>
      </c>
      <c r="C49" s="228"/>
      <c r="D49" s="1194"/>
      <c r="E49" s="2147"/>
      <c r="F49" s="2145"/>
      <c r="G49" s="1227"/>
      <c r="H49" s="1475"/>
    </row>
    <row r="50" spans="2:9" ht="12.75" customHeight="1" x14ac:dyDescent="0.2">
      <c r="B50" s="108" t="s">
        <v>244</v>
      </c>
      <c r="C50" s="228">
        <f>C48+1</f>
        <v>30</v>
      </c>
      <c r="D50" s="1194"/>
      <c r="E50" s="1929">
        <v>8869</v>
      </c>
      <c r="F50" s="2145"/>
      <c r="G50" s="1227"/>
      <c r="H50" s="1475"/>
    </row>
    <row r="51" spans="2:9" ht="12.75" customHeight="1" x14ac:dyDescent="0.2">
      <c r="B51" s="108" t="s">
        <v>959</v>
      </c>
      <c r="C51" s="228">
        <f>C50+1</f>
        <v>31</v>
      </c>
      <c r="D51" s="1194"/>
      <c r="E51" s="1929">
        <v>8876</v>
      </c>
      <c r="F51" s="2145"/>
      <c r="G51" s="1227"/>
      <c r="H51" s="1475"/>
    </row>
    <row r="52" spans="2:9" ht="12.75" customHeight="1" x14ac:dyDescent="0.2">
      <c r="B52" s="87"/>
      <c r="C52" s="828">
        <f>C51+1</f>
        <v>32</v>
      </c>
      <c r="D52" s="2226"/>
      <c r="E52" s="1930">
        <v>8911</v>
      </c>
      <c r="F52" s="2148"/>
      <c r="G52" s="1615"/>
      <c r="H52" s="428"/>
      <c r="I52" s="26"/>
    </row>
    <row r="53" spans="2:9" ht="12.75" customHeight="1" thickBot="1" x14ac:dyDescent="0.25">
      <c r="B53" s="45"/>
      <c r="C53" s="829">
        <f>C52+1</f>
        <v>33</v>
      </c>
      <c r="D53" s="1223"/>
      <c r="E53" s="2011" t="s">
        <v>2977</v>
      </c>
      <c r="F53" s="2225"/>
      <c r="G53" s="2224"/>
      <c r="H53" s="177"/>
      <c r="I53" s="46"/>
    </row>
    <row r="54" spans="2:9" ht="6" customHeight="1" x14ac:dyDescent="0.2">
      <c r="B54" s="2086"/>
      <c r="C54" s="2087"/>
      <c r="D54" s="2087"/>
    </row>
    <row r="55" spans="2:9" ht="10.5" customHeight="1" x14ac:dyDescent="0.2">
      <c r="B55" s="927"/>
      <c r="C55" s="2087"/>
      <c r="D55" s="2087"/>
    </row>
    <row r="56" spans="2:9" ht="9.75" customHeight="1" x14ac:dyDescent="0.2">
      <c r="B56" s="927"/>
    </row>
  </sheetData>
  <mergeCells count="2">
    <mergeCell ref="B4:H4"/>
    <mergeCell ref="B5:H5"/>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&amp;LS23-1-A</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zoomScaleNormal="100" workbookViewId="0"/>
  </sheetViews>
  <sheetFormatPr baseColWidth="10" defaultColWidth="9.140625" defaultRowHeight="15" customHeight="1" x14ac:dyDescent="0.2"/>
  <cols>
    <col min="1" max="1" width="2.7109375" style="2089" customWidth="1"/>
    <col min="2" max="2" width="55.28515625" style="1392" customWidth="1"/>
    <col min="3" max="3" width="2.7109375" style="2119" customWidth="1"/>
    <col min="4" max="4" width="1.28515625" style="2089" customWidth="1"/>
    <col min="5" max="5" width="15.7109375" style="22" customWidth="1"/>
    <col min="6" max="6" width="1.28515625" style="22" customWidth="1"/>
    <col min="7" max="7" width="1.28515625" style="1392" customWidth="1"/>
    <col min="8" max="8" width="15.7109375" style="22" customWidth="1"/>
    <col min="9" max="9" width="1.28515625" style="1392" customWidth="1"/>
    <col min="10" max="256" width="9.140625" style="1392"/>
    <col min="257" max="257" width="2.7109375" style="1392" customWidth="1"/>
    <col min="258" max="258" width="54.7109375" style="1392" customWidth="1"/>
    <col min="259" max="259" width="2.7109375" style="1392" customWidth="1"/>
    <col min="260" max="260" width="1.28515625" style="1392" customWidth="1"/>
    <col min="261" max="261" width="15.7109375" style="1392" customWidth="1"/>
    <col min="262" max="263" width="1.28515625" style="1392" customWidth="1"/>
    <col min="264" max="264" width="15.7109375" style="1392" customWidth="1"/>
    <col min="265" max="265" width="1.28515625" style="1392" customWidth="1"/>
    <col min="266" max="512" width="9.140625" style="1392"/>
    <col min="513" max="513" width="2.7109375" style="1392" customWidth="1"/>
    <col min="514" max="514" width="54.7109375" style="1392" customWidth="1"/>
    <col min="515" max="515" width="2.7109375" style="1392" customWidth="1"/>
    <col min="516" max="516" width="1.28515625" style="1392" customWidth="1"/>
    <col min="517" max="517" width="15.7109375" style="1392" customWidth="1"/>
    <col min="518" max="519" width="1.28515625" style="1392" customWidth="1"/>
    <col min="520" max="520" width="15.7109375" style="1392" customWidth="1"/>
    <col min="521" max="521" width="1.28515625" style="1392" customWidth="1"/>
    <col min="522" max="768" width="9.140625" style="1392"/>
    <col min="769" max="769" width="2.7109375" style="1392" customWidth="1"/>
    <col min="770" max="770" width="54.7109375" style="1392" customWidth="1"/>
    <col min="771" max="771" width="2.7109375" style="1392" customWidth="1"/>
    <col min="772" max="772" width="1.28515625" style="1392" customWidth="1"/>
    <col min="773" max="773" width="15.7109375" style="1392" customWidth="1"/>
    <col min="774" max="775" width="1.28515625" style="1392" customWidth="1"/>
    <col min="776" max="776" width="15.7109375" style="1392" customWidth="1"/>
    <col min="777" max="777" width="1.28515625" style="1392" customWidth="1"/>
    <col min="778" max="1024" width="9.140625" style="1392"/>
    <col min="1025" max="1025" width="2.7109375" style="1392" customWidth="1"/>
    <col min="1026" max="1026" width="54.7109375" style="1392" customWidth="1"/>
    <col min="1027" max="1027" width="2.7109375" style="1392" customWidth="1"/>
    <col min="1028" max="1028" width="1.28515625" style="1392" customWidth="1"/>
    <col min="1029" max="1029" width="15.7109375" style="1392" customWidth="1"/>
    <col min="1030" max="1031" width="1.28515625" style="1392" customWidth="1"/>
    <col min="1032" max="1032" width="15.7109375" style="1392" customWidth="1"/>
    <col min="1033" max="1033" width="1.28515625" style="1392" customWidth="1"/>
    <col min="1034" max="1280" width="9.140625" style="1392"/>
    <col min="1281" max="1281" width="2.7109375" style="1392" customWidth="1"/>
    <col min="1282" max="1282" width="54.7109375" style="1392" customWidth="1"/>
    <col min="1283" max="1283" width="2.7109375" style="1392" customWidth="1"/>
    <col min="1284" max="1284" width="1.28515625" style="1392" customWidth="1"/>
    <col min="1285" max="1285" width="15.7109375" style="1392" customWidth="1"/>
    <col min="1286" max="1287" width="1.28515625" style="1392" customWidth="1"/>
    <col min="1288" max="1288" width="15.7109375" style="1392" customWidth="1"/>
    <col min="1289" max="1289" width="1.28515625" style="1392" customWidth="1"/>
    <col min="1290" max="1536" width="9.140625" style="1392"/>
    <col min="1537" max="1537" width="2.7109375" style="1392" customWidth="1"/>
    <col min="1538" max="1538" width="54.7109375" style="1392" customWidth="1"/>
    <col min="1539" max="1539" width="2.7109375" style="1392" customWidth="1"/>
    <col min="1540" max="1540" width="1.28515625" style="1392" customWidth="1"/>
    <col min="1541" max="1541" width="15.7109375" style="1392" customWidth="1"/>
    <col min="1542" max="1543" width="1.28515625" style="1392" customWidth="1"/>
    <col min="1544" max="1544" width="15.7109375" style="1392" customWidth="1"/>
    <col min="1545" max="1545" width="1.28515625" style="1392" customWidth="1"/>
    <col min="1546" max="1792" width="9.140625" style="1392"/>
    <col min="1793" max="1793" width="2.7109375" style="1392" customWidth="1"/>
    <col min="1794" max="1794" width="54.7109375" style="1392" customWidth="1"/>
    <col min="1795" max="1795" width="2.7109375" style="1392" customWidth="1"/>
    <col min="1796" max="1796" width="1.28515625" style="1392" customWidth="1"/>
    <col min="1797" max="1797" width="15.7109375" style="1392" customWidth="1"/>
    <col min="1798" max="1799" width="1.28515625" style="1392" customWidth="1"/>
    <col min="1800" max="1800" width="15.7109375" style="1392" customWidth="1"/>
    <col min="1801" max="1801" width="1.28515625" style="1392" customWidth="1"/>
    <col min="1802" max="2048" width="9.140625" style="1392"/>
    <col min="2049" max="2049" width="2.7109375" style="1392" customWidth="1"/>
    <col min="2050" max="2050" width="54.7109375" style="1392" customWidth="1"/>
    <col min="2051" max="2051" width="2.7109375" style="1392" customWidth="1"/>
    <col min="2052" max="2052" width="1.28515625" style="1392" customWidth="1"/>
    <col min="2053" max="2053" width="15.7109375" style="1392" customWidth="1"/>
    <col min="2054" max="2055" width="1.28515625" style="1392" customWidth="1"/>
    <col min="2056" max="2056" width="15.7109375" style="1392" customWidth="1"/>
    <col min="2057" max="2057" width="1.28515625" style="1392" customWidth="1"/>
    <col min="2058" max="2304" width="9.140625" style="1392"/>
    <col min="2305" max="2305" width="2.7109375" style="1392" customWidth="1"/>
    <col min="2306" max="2306" width="54.7109375" style="1392" customWidth="1"/>
    <col min="2307" max="2307" width="2.7109375" style="1392" customWidth="1"/>
    <col min="2308" max="2308" width="1.28515625" style="1392" customWidth="1"/>
    <col min="2309" max="2309" width="15.7109375" style="1392" customWidth="1"/>
    <col min="2310" max="2311" width="1.28515625" style="1392" customWidth="1"/>
    <col min="2312" max="2312" width="15.7109375" style="1392" customWidth="1"/>
    <col min="2313" max="2313" width="1.28515625" style="1392" customWidth="1"/>
    <col min="2314" max="2560" width="9.140625" style="1392"/>
    <col min="2561" max="2561" width="2.7109375" style="1392" customWidth="1"/>
    <col min="2562" max="2562" width="54.7109375" style="1392" customWidth="1"/>
    <col min="2563" max="2563" width="2.7109375" style="1392" customWidth="1"/>
    <col min="2564" max="2564" width="1.28515625" style="1392" customWidth="1"/>
    <col min="2565" max="2565" width="15.7109375" style="1392" customWidth="1"/>
    <col min="2566" max="2567" width="1.28515625" style="1392" customWidth="1"/>
    <col min="2568" max="2568" width="15.7109375" style="1392" customWidth="1"/>
    <col min="2569" max="2569" width="1.28515625" style="1392" customWidth="1"/>
    <col min="2570" max="2816" width="9.140625" style="1392"/>
    <col min="2817" max="2817" width="2.7109375" style="1392" customWidth="1"/>
    <col min="2818" max="2818" width="54.7109375" style="1392" customWidth="1"/>
    <col min="2819" max="2819" width="2.7109375" style="1392" customWidth="1"/>
    <col min="2820" max="2820" width="1.28515625" style="1392" customWidth="1"/>
    <col min="2821" max="2821" width="15.7109375" style="1392" customWidth="1"/>
    <col min="2822" max="2823" width="1.28515625" style="1392" customWidth="1"/>
    <col min="2824" max="2824" width="15.7109375" style="1392" customWidth="1"/>
    <col min="2825" max="2825" width="1.28515625" style="1392" customWidth="1"/>
    <col min="2826" max="3072" width="9.140625" style="1392"/>
    <col min="3073" max="3073" width="2.7109375" style="1392" customWidth="1"/>
    <col min="3074" max="3074" width="54.7109375" style="1392" customWidth="1"/>
    <col min="3075" max="3075" width="2.7109375" style="1392" customWidth="1"/>
    <col min="3076" max="3076" width="1.28515625" style="1392" customWidth="1"/>
    <col min="3077" max="3077" width="15.7109375" style="1392" customWidth="1"/>
    <col min="3078" max="3079" width="1.28515625" style="1392" customWidth="1"/>
    <col min="3080" max="3080" width="15.7109375" style="1392" customWidth="1"/>
    <col min="3081" max="3081" width="1.28515625" style="1392" customWidth="1"/>
    <col min="3082" max="3328" width="9.140625" style="1392"/>
    <col min="3329" max="3329" width="2.7109375" style="1392" customWidth="1"/>
    <col min="3330" max="3330" width="54.7109375" style="1392" customWidth="1"/>
    <col min="3331" max="3331" width="2.7109375" style="1392" customWidth="1"/>
    <col min="3332" max="3332" width="1.28515625" style="1392" customWidth="1"/>
    <col min="3333" max="3333" width="15.7109375" style="1392" customWidth="1"/>
    <col min="3334" max="3335" width="1.28515625" style="1392" customWidth="1"/>
    <col min="3336" max="3336" width="15.7109375" style="1392" customWidth="1"/>
    <col min="3337" max="3337" width="1.28515625" style="1392" customWidth="1"/>
    <col min="3338" max="3584" width="9.140625" style="1392"/>
    <col min="3585" max="3585" width="2.7109375" style="1392" customWidth="1"/>
    <col min="3586" max="3586" width="54.7109375" style="1392" customWidth="1"/>
    <col min="3587" max="3587" width="2.7109375" style="1392" customWidth="1"/>
    <col min="3588" max="3588" width="1.28515625" style="1392" customWidth="1"/>
    <col min="3589" max="3589" width="15.7109375" style="1392" customWidth="1"/>
    <col min="3590" max="3591" width="1.28515625" style="1392" customWidth="1"/>
    <col min="3592" max="3592" width="15.7109375" style="1392" customWidth="1"/>
    <col min="3593" max="3593" width="1.28515625" style="1392" customWidth="1"/>
    <col min="3594" max="3840" width="9.140625" style="1392"/>
    <col min="3841" max="3841" width="2.7109375" style="1392" customWidth="1"/>
    <col min="3842" max="3842" width="54.7109375" style="1392" customWidth="1"/>
    <col min="3843" max="3843" width="2.7109375" style="1392" customWidth="1"/>
    <col min="3844" max="3844" width="1.28515625" style="1392" customWidth="1"/>
    <col min="3845" max="3845" width="15.7109375" style="1392" customWidth="1"/>
    <col min="3846" max="3847" width="1.28515625" style="1392" customWidth="1"/>
    <col min="3848" max="3848" width="15.7109375" style="1392" customWidth="1"/>
    <col min="3849" max="3849" width="1.28515625" style="1392" customWidth="1"/>
    <col min="3850" max="4096" width="9.140625" style="1392"/>
    <col min="4097" max="4097" width="2.7109375" style="1392" customWidth="1"/>
    <col min="4098" max="4098" width="54.7109375" style="1392" customWidth="1"/>
    <col min="4099" max="4099" width="2.7109375" style="1392" customWidth="1"/>
    <col min="4100" max="4100" width="1.28515625" style="1392" customWidth="1"/>
    <col min="4101" max="4101" width="15.7109375" style="1392" customWidth="1"/>
    <col min="4102" max="4103" width="1.28515625" style="1392" customWidth="1"/>
    <col min="4104" max="4104" width="15.7109375" style="1392" customWidth="1"/>
    <col min="4105" max="4105" width="1.28515625" style="1392" customWidth="1"/>
    <col min="4106" max="4352" width="9.140625" style="1392"/>
    <col min="4353" max="4353" width="2.7109375" style="1392" customWidth="1"/>
    <col min="4354" max="4354" width="54.7109375" style="1392" customWidth="1"/>
    <col min="4355" max="4355" width="2.7109375" style="1392" customWidth="1"/>
    <col min="4356" max="4356" width="1.28515625" style="1392" customWidth="1"/>
    <col min="4357" max="4357" width="15.7109375" style="1392" customWidth="1"/>
    <col min="4358" max="4359" width="1.28515625" style="1392" customWidth="1"/>
    <col min="4360" max="4360" width="15.7109375" style="1392" customWidth="1"/>
    <col min="4361" max="4361" width="1.28515625" style="1392" customWidth="1"/>
    <col min="4362" max="4608" width="9.140625" style="1392"/>
    <col min="4609" max="4609" width="2.7109375" style="1392" customWidth="1"/>
    <col min="4610" max="4610" width="54.7109375" style="1392" customWidth="1"/>
    <col min="4611" max="4611" width="2.7109375" style="1392" customWidth="1"/>
    <col min="4612" max="4612" width="1.28515625" style="1392" customWidth="1"/>
    <col min="4613" max="4613" width="15.7109375" style="1392" customWidth="1"/>
    <col min="4614" max="4615" width="1.28515625" style="1392" customWidth="1"/>
    <col min="4616" max="4616" width="15.7109375" style="1392" customWidth="1"/>
    <col min="4617" max="4617" width="1.28515625" style="1392" customWidth="1"/>
    <col min="4618" max="4864" width="9.140625" style="1392"/>
    <col min="4865" max="4865" width="2.7109375" style="1392" customWidth="1"/>
    <col min="4866" max="4866" width="54.7109375" style="1392" customWidth="1"/>
    <col min="4867" max="4867" width="2.7109375" style="1392" customWidth="1"/>
    <col min="4868" max="4868" width="1.28515625" style="1392" customWidth="1"/>
    <col min="4869" max="4869" width="15.7109375" style="1392" customWidth="1"/>
    <col min="4870" max="4871" width="1.28515625" style="1392" customWidth="1"/>
    <col min="4872" max="4872" width="15.7109375" style="1392" customWidth="1"/>
    <col min="4873" max="4873" width="1.28515625" style="1392" customWidth="1"/>
    <col min="4874" max="5120" width="9.140625" style="1392"/>
    <col min="5121" max="5121" width="2.7109375" style="1392" customWidth="1"/>
    <col min="5122" max="5122" width="54.7109375" style="1392" customWidth="1"/>
    <col min="5123" max="5123" width="2.7109375" style="1392" customWidth="1"/>
    <col min="5124" max="5124" width="1.28515625" style="1392" customWidth="1"/>
    <col min="5125" max="5125" width="15.7109375" style="1392" customWidth="1"/>
    <col min="5126" max="5127" width="1.28515625" style="1392" customWidth="1"/>
    <col min="5128" max="5128" width="15.7109375" style="1392" customWidth="1"/>
    <col min="5129" max="5129" width="1.28515625" style="1392" customWidth="1"/>
    <col min="5130" max="5376" width="9.140625" style="1392"/>
    <col min="5377" max="5377" width="2.7109375" style="1392" customWidth="1"/>
    <col min="5378" max="5378" width="54.7109375" style="1392" customWidth="1"/>
    <col min="5379" max="5379" width="2.7109375" style="1392" customWidth="1"/>
    <col min="5380" max="5380" width="1.28515625" style="1392" customWidth="1"/>
    <col min="5381" max="5381" width="15.7109375" style="1392" customWidth="1"/>
    <col min="5382" max="5383" width="1.28515625" style="1392" customWidth="1"/>
    <col min="5384" max="5384" width="15.7109375" style="1392" customWidth="1"/>
    <col min="5385" max="5385" width="1.28515625" style="1392" customWidth="1"/>
    <col min="5386" max="5632" width="9.140625" style="1392"/>
    <col min="5633" max="5633" width="2.7109375" style="1392" customWidth="1"/>
    <col min="5634" max="5634" width="54.7109375" style="1392" customWidth="1"/>
    <col min="5635" max="5635" width="2.7109375" style="1392" customWidth="1"/>
    <col min="5636" max="5636" width="1.28515625" style="1392" customWidth="1"/>
    <col min="5637" max="5637" width="15.7109375" style="1392" customWidth="1"/>
    <col min="5638" max="5639" width="1.28515625" style="1392" customWidth="1"/>
    <col min="5640" max="5640" width="15.7109375" style="1392" customWidth="1"/>
    <col min="5641" max="5641" width="1.28515625" style="1392" customWidth="1"/>
    <col min="5642" max="5888" width="9.140625" style="1392"/>
    <col min="5889" max="5889" width="2.7109375" style="1392" customWidth="1"/>
    <col min="5890" max="5890" width="54.7109375" style="1392" customWidth="1"/>
    <col min="5891" max="5891" width="2.7109375" style="1392" customWidth="1"/>
    <col min="5892" max="5892" width="1.28515625" style="1392" customWidth="1"/>
    <col min="5893" max="5893" width="15.7109375" style="1392" customWidth="1"/>
    <col min="5894" max="5895" width="1.28515625" style="1392" customWidth="1"/>
    <col min="5896" max="5896" width="15.7109375" style="1392" customWidth="1"/>
    <col min="5897" max="5897" width="1.28515625" style="1392" customWidth="1"/>
    <col min="5898" max="6144" width="9.140625" style="1392"/>
    <col min="6145" max="6145" width="2.7109375" style="1392" customWidth="1"/>
    <col min="6146" max="6146" width="54.7109375" style="1392" customWidth="1"/>
    <col min="6147" max="6147" width="2.7109375" style="1392" customWidth="1"/>
    <col min="6148" max="6148" width="1.28515625" style="1392" customWidth="1"/>
    <col min="6149" max="6149" width="15.7109375" style="1392" customWidth="1"/>
    <col min="6150" max="6151" width="1.28515625" style="1392" customWidth="1"/>
    <col min="6152" max="6152" width="15.7109375" style="1392" customWidth="1"/>
    <col min="6153" max="6153" width="1.28515625" style="1392" customWidth="1"/>
    <col min="6154" max="6400" width="9.140625" style="1392"/>
    <col min="6401" max="6401" width="2.7109375" style="1392" customWidth="1"/>
    <col min="6402" max="6402" width="54.7109375" style="1392" customWidth="1"/>
    <col min="6403" max="6403" width="2.7109375" style="1392" customWidth="1"/>
    <col min="6404" max="6404" width="1.28515625" style="1392" customWidth="1"/>
    <col min="6405" max="6405" width="15.7109375" style="1392" customWidth="1"/>
    <col min="6406" max="6407" width="1.28515625" style="1392" customWidth="1"/>
    <col min="6408" max="6408" width="15.7109375" style="1392" customWidth="1"/>
    <col min="6409" max="6409" width="1.28515625" style="1392" customWidth="1"/>
    <col min="6410" max="6656" width="9.140625" style="1392"/>
    <col min="6657" max="6657" width="2.7109375" style="1392" customWidth="1"/>
    <col min="6658" max="6658" width="54.7109375" style="1392" customWidth="1"/>
    <col min="6659" max="6659" width="2.7109375" style="1392" customWidth="1"/>
    <col min="6660" max="6660" width="1.28515625" style="1392" customWidth="1"/>
    <col min="6661" max="6661" width="15.7109375" style="1392" customWidth="1"/>
    <col min="6662" max="6663" width="1.28515625" style="1392" customWidth="1"/>
    <col min="6664" max="6664" width="15.7109375" style="1392" customWidth="1"/>
    <col min="6665" max="6665" width="1.28515625" style="1392" customWidth="1"/>
    <col min="6666" max="6912" width="9.140625" style="1392"/>
    <col min="6913" max="6913" width="2.7109375" style="1392" customWidth="1"/>
    <col min="6914" max="6914" width="54.7109375" style="1392" customWidth="1"/>
    <col min="6915" max="6915" width="2.7109375" style="1392" customWidth="1"/>
    <col min="6916" max="6916" width="1.28515625" style="1392" customWidth="1"/>
    <col min="6917" max="6917" width="15.7109375" style="1392" customWidth="1"/>
    <col min="6918" max="6919" width="1.28515625" style="1392" customWidth="1"/>
    <col min="6920" max="6920" width="15.7109375" style="1392" customWidth="1"/>
    <col min="6921" max="6921" width="1.28515625" style="1392" customWidth="1"/>
    <col min="6922" max="7168" width="9.140625" style="1392"/>
    <col min="7169" max="7169" width="2.7109375" style="1392" customWidth="1"/>
    <col min="7170" max="7170" width="54.7109375" style="1392" customWidth="1"/>
    <col min="7171" max="7171" width="2.7109375" style="1392" customWidth="1"/>
    <col min="7172" max="7172" width="1.28515625" style="1392" customWidth="1"/>
    <col min="7173" max="7173" width="15.7109375" style="1392" customWidth="1"/>
    <col min="7174" max="7175" width="1.28515625" style="1392" customWidth="1"/>
    <col min="7176" max="7176" width="15.7109375" style="1392" customWidth="1"/>
    <col min="7177" max="7177" width="1.28515625" style="1392" customWidth="1"/>
    <col min="7178" max="7424" width="9.140625" style="1392"/>
    <col min="7425" max="7425" width="2.7109375" style="1392" customWidth="1"/>
    <col min="7426" max="7426" width="54.7109375" style="1392" customWidth="1"/>
    <col min="7427" max="7427" width="2.7109375" style="1392" customWidth="1"/>
    <col min="7428" max="7428" width="1.28515625" style="1392" customWidth="1"/>
    <col min="7429" max="7429" width="15.7109375" style="1392" customWidth="1"/>
    <col min="7430" max="7431" width="1.28515625" style="1392" customWidth="1"/>
    <col min="7432" max="7432" width="15.7109375" style="1392" customWidth="1"/>
    <col min="7433" max="7433" width="1.28515625" style="1392" customWidth="1"/>
    <col min="7434" max="7680" width="9.140625" style="1392"/>
    <col min="7681" max="7681" width="2.7109375" style="1392" customWidth="1"/>
    <col min="7682" max="7682" width="54.7109375" style="1392" customWidth="1"/>
    <col min="7683" max="7683" width="2.7109375" style="1392" customWidth="1"/>
    <col min="7684" max="7684" width="1.28515625" style="1392" customWidth="1"/>
    <col min="7685" max="7685" width="15.7109375" style="1392" customWidth="1"/>
    <col min="7686" max="7687" width="1.28515625" style="1392" customWidth="1"/>
    <col min="7688" max="7688" width="15.7109375" style="1392" customWidth="1"/>
    <col min="7689" max="7689" width="1.28515625" style="1392" customWidth="1"/>
    <col min="7690" max="7936" width="9.140625" style="1392"/>
    <col min="7937" max="7937" width="2.7109375" style="1392" customWidth="1"/>
    <col min="7938" max="7938" width="54.7109375" style="1392" customWidth="1"/>
    <col min="7939" max="7939" width="2.7109375" style="1392" customWidth="1"/>
    <col min="7940" max="7940" width="1.28515625" style="1392" customWidth="1"/>
    <col min="7941" max="7941" width="15.7109375" style="1392" customWidth="1"/>
    <col min="7942" max="7943" width="1.28515625" style="1392" customWidth="1"/>
    <col min="7944" max="7944" width="15.7109375" style="1392" customWidth="1"/>
    <col min="7945" max="7945" width="1.28515625" style="1392" customWidth="1"/>
    <col min="7946" max="8192" width="9.140625" style="1392"/>
    <col min="8193" max="8193" width="2.7109375" style="1392" customWidth="1"/>
    <col min="8194" max="8194" width="54.7109375" style="1392" customWidth="1"/>
    <col min="8195" max="8195" width="2.7109375" style="1392" customWidth="1"/>
    <col min="8196" max="8196" width="1.28515625" style="1392" customWidth="1"/>
    <col min="8197" max="8197" width="15.7109375" style="1392" customWidth="1"/>
    <col min="8198" max="8199" width="1.28515625" style="1392" customWidth="1"/>
    <col min="8200" max="8200" width="15.7109375" style="1392" customWidth="1"/>
    <col min="8201" max="8201" width="1.28515625" style="1392" customWidth="1"/>
    <col min="8202" max="8448" width="9.140625" style="1392"/>
    <col min="8449" max="8449" width="2.7109375" style="1392" customWidth="1"/>
    <col min="8450" max="8450" width="54.7109375" style="1392" customWidth="1"/>
    <col min="8451" max="8451" width="2.7109375" style="1392" customWidth="1"/>
    <col min="8452" max="8452" width="1.28515625" style="1392" customWidth="1"/>
    <col min="8453" max="8453" width="15.7109375" style="1392" customWidth="1"/>
    <col min="8454" max="8455" width="1.28515625" style="1392" customWidth="1"/>
    <col min="8456" max="8456" width="15.7109375" style="1392" customWidth="1"/>
    <col min="8457" max="8457" width="1.28515625" style="1392" customWidth="1"/>
    <col min="8458" max="8704" width="9.140625" style="1392"/>
    <col min="8705" max="8705" width="2.7109375" style="1392" customWidth="1"/>
    <col min="8706" max="8706" width="54.7109375" style="1392" customWidth="1"/>
    <col min="8707" max="8707" width="2.7109375" style="1392" customWidth="1"/>
    <col min="8708" max="8708" width="1.28515625" style="1392" customWidth="1"/>
    <col min="8709" max="8709" width="15.7109375" style="1392" customWidth="1"/>
    <col min="8710" max="8711" width="1.28515625" style="1392" customWidth="1"/>
    <col min="8712" max="8712" width="15.7109375" style="1392" customWidth="1"/>
    <col min="8713" max="8713" width="1.28515625" style="1392" customWidth="1"/>
    <col min="8714" max="8960" width="9.140625" style="1392"/>
    <col min="8961" max="8961" width="2.7109375" style="1392" customWidth="1"/>
    <col min="8962" max="8962" width="54.7109375" style="1392" customWidth="1"/>
    <col min="8963" max="8963" width="2.7109375" style="1392" customWidth="1"/>
    <col min="8964" max="8964" width="1.28515625" style="1392" customWidth="1"/>
    <col min="8965" max="8965" width="15.7109375" style="1392" customWidth="1"/>
    <col min="8966" max="8967" width="1.28515625" style="1392" customWidth="1"/>
    <col min="8968" max="8968" width="15.7109375" style="1392" customWidth="1"/>
    <col min="8969" max="8969" width="1.28515625" style="1392" customWidth="1"/>
    <col min="8970" max="9216" width="9.140625" style="1392"/>
    <col min="9217" max="9217" width="2.7109375" style="1392" customWidth="1"/>
    <col min="9218" max="9218" width="54.7109375" style="1392" customWidth="1"/>
    <col min="9219" max="9219" width="2.7109375" style="1392" customWidth="1"/>
    <col min="9220" max="9220" width="1.28515625" style="1392" customWidth="1"/>
    <col min="9221" max="9221" width="15.7109375" style="1392" customWidth="1"/>
    <col min="9222" max="9223" width="1.28515625" style="1392" customWidth="1"/>
    <col min="9224" max="9224" width="15.7109375" style="1392" customWidth="1"/>
    <col min="9225" max="9225" width="1.28515625" style="1392" customWidth="1"/>
    <col min="9226" max="9472" width="9.140625" style="1392"/>
    <col min="9473" max="9473" width="2.7109375" style="1392" customWidth="1"/>
    <col min="9474" max="9474" width="54.7109375" style="1392" customWidth="1"/>
    <col min="9475" max="9475" width="2.7109375" style="1392" customWidth="1"/>
    <col min="9476" max="9476" width="1.28515625" style="1392" customWidth="1"/>
    <col min="9477" max="9477" width="15.7109375" style="1392" customWidth="1"/>
    <col min="9478" max="9479" width="1.28515625" style="1392" customWidth="1"/>
    <col min="9480" max="9480" width="15.7109375" style="1392" customWidth="1"/>
    <col min="9481" max="9481" width="1.28515625" style="1392" customWidth="1"/>
    <col min="9482" max="9728" width="9.140625" style="1392"/>
    <col min="9729" max="9729" width="2.7109375" style="1392" customWidth="1"/>
    <col min="9730" max="9730" width="54.7109375" style="1392" customWidth="1"/>
    <col min="9731" max="9731" width="2.7109375" style="1392" customWidth="1"/>
    <col min="9732" max="9732" width="1.28515625" style="1392" customWidth="1"/>
    <col min="9733" max="9733" width="15.7109375" style="1392" customWidth="1"/>
    <col min="9734" max="9735" width="1.28515625" style="1392" customWidth="1"/>
    <col min="9736" max="9736" width="15.7109375" style="1392" customWidth="1"/>
    <col min="9737" max="9737" width="1.28515625" style="1392" customWidth="1"/>
    <col min="9738" max="9984" width="9.140625" style="1392"/>
    <col min="9985" max="9985" width="2.7109375" style="1392" customWidth="1"/>
    <col min="9986" max="9986" width="54.7109375" style="1392" customWidth="1"/>
    <col min="9987" max="9987" width="2.7109375" style="1392" customWidth="1"/>
    <col min="9988" max="9988" width="1.28515625" style="1392" customWidth="1"/>
    <col min="9989" max="9989" width="15.7109375" style="1392" customWidth="1"/>
    <col min="9990" max="9991" width="1.28515625" style="1392" customWidth="1"/>
    <col min="9992" max="9992" width="15.7109375" style="1392" customWidth="1"/>
    <col min="9993" max="9993" width="1.28515625" style="1392" customWidth="1"/>
    <col min="9994" max="10240" width="9.140625" style="1392"/>
    <col min="10241" max="10241" width="2.7109375" style="1392" customWidth="1"/>
    <col min="10242" max="10242" width="54.7109375" style="1392" customWidth="1"/>
    <col min="10243" max="10243" width="2.7109375" style="1392" customWidth="1"/>
    <col min="10244" max="10244" width="1.28515625" style="1392" customWidth="1"/>
    <col min="10245" max="10245" width="15.7109375" style="1392" customWidth="1"/>
    <col min="10246" max="10247" width="1.28515625" style="1392" customWidth="1"/>
    <col min="10248" max="10248" width="15.7109375" style="1392" customWidth="1"/>
    <col min="10249" max="10249" width="1.28515625" style="1392" customWidth="1"/>
    <col min="10250" max="10496" width="9.140625" style="1392"/>
    <col min="10497" max="10497" width="2.7109375" style="1392" customWidth="1"/>
    <col min="10498" max="10498" width="54.7109375" style="1392" customWidth="1"/>
    <col min="10499" max="10499" width="2.7109375" style="1392" customWidth="1"/>
    <col min="10500" max="10500" width="1.28515625" style="1392" customWidth="1"/>
    <col min="10501" max="10501" width="15.7109375" style="1392" customWidth="1"/>
    <col min="10502" max="10503" width="1.28515625" style="1392" customWidth="1"/>
    <col min="10504" max="10504" width="15.7109375" style="1392" customWidth="1"/>
    <col min="10505" max="10505" width="1.28515625" style="1392" customWidth="1"/>
    <col min="10506" max="10752" width="9.140625" style="1392"/>
    <col min="10753" max="10753" width="2.7109375" style="1392" customWidth="1"/>
    <col min="10754" max="10754" width="54.7109375" style="1392" customWidth="1"/>
    <col min="10755" max="10755" width="2.7109375" style="1392" customWidth="1"/>
    <col min="10756" max="10756" width="1.28515625" style="1392" customWidth="1"/>
    <col min="10757" max="10757" width="15.7109375" style="1392" customWidth="1"/>
    <col min="10758" max="10759" width="1.28515625" style="1392" customWidth="1"/>
    <col min="10760" max="10760" width="15.7109375" style="1392" customWidth="1"/>
    <col min="10761" max="10761" width="1.28515625" style="1392" customWidth="1"/>
    <col min="10762" max="11008" width="9.140625" style="1392"/>
    <col min="11009" max="11009" width="2.7109375" style="1392" customWidth="1"/>
    <col min="11010" max="11010" width="54.7109375" style="1392" customWidth="1"/>
    <col min="11011" max="11011" width="2.7109375" style="1392" customWidth="1"/>
    <col min="11012" max="11012" width="1.28515625" style="1392" customWidth="1"/>
    <col min="11013" max="11013" width="15.7109375" style="1392" customWidth="1"/>
    <col min="11014" max="11015" width="1.28515625" style="1392" customWidth="1"/>
    <col min="11016" max="11016" width="15.7109375" style="1392" customWidth="1"/>
    <col min="11017" max="11017" width="1.28515625" style="1392" customWidth="1"/>
    <col min="11018" max="11264" width="9.140625" style="1392"/>
    <col min="11265" max="11265" width="2.7109375" style="1392" customWidth="1"/>
    <col min="11266" max="11266" width="54.7109375" style="1392" customWidth="1"/>
    <col min="11267" max="11267" width="2.7109375" style="1392" customWidth="1"/>
    <col min="11268" max="11268" width="1.28515625" style="1392" customWidth="1"/>
    <col min="11269" max="11269" width="15.7109375" style="1392" customWidth="1"/>
    <col min="11270" max="11271" width="1.28515625" style="1392" customWidth="1"/>
    <col min="11272" max="11272" width="15.7109375" style="1392" customWidth="1"/>
    <col min="11273" max="11273" width="1.28515625" style="1392" customWidth="1"/>
    <col min="11274" max="11520" width="9.140625" style="1392"/>
    <col min="11521" max="11521" width="2.7109375" style="1392" customWidth="1"/>
    <col min="11522" max="11522" width="54.7109375" style="1392" customWidth="1"/>
    <col min="11523" max="11523" width="2.7109375" style="1392" customWidth="1"/>
    <col min="11524" max="11524" width="1.28515625" style="1392" customWidth="1"/>
    <col min="11525" max="11525" width="15.7109375" style="1392" customWidth="1"/>
    <col min="11526" max="11527" width="1.28515625" style="1392" customWidth="1"/>
    <col min="11528" max="11528" width="15.7109375" style="1392" customWidth="1"/>
    <col min="11529" max="11529" width="1.28515625" style="1392" customWidth="1"/>
    <col min="11530" max="11776" width="9.140625" style="1392"/>
    <col min="11777" max="11777" width="2.7109375" style="1392" customWidth="1"/>
    <col min="11778" max="11778" width="54.7109375" style="1392" customWidth="1"/>
    <col min="11779" max="11779" width="2.7109375" style="1392" customWidth="1"/>
    <col min="11780" max="11780" width="1.28515625" style="1392" customWidth="1"/>
    <col min="11781" max="11781" width="15.7109375" style="1392" customWidth="1"/>
    <col min="11782" max="11783" width="1.28515625" style="1392" customWidth="1"/>
    <col min="11784" max="11784" width="15.7109375" style="1392" customWidth="1"/>
    <col min="11785" max="11785" width="1.28515625" style="1392" customWidth="1"/>
    <col min="11786" max="12032" width="9.140625" style="1392"/>
    <col min="12033" max="12033" width="2.7109375" style="1392" customWidth="1"/>
    <col min="12034" max="12034" width="54.7109375" style="1392" customWidth="1"/>
    <col min="12035" max="12035" width="2.7109375" style="1392" customWidth="1"/>
    <col min="12036" max="12036" width="1.28515625" style="1392" customWidth="1"/>
    <col min="12037" max="12037" width="15.7109375" style="1392" customWidth="1"/>
    <col min="12038" max="12039" width="1.28515625" style="1392" customWidth="1"/>
    <col min="12040" max="12040" width="15.7109375" style="1392" customWidth="1"/>
    <col min="12041" max="12041" width="1.28515625" style="1392" customWidth="1"/>
    <col min="12042" max="12288" width="9.140625" style="1392"/>
    <col min="12289" max="12289" width="2.7109375" style="1392" customWidth="1"/>
    <col min="12290" max="12290" width="54.7109375" style="1392" customWidth="1"/>
    <col min="12291" max="12291" width="2.7109375" style="1392" customWidth="1"/>
    <col min="12292" max="12292" width="1.28515625" style="1392" customWidth="1"/>
    <col min="12293" max="12293" width="15.7109375" style="1392" customWidth="1"/>
    <col min="12294" max="12295" width="1.28515625" style="1392" customWidth="1"/>
    <col min="12296" max="12296" width="15.7109375" style="1392" customWidth="1"/>
    <col min="12297" max="12297" width="1.28515625" style="1392" customWidth="1"/>
    <col min="12298" max="12544" width="9.140625" style="1392"/>
    <col min="12545" max="12545" width="2.7109375" style="1392" customWidth="1"/>
    <col min="12546" max="12546" width="54.7109375" style="1392" customWidth="1"/>
    <col min="12547" max="12547" width="2.7109375" style="1392" customWidth="1"/>
    <col min="12548" max="12548" width="1.28515625" style="1392" customWidth="1"/>
    <col min="12549" max="12549" width="15.7109375" style="1392" customWidth="1"/>
    <col min="12550" max="12551" width="1.28515625" style="1392" customWidth="1"/>
    <col min="12552" max="12552" width="15.7109375" style="1392" customWidth="1"/>
    <col min="12553" max="12553" width="1.28515625" style="1392" customWidth="1"/>
    <col min="12554" max="12800" width="9.140625" style="1392"/>
    <col min="12801" max="12801" width="2.7109375" style="1392" customWidth="1"/>
    <col min="12802" max="12802" width="54.7109375" style="1392" customWidth="1"/>
    <col min="12803" max="12803" width="2.7109375" style="1392" customWidth="1"/>
    <col min="12804" max="12804" width="1.28515625" style="1392" customWidth="1"/>
    <col min="12805" max="12805" width="15.7109375" style="1392" customWidth="1"/>
    <col min="12806" max="12807" width="1.28515625" style="1392" customWidth="1"/>
    <col min="12808" max="12808" width="15.7109375" style="1392" customWidth="1"/>
    <col min="12809" max="12809" width="1.28515625" style="1392" customWidth="1"/>
    <col min="12810" max="13056" width="9.140625" style="1392"/>
    <col min="13057" max="13057" width="2.7109375" style="1392" customWidth="1"/>
    <col min="13058" max="13058" width="54.7109375" style="1392" customWidth="1"/>
    <col min="13059" max="13059" width="2.7109375" style="1392" customWidth="1"/>
    <col min="13060" max="13060" width="1.28515625" style="1392" customWidth="1"/>
    <col min="13061" max="13061" width="15.7109375" style="1392" customWidth="1"/>
    <col min="13062" max="13063" width="1.28515625" style="1392" customWidth="1"/>
    <col min="13064" max="13064" width="15.7109375" style="1392" customWidth="1"/>
    <col min="13065" max="13065" width="1.28515625" style="1392" customWidth="1"/>
    <col min="13066" max="13312" width="9.140625" style="1392"/>
    <col min="13313" max="13313" width="2.7109375" style="1392" customWidth="1"/>
    <col min="13314" max="13314" width="54.7109375" style="1392" customWidth="1"/>
    <col min="13315" max="13315" width="2.7109375" style="1392" customWidth="1"/>
    <col min="13316" max="13316" width="1.28515625" style="1392" customWidth="1"/>
    <col min="13317" max="13317" width="15.7109375" style="1392" customWidth="1"/>
    <col min="13318" max="13319" width="1.28515625" style="1392" customWidth="1"/>
    <col min="13320" max="13320" width="15.7109375" style="1392" customWidth="1"/>
    <col min="13321" max="13321" width="1.28515625" style="1392" customWidth="1"/>
    <col min="13322" max="13568" width="9.140625" style="1392"/>
    <col min="13569" max="13569" width="2.7109375" style="1392" customWidth="1"/>
    <col min="13570" max="13570" width="54.7109375" style="1392" customWidth="1"/>
    <col min="13571" max="13571" width="2.7109375" style="1392" customWidth="1"/>
    <col min="13572" max="13572" width="1.28515625" style="1392" customWidth="1"/>
    <col min="13573" max="13573" width="15.7109375" style="1392" customWidth="1"/>
    <col min="13574" max="13575" width="1.28515625" style="1392" customWidth="1"/>
    <col min="13576" max="13576" width="15.7109375" style="1392" customWidth="1"/>
    <col min="13577" max="13577" width="1.28515625" style="1392" customWidth="1"/>
    <col min="13578" max="13824" width="9.140625" style="1392"/>
    <col min="13825" max="13825" width="2.7109375" style="1392" customWidth="1"/>
    <col min="13826" max="13826" width="54.7109375" style="1392" customWidth="1"/>
    <col min="13827" max="13827" width="2.7109375" style="1392" customWidth="1"/>
    <col min="13828" max="13828" width="1.28515625" style="1392" customWidth="1"/>
    <col min="13829" max="13829" width="15.7109375" style="1392" customWidth="1"/>
    <col min="13830" max="13831" width="1.28515625" style="1392" customWidth="1"/>
    <col min="13832" max="13832" width="15.7109375" style="1392" customWidth="1"/>
    <col min="13833" max="13833" width="1.28515625" style="1392" customWidth="1"/>
    <col min="13834" max="14080" width="9.140625" style="1392"/>
    <col min="14081" max="14081" width="2.7109375" style="1392" customWidth="1"/>
    <col min="14082" max="14082" width="54.7109375" style="1392" customWidth="1"/>
    <col min="14083" max="14083" width="2.7109375" style="1392" customWidth="1"/>
    <col min="14084" max="14084" width="1.28515625" style="1392" customWidth="1"/>
    <col min="14085" max="14085" width="15.7109375" style="1392" customWidth="1"/>
    <col min="14086" max="14087" width="1.28515625" style="1392" customWidth="1"/>
    <col min="14088" max="14088" width="15.7109375" style="1392" customWidth="1"/>
    <col min="14089" max="14089" width="1.28515625" style="1392" customWidth="1"/>
    <col min="14090" max="14336" width="9.140625" style="1392"/>
    <col min="14337" max="14337" width="2.7109375" style="1392" customWidth="1"/>
    <col min="14338" max="14338" width="54.7109375" style="1392" customWidth="1"/>
    <col min="14339" max="14339" width="2.7109375" style="1392" customWidth="1"/>
    <col min="14340" max="14340" width="1.28515625" style="1392" customWidth="1"/>
    <col min="14341" max="14341" width="15.7109375" style="1392" customWidth="1"/>
    <col min="14342" max="14343" width="1.28515625" style="1392" customWidth="1"/>
    <col min="14344" max="14344" width="15.7109375" style="1392" customWidth="1"/>
    <col min="14345" max="14345" width="1.28515625" style="1392" customWidth="1"/>
    <col min="14346" max="14592" width="9.140625" style="1392"/>
    <col min="14593" max="14593" width="2.7109375" style="1392" customWidth="1"/>
    <col min="14594" max="14594" width="54.7109375" style="1392" customWidth="1"/>
    <col min="14595" max="14595" width="2.7109375" style="1392" customWidth="1"/>
    <col min="14596" max="14596" width="1.28515625" style="1392" customWidth="1"/>
    <col min="14597" max="14597" width="15.7109375" style="1392" customWidth="1"/>
    <col min="14598" max="14599" width="1.28515625" style="1392" customWidth="1"/>
    <col min="14600" max="14600" width="15.7109375" style="1392" customWidth="1"/>
    <col min="14601" max="14601" width="1.28515625" style="1392" customWidth="1"/>
    <col min="14602" max="14848" width="9.140625" style="1392"/>
    <col min="14849" max="14849" width="2.7109375" style="1392" customWidth="1"/>
    <col min="14850" max="14850" width="54.7109375" style="1392" customWidth="1"/>
    <col min="14851" max="14851" width="2.7109375" style="1392" customWidth="1"/>
    <col min="14852" max="14852" width="1.28515625" style="1392" customWidth="1"/>
    <col min="14853" max="14853" width="15.7109375" style="1392" customWidth="1"/>
    <col min="14854" max="14855" width="1.28515625" style="1392" customWidth="1"/>
    <col min="14856" max="14856" width="15.7109375" style="1392" customWidth="1"/>
    <col min="14857" max="14857" width="1.28515625" style="1392" customWidth="1"/>
    <col min="14858" max="15104" width="9.140625" style="1392"/>
    <col min="15105" max="15105" width="2.7109375" style="1392" customWidth="1"/>
    <col min="15106" max="15106" width="54.7109375" style="1392" customWidth="1"/>
    <col min="15107" max="15107" width="2.7109375" style="1392" customWidth="1"/>
    <col min="15108" max="15108" width="1.28515625" style="1392" customWidth="1"/>
    <col min="15109" max="15109" width="15.7109375" style="1392" customWidth="1"/>
    <col min="15110" max="15111" width="1.28515625" style="1392" customWidth="1"/>
    <col min="15112" max="15112" width="15.7109375" style="1392" customWidth="1"/>
    <col min="15113" max="15113" width="1.28515625" style="1392" customWidth="1"/>
    <col min="15114" max="15360" width="9.140625" style="1392"/>
    <col min="15361" max="15361" width="2.7109375" style="1392" customWidth="1"/>
    <col min="15362" max="15362" width="54.7109375" style="1392" customWidth="1"/>
    <col min="15363" max="15363" width="2.7109375" style="1392" customWidth="1"/>
    <col min="15364" max="15364" width="1.28515625" style="1392" customWidth="1"/>
    <col min="15365" max="15365" width="15.7109375" style="1392" customWidth="1"/>
    <col min="15366" max="15367" width="1.28515625" style="1392" customWidth="1"/>
    <col min="15368" max="15368" width="15.7109375" style="1392" customWidth="1"/>
    <col min="15369" max="15369" width="1.28515625" style="1392" customWidth="1"/>
    <col min="15370" max="15616" width="9.140625" style="1392"/>
    <col min="15617" max="15617" width="2.7109375" style="1392" customWidth="1"/>
    <col min="15618" max="15618" width="54.7109375" style="1392" customWidth="1"/>
    <col min="15619" max="15619" width="2.7109375" style="1392" customWidth="1"/>
    <col min="15620" max="15620" width="1.28515625" style="1392" customWidth="1"/>
    <col min="15621" max="15621" width="15.7109375" style="1392" customWidth="1"/>
    <col min="15622" max="15623" width="1.28515625" style="1392" customWidth="1"/>
    <col min="15624" max="15624" width="15.7109375" style="1392" customWidth="1"/>
    <col min="15625" max="15625" width="1.28515625" style="1392" customWidth="1"/>
    <col min="15626" max="15872" width="9.140625" style="1392"/>
    <col min="15873" max="15873" width="2.7109375" style="1392" customWidth="1"/>
    <col min="15874" max="15874" width="54.7109375" style="1392" customWidth="1"/>
    <col min="15875" max="15875" width="2.7109375" style="1392" customWidth="1"/>
    <col min="15876" max="15876" width="1.28515625" style="1392" customWidth="1"/>
    <col min="15877" max="15877" width="15.7109375" style="1392" customWidth="1"/>
    <col min="15878" max="15879" width="1.28515625" style="1392" customWidth="1"/>
    <col min="15880" max="15880" width="15.7109375" style="1392" customWidth="1"/>
    <col min="15881" max="15881" width="1.28515625" style="1392" customWidth="1"/>
    <col min="15882" max="16128" width="9.140625" style="1392"/>
    <col min="16129" max="16129" width="2.7109375" style="1392" customWidth="1"/>
    <col min="16130" max="16130" width="54.7109375" style="1392" customWidth="1"/>
    <col min="16131" max="16131" width="2.7109375" style="1392" customWidth="1"/>
    <col min="16132" max="16132" width="1.28515625" style="1392" customWidth="1"/>
    <col min="16133" max="16133" width="15.7109375" style="1392" customWidth="1"/>
    <col min="16134" max="16135" width="1.28515625" style="1392" customWidth="1"/>
    <col min="16136" max="16136" width="15.7109375" style="1392" customWidth="1"/>
    <col min="16137" max="16137" width="1.28515625" style="1392" customWidth="1"/>
    <col min="16138" max="16384" width="9.140625" style="1392"/>
  </cols>
  <sheetData>
    <row r="1" spans="1:9" ht="7.5" customHeight="1" x14ac:dyDescent="0.2"/>
    <row r="2" spans="1:9" ht="6.75" customHeight="1" x14ac:dyDescent="0.2"/>
    <row r="3" spans="1:9" ht="12.75" customHeight="1" x14ac:dyDescent="0.2">
      <c r="B3" s="2953" t="s">
        <v>3004</v>
      </c>
      <c r="C3" s="2995"/>
      <c r="D3" s="2995"/>
      <c r="E3" s="2995"/>
      <c r="F3" s="2995"/>
      <c r="G3" s="2995"/>
      <c r="H3" s="2995"/>
    </row>
    <row r="4" spans="1:9" ht="12.75" customHeight="1" x14ac:dyDescent="0.2">
      <c r="B4" s="2877" t="s">
        <v>314</v>
      </c>
      <c r="C4" s="2877"/>
      <c r="D4" s="2877"/>
      <c r="E4" s="2877"/>
      <c r="F4" s="2877"/>
      <c r="G4" s="2877"/>
      <c r="H4" s="2877"/>
    </row>
    <row r="5" spans="1:9" ht="12.75" customHeight="1" x14ac:dyDescent="0.2">
      <c r="B5" s="2881" t="s">
        <v>1175</v>
      </c>
      <c r="C5" s="2881"/>
      <c r="D5" s="2881"/>
      <c r="E5" s="2881"/>
      <c r="F5" s="2881"/>
      <c r="G5" s="2881"/>
      <c r="H5" s="2881"/>
    </row>
    <row r="6" spans="1:9" ht="14.45" customHeight="1" x14ac:dyDescent="0.2">
      <c r="B6" s="2086" t="s">
        <v>2944</v>
      </c>
      <c r="C6" s="2261"/>
      <c r="D6" s="2260"/>
      <c r="E6" s="2259"/>
      <c r="F6" s="2258"/>
      <c r="G6" s="60"/>
      <c r="H6" s="2257"/>
    </row>
    <row r="7" spans="1:9" ht="12.75" customHeight="1" thickBot="1" x14ac:dyDescent="0.25">
      <c r="B7" s="2242"/>
      <c r="C7" s="1182"/>
      <c r="D7" s="240"/>
      <c r="E7" s="240" t="s">
        <v>1174</v>
      </c>
      <c r="F7" s="1183"/>
      <c r="G7" s="1184"/>
      <c r="H7" s="1184" t="s">
        <v>1087</v>
      </c>
      <c r="I7" s="14"/>
    </row>
    <row r="8" spans="1:9" ht="6.75" customHeight="1" x14ac:dyDescent="0.2">
      <c r="B8" s="2116"/>
      <c r="C8" s="1185"/>
      <c r="D8" s="1355"/>
      <c r="E8" s="1186"/>
      <c r="F8" s="1186"/>
      <c r="G8" s="60"/>
      <c r="H8" s="398"/>
    </row>
    <row r="9" spans="1:9" s="1190" customFormat="1" ht="14.25" customHeight="1" x14ac:dyDescent="0.2">
      <c r="A9" s="1187"/>
      <c r="B9" s="40" t="s">
        <v>877</v>
      </c>
      <c r="C9" s="1188"/>
      <c r="D9" s="1187"/>
      <c r="E9" s="1189"/>
      <c r="F9" s="1189"/>
      <c r="H9" s="1189"/>
    </row>
    <row r="10" spans="1:9" ht="5.25" customHeight="1" x14ac:dyDescent="0.2"/>
    <row r="11" spans="1:9" ht="15" customHeight="1" x14ac:dyDescent="0.2">
      <c r="B11" s="4" t="s">
        <v>714</v>
      </c>
    </row>
    <row r="12" spans="1:9" s="2086" customFormat="1" ht="13.15" customHeight="1" x14ac:dyDescent="0.2">
      <c r="A12" s="2087"/>
      <c r="B12" s="108" t="s">
        <v>1290</v>
      </c>
      <c r="C12" s="1191"/>
      <c r="D12" s="178"/>
      <c r="E12" s="179"/>
      <c r="F12" s="179"/>
      <c r="G12" s="1192"/>
      <c r="H12" s="1473"/>
    </row>
    <row r="13" spans="1:9" s="2086" customFormat="1" ht="13.15" customHeight="1" x14ac:dyDescent="0.2">
      <c r="A13" s="2087"/>
      <c r="B13" s="108" t="s">
        <v>1202</v>
      </c>
      <c r="C13" s="1191"/>
      <c r="D13" s="178"/>
      <c r="E13" s="179"/>
      <c r="F13" s="179"/>
      <c r="G13" s="1192"/>
      <c r="H13" s="1473"/>
    </row>
    <row r="14" spans="1:9" s="2086" customFormat="1" ht="12.75" customHeight="1" x14ac:dyDescent="0.2">
      <c r="A14" s="2087"/>
      <c r="B14" s="1193" t="s">
        <v>193</v>
      </c>
      <c r="C14" s="1194"/>
      <c r="D14" s="157"/>
      <c r="E14" s="2250"/>
      <c r="F14" s="2250"/>
      <c r="G14" s="1192"/>
      <c r="H14" s="1473"/>
    </row>
    <row r="15" spans="1:9" s="2086" customFormat="1" ht="12.75" customHeight="1" x14ac:dyDescent="0.2">
      <c r="A15" s="2087"/>
      <c r="B15" s="1196" t="s">
        <v>1203</v>
      </c>
      <c r="C15" s="1197"/>
      <c r="D15" s="207"/>
      <c r="E15" s="1475"/>
      <c r="F15" s="1475"/>
      <c r="G15" s="1192"/>
      <c r="H15" s="1475"/>
    </row>
    <row r="16" spans="1:9" s="2086" customFormat="1" ht="12.75" customHeight="1" x14ac:dyDescent="0.2">
      <c r="A16" s="2087"/>
      <c r="B16" s="1198" t="s">
        <v>1204</v>
      </c>
      <c r="C16" s="1197">
        <f>'S23-1  Excédent accumulé-A'!C53+1</f>
        <v>34</v>
      </c>
      <c r="D16" s="1199" t="s">
        <v>820</v>
      </c>
      <c r="E16" s="2118">
        <v>6600</v>
      </c>
      <c r="F16" s="2249" t="s">
        <v>821</v>
      </c>
      <c r="G16" s="1199" t="s">
        <v>820</v>
      </c>
      <c r="H16" s="1475"/>
      <c r="I16" s="2249" t="s">
        <v>821</v>
      </c>
    </row>
    <row r="17" spans="1:10" s="2086" customFormat="1" ht="12.75" customHeight="1" x14ac:dyDescent="0.2">
      <c r="A17" s="2087"/>
      <c r="B17" s="1198" t="s">
        <v>1205</v>
      </c>
      <c r="C17" s="1197">
        <f>C16+1</f>
        <v>35</v>
      </c>
      <c r="D17" s="1199" t="s">
        <v>820</v>
      </c>
      <c r="E17" s="2118">
        <v>6601</v>
      </c>
      <c r="F17" s="2249" t="s">
        <v>821</v>
      </c>
      <c r="G17" s="1199" t="s">
        <v>820</v>
      </c>
      <c r="H17" s="1475"/>
      <c r="I17" s="2249" t="s">
        <v>821</v>
      </c>
    </row>
    <row r="18" spans="1:10" s="2086" customFormat="1" ht="12.75" customHeight="1" x14ac:dyDescent="0.2">
      <c r="A18" s="2087"/>
      <c r="B18" s="1196" t="s">
        <v>1206</v>
      </c>
      <c r="C18" s="1197"/>
      <c r="D18" s="2109"/>
      <c r="E18" s="2161"/>
      <c r="F18" s="1475"/>
      <c r="G18" s="1192"/>
      <c r="H18" s="1475"/>
    </row>
    <row r="19" spans="1:10" s="2086" customFormat="1" ht="12.75" customHeight="1" x14ac:dyDescent="0.2">
      <c r="A19" s="2087"/>
      <c r="B19" s="1198" t="s">
        <v>1204</v>
      </c>
      <c r="C19" s="1197"/>
      <c r="D19" s="435"/>
      <c r="E19" s="2161"/>
      <c r="F19" s="1201"/>
      <c r="G19" s="435"/>
      <c r="H19" s="1475"/>
    </row>
    <row r="20" spans="1:10" s="2086" customFormat="1" ht="12.75" customHeight="1" x14ac:dyDescent="0.2">
      <c r="A20" s="2087"/>
      <c r="B20" s="1202" t="s">
        <v>1207</v>
      </c>
      <c r="C20" s="1197">
        <f>C17+1</f>
        <v>36</v>
      </c>
      <c r="D20" s="1199" t="s">
        <v>820</v>
      </c>
      <c r="E20" s="2118" t="s">
        <v>3027</v>
      </c>
      <c r="F20" s="2249" t="s">
        <v>821</v>
      </c>
      <c r="G20" s="1199" t="s">
        <v>820</v>
      </c>
      <c r="H20" s="1475"/>
      <c r="I20" s="2249" t="s">
        <v>821</v>
      </c>
    </row>
    <row r="21" spans="1:10" s="2086" customFormat="1" ht="12.75" customHeight="1" x14ac:dyDescent="0.2">
      <c r="A21" s="2087"/>
      <c r="B21" s="1202" t="s">
        <v>504</v>
      </c>
      <c r="C21" s="1197">
        <f t="shared" ref="C21:C26" si="0">C20+1</f>
        <v>37</v>
      </c>
      <c r="D21" s="1199" t="s">
        <v>820</v>
      </c>
      <c r="E21" s="2118" t="s">
        <v>3026</v>
      </c>
      <c r="F21" s="2249" t="s">
        <v>821</v>
      </c>
      <c r="G21" s="1199" t="s">
        <v>820</v>
      </c>
      <c r="H21" s="1475"/>
      <c r="I21" s="2249" t="s">
        <v>821</v>
      </c>
    </row>
    <row r="22" spans="1:10" s="2086" customFormat="1" ht="12.75" customHeight="1" x14ac:dyDescent="0.2">
      <c r="A22" s="2087"/>
      <c r="B22" s="1198" t="s">
        <v>1205</v>
      </c>
      <c r="C22" s="1197">
        <f t="shared" si="0"/>
        <v>38</v>
      </c>
      <c r="D22" s="1199" t="s">
        <v>820</v>
      </c>
      <c r="E22" s="2118">
        <v>6602</v>
      </c>
      <c r="F22" s="2249" t="s">
        <v>821</v>
      </c>
      <c r="G22" s="1199" t="s">
        <v>820</v>
      </c>
      <c r="H22" s="1475"/>
      <c r="I22" s="2249" t="s">
        <v>821</v>
      </c>
    </row>
    <row r="23" spans="1:10" s="2086" customFormat="1" ht="12.75" customHeight="1" x14ac:dyDescent="0.2">
      <c r="A23" s="2087"/>
      <c r="B23" s="1344"/>
      <c r="C23" s="1336">
        <f t="shared" si="0"/>
        <v>39</v>
      </c>
      <c r="D23" s="1337" t="s">
        <v>820</v>
      </c>
      <c r="E23" s="2256" t="s">
        <v>3025</v>
      </c>
      <c r="F23" s="2255" t="s">
        <v>821</v>
      </c>
      <c r="G23" s="1337" t="s">
        <v>820</v>
      </c>
      <c r="H23" s="912"/>
      <c r="I23" s="2255" t="s">
        <v>821</v>
      </c>
    </row>
    <row r="24" spans="1:10" s="2086" customFormat="1" ht="12.75" customHeight="1" x14ac:dyDescent="0.2">
      <c r="A24" s="2087"/>
      <c r="B24" s="1193" t="s">
        <v>1059</v>
      </c>
      <c r="C24" s="1197">
        <f t="shared" si="0"/>
        <v>40</v>
      </c>
      <c r="D24" s="1208" t="s">
        <v>820</v>
      </c>
      <c r="E24" s="2118">
        <v>6603</v>
      </c>
      <c r="F24" s="2249" t="s">
        <v>821</v>
      </c>
      <c r="G24" s="1208" t="s">
        <v>820</v>
      </c>
      <c r="H24" s="1473"/>
      <c r="I24" s="2249" t="s">
        <v>821</v>
      </c>
    </row>
    <row r="25" spans="1:10" s="2086" customFormat="1" ht="12.75" customHeight="1" x14ac:dyDescent="0.2">
      <c r="A25" s="2087"/>
      <c r="B25" s="1193" t="s">
        <v>1091</v>
      </c>
      <c r="C25" s="1197">
        <f t="shared" si="0"/>
        <v>41</v>
      </c>
      <c r="D25" s="1199" t="s">
        <v>820</v>
      </c>
      <c r="E25" s="2158" t="s">
        <v>3024</v>
      </c>
      <c r="F25" s="2249" t="s">
        <v>821</v>
      </c>
      <c r="G25" s="1199" t="s">
        <v>820</v>
      </c>
      <c r="H25" s="1475"/>
      <c r="I25" s="2249" t="s">
        <v>821</v>
      </c>
    </row>
    <row r="26" spans="1:10" s="1190" customFormat="1" ht="12.75" customHeight="1" x14ac:dyDescent="0.2">
      <c r="A26" s="1187"/>
      <c r="B26" s="1193" t="s">
        <v>778</v>
      </c>
      <c r="C26" s="1197">
        <f t="shared" si="0"/>
        <v>42</v>
      </c>
      <c r="D26" s="1199" t="s">
        <v>820</v>
      </c>
      <c r="E26" s="2158" t="s">
        <v>3023</v>
      </c>
      <c r="F26" s="2249" t="s">
        <v>821</v>
      </c>
      <c r="G26" s="1199" t="s">
        <v>820</v>
      </c>
      <c r="H26" s="1475"/>
      <c r="I26" s="2249" t="s">
        <v>821</v>
      </c>
      <c r="J26" s="2086"/>
    </row>
    <row r="27" spans="1:10" s="2086" customFormat="1" ht="12.75" customHeight="1" x14ac:dyDescent="0.2">
      <c r="A27" s="2087"/>
      <c r="B27" s="1206" t="s">
        <v>502</v>
      </c>
      <c r="C27" s="1197"/>
      <c r="D27" s="2109"/>
      <c r="E27" s="2158"/>
      <c r="F27" s="1475"/>
      <c r="G27" s="1192"/>
      <c r="H27" s="1475"/>
    </row>
    <row r="28" spans="1:10" s="2086" customFormat="1" ht="12.75" customHeight="1" x14ac:dyDescent="0.2">
      <c r="A28" s="2087"/>
      <c r="B28" s="1207" t="s">
        <v>868</v>
      </c>
      <c r="C28" s="1197">
        <f>C26+1</f>
        <v>43</v>
      </c>
      <c r="D28" s="1199" t="s">
        <v>820</v>
      </c>
      <c r="E28" s="2118">
        <v>6604</v>
      </c>
      <c r="F28" s="2249" t="s">
        <v>821</v>
      </c>
      <c r="G28" s="1199" t="s">
        <v>820</v>
      </c>
      <c r="H28" s="1475"/>
      <c r="I28" s="2249" t="s">
        <v>821</v>
      </c>
    </row>
    <row r="29" spans="1:10" s="2086" customFormat="1" ht="12.75" customHeight="1" x14ac:dyDescent="0.2">
      <c r="A29" s="2087"/>
      <c r="B29" s="1196" t="s">
        <v>868</v>
      </c>
      <c r="C29" s="1197">
        <f>C28+1</f>
        <v>44</v>
      </c>
      <c r="D29" s="1208" t="s">
        <v>820</v>
      </c>
      <c r="E29" s="2122">
        <v>6605</v>
      </c>
      <c r="F29" s="2249" t="s">
        <v>821</v>
      </c>
      <c r="G29" s="1208" t="s">
        <v>820</v>
      </c>
      <c r="H29" s="1473"/>
      <c r="I29" s="2249" t="s">
        <v>821</v>
      </c>
    </row>
    <row r="30" spans="1:10" s="2086" customFormat="1" ht="12.75" customHeight="1" x14ac:dyDescent="0.2">
      <c r="A30" s="2087"/>
      <c r="B30" s="426"/>
      <c r="C30" s="1203">
        <f>C29+1</f>
        <v>45</v>
      </c>
      <c r="D30" s="1204" t="s">
        <v>820</v>
      </c>
      <c r="E30" s="2253" t="s">
        <v>3022</v>
      </c>
      <c r="F30" s="2252" t="s">
        <v>821</v>
      </c>
      <c r="G30" s="1204" t="s">
        <v>820</v>
      </c>
      <c r="H30" s="428"/>
      <c r="I30" s="2252" t="s">
        <v>821</v>
      </c>
    </row>
    <row r="31" spans="1:10" s="2086" customFormat="1" ht="12.75" customHeight="1" x14ac:dyDescent="0.2">
      <c r="A31" s="2087"/>
      <c r="B31" s="2096" t="s">
        <v>1208</v>
      </c>
      <c r="C31" s="1197"/>
      <c r="D31" s="1208"/>
      <c r="E31" s="2144"/>
      <c r="F31" s="2249"/>
      <c r="G31" s="1208"/>
      <c r="H31" s="1473"/>
      <c r="I31" s="2249"/>
    </row>
    <row r="32" spans="1:10" s="2086" customFormat="1" ht="12.75" customHeight="1" x14ac:dyDescent="0.2">
      <c r="A32" s="2087"/>
      <c r="B32" s="1193" t="s">
        <v>990</v>
      </c>
      <c r="C32" s="1197"/>
      <c r="D32" s="1208"/>
      <c r="E32" s="2144"/>
      <c r="F32" s="2249"/>
      <c r="G32" s="1208"/>
      <c r="H32" s="1473"/>
      <c r="I32" s="2249"/>
    </row>
    <row r="33" spans="1:10" s="2086" customFormat="1" ht="12.75" customHeight="1" x14ac:dyDescent="0.2">
      <c r="A33" s="2087"/>
      <c r="B33" s="1209" t="s">
        <v>825</v>
      </c>
      <c r="C33" s="1210">
        <f>C30+1</f>
        <v>46</v>
      </c>
      <c r="D33" s="1208" t="s">
        <v>820</v>
      </c>
      <c r="E33" s="2122">
        <v>6597</v>
      </c>
      <c r="F33" s="2249" t="s">
        <v>821</v>
      </c>
      <c r="G33" s="1208" t="s">
        <v>820</v>
      </c>
      <c r="H33" s="1473"/>
      <c r="I33" s="2249" t="s">
        <v>821</v>
      </c>
    </row>
    <row r="34" spans="1:10" s="2086" customFormat="1" ht="12.75" customHeight="1" x14ac:dyDescent="0.2">
      <c r="A34" s="2087"/>
      <c r="B34" s="1209" t="s">
        <v>1126</v>
      </c>
      <c r="C34" s="1210">
        <f>C33+1</f>
        <v>47</v>
      </c>
      <c r="D34" s="1208" t="s">
        <v>820</v>
      </c>
      <c r="E34" s="2122">
        <v>6598</v>
      </c>
      <c r="F34" s="2249" t="s">
        <v>821</v>
      </c>
      <c r="G34" s="1208" t="s">
        <v>820</v>
      </c>
      <c r="H34" s="1473"/>
      <c r="I34" s="2249" t="s">
        <v>821</v>
      </c>
    </row>
    <row r="35" spans="1:10" s="2086" customFormat="1" ht="12.75" customHeight="1" x14ac:dyDescent="0.2">
      <c r="A35" s="2087"/>
      <c r="B35" s="1211" t="s">
        <v>1307</v>
      </c>
      <c r="C35" s="1212"/>
      <c r="D35" s="1208"/>
      <c r="E35" s="2144"/>
      <c r="F35" s="2249"/>
      <c r="G35" s="1208"/>
      <c r="H35" s="1473"/>
      <c r="I35" s="2249"/>
    </row>
    <row r="36" spans="1:10" s="2086" customFormat="1" ht="12.75" customHeight="1" x14ac:dyDescent="0.2">
      <c r="A36" s="2087"/>
      <c r="B36" s="1209" t="s">
        <v>1209</v>
      </c>
      <c r="C36" s="1213">
        <f>C34+1</f>
        <v>48</v>
      </c>
      <c r="D36" s="1199" t="s">
        <v>820</v>
      </c>
      <c r="E36" s="2158" t="s">
        <v>3021</v>
      </c>
      <c r="F36" s="2249" t="s">
        <v>821</v>
      </c>
      <c r="G36" s="1199" t="s">
        <v>820</v>
      </c>
      <c r="H36" s="1475"/>
      <c r="I36" s="2249" t="s">
        <v>821</v>
      </c>
    </row>
    <row r="37" spans="1:10" s="2086" customFormat="1" ht="12.75" customHeight="1" x14ac:dyDescent="0.2">
      <c r="A37" s="2087"/>
      <c r="B37" s="1209" t="s">
        <v>1210</v>
      </c>
      <c r="C37" s="1213">
        <f>C36+1</f>
        <v>49</v>
      </c>
      <c r="D37" s="1199" t="s">
        <v>820</v>
      </c>
      <c r="E37" s="2158" t="s">
        <v>3020</v>
      </c>
      <c r="F37" s="2249" t="s">
        <v>821</v>
      </c>
      <c r="G37" s="1199" t="s">
        <v>820</v>
      </c>
      <c r="H37" s="1475"/>
      <c r="I37" s="2249" t="s">
        <v>821</v>
      </c>
    </row>
    <row r="38" spans="1:10" s="2086" customFormat="1" ht="12.75" customHeight="1" x14ac:dyDescent="0.2">
      <c r="A38" s="2087"/>
      <c r="B38" s="1211" t="s">
        <v>1308</v>
      </c>
      <c r="C38" s="1210">
        <f>C37+1</f>
        <v>50</v>
      </c>
      <c r="D38" s="1199" t="s">
        <v>820</v>
      </c>
      <c r="E38" s="2158" t="s">
        <v>3019</v>
      </c>
      <c r="F38" s="2249" t="s">
        <v>821</v>
      </c>
      <c r="G38" s="1199" t="s">
        <v>820</v>
      </c>
      <c r="H38" s="1475"/>
      <c r="I38" s="2249" t="s">
        <v>821</v>
      </c>
    </row>
    <row r="39" spans="1:10" s="2086" customFormat="1" ht="12.75" customHeight="1" x14ac:dyDescent="0.2">
      <c r="A39" s="2087"/>
      <c r="B39" s="1214" t="s">
        <v>504</v>
      </c>
      <c r="C39" s="1215"/>
      <c r="D39" s="1199"/>
      <c r="E39" s="2158"/>
      <c r="F39" s="2249"/>
      <c r="G39" s="1199"/>
      <c r="H39" s="1475"/>
      <c r="I39" s="2249"/>
    </row>
    <row r="40" spans="1:10" s="2086" customFormat="1" ht="12.75" customHeight="1" x14ac:dyDescent="0.2">
      <c r="A40" s="2087"/>
      <c r="B40" s="1216" t="s">
        <v>868</v>
      </c>
      <c r="C40" s="1210">
        <f>C38+1</f>
        <v>51</v>
      </c>
      <c r="D40" s="1208" t="s">
        <v>820</v>
      </c>
      <c r="E40" s="2144" t="s">
        <v>3018</v>
      </c>
      <c r="F40" s="2249" t="s">
        <v>821</v>
      </c>
      <c r="G40" s="1208" t="s">
        <v>820</v>
      </c>
      <c r="H40" s="1473"/>
      <c r="I40" s="2249" t="s">
        <v>821</v>
      </c>
      <c r="J40" s="108"/>
    </row>
    <row r="41" spans="1:10" s="2086" customFormat="1" ht="12.75" customHeight="1" x14ac:dyDescent="0.2">
      <c r="A41" s="2087"/>
      <c r="B41" s="1217" t="s">
        <v>868</v>
      </c>
      <c r="C41" s="1218">
        <f>C40+1</f>
        <v>52</v>
      </c>
      <c r="D41" s="1219" t="s">
        <v>820</v>
      </c>
      <c r="E41" s="2248" t="s">
        <v>3017</v>
      </c>
      <c r="F41" s="2247" t="s">
        <v>821</v>
      </c>
      <c r="G41" s="1219" t="s">
        <v>820</v>
      </c>
      <c r="H41" s="2132"/>
      <c r="I41" s="2247" t="s">
        <v>821</v>
      </c>
    </row>
    <row r="42" spans="1:10" s="2086" customFormat="1" ht="12.75" customHeight="1" x14ac:dyDescent="0.2">
      <c r="A42" s="2087"/>
      <c r="B42" s="426"/>
      <c r="C42" s="1221">
        <f>C41+1</f>
        <v>53</v>
      </c>
      <c r="D42" s="1219" t="s">
        <v>820</v>
      </c>
      <c r="E42" s="2248" t="s">
        <v>3016</v>
      </c>
      <c r="F42" s="2247" t="s">
        <v>821</v>
      </c>
      <c r="G42" s="1219" t="s">
        <v>820</v>
      </c>
      <c r="H42" s="2132"/>
      <c r="I42" s="2247" t="s">
        <v>821</v>
      </c>
    </row>
    <row r="43" spans="1:10" s="2086" customFormat="1" ht="15" customHeight="1" x14ac:dyDescent="0.2">
      <c r="A43" s="2087"/>
      <c r="B43" s="2096" t="s">
        <v>584</v>
      </c>
      <c r="C43" s="1197"/>
      <c r="D43" s="1208"/>
      <c r="E43" s="2254"/>
      <c r="F43" s="2249"/>
      <c r="G43" s="1208"/>
      <c r="H43" s="187"/>
      <c r="I43" s="2249"/>
    </row>
    <row r="44" spans="1:10" s="2086" customFormat="1" ht="12.75" customHeight="1" x14ac:dyDescent="0.2">
      <c r="A44" s="2087"/>
      <c r="B44" s="1193" t="s">
        <v>1211</v>
      </c>
      <c r="C44" s="1197">
        <f>C42+1</f>
        <v>54</v>
      </c>
      <c r="D44" s="1208" t="s">
        <v>820</v>
      </c>
      <c r="E44" s="2158" t="s">
        <v>3015</v>
      </c>
      <c r="F44" s="2249" t="s">
        <v>821</v>
      </c>
      <c r="G44" s="1208" t="s">
        <v>820</v>
      </c>
      <c r="H44" s="187"/>
      <c r="I44" s="2249" t="s">
        <v>821</v>
      </c>
    </row>
    <row r="45" spans="1:10" s="2086" customFormat="1" ht="12.75" customHeight="1" x14ac:dyDescent="0.2">
      <c r="A45" s="2087"/>
      <c r="B45" s="1193" t="s">
        <v>1212</v>
      </c>
      <c r="C45" s="1197">
        <f>C44+1</f>
        <v>55</v>
      </c>
      <c r="D45" s="1208" t="s">
        <v>820</v>
      </c>
      <c r="E45" s="2144" t="s">
        <v>3014</v>
      </c>
      <c r="F45" s="2249" t="s">
        <v>821</v>
      </c>
      <c r="G45" s="1208" t="s">
        <v>820</v>
      </c>
      <c r="H45" s="187"/>
      <c r="I45" s="2249" t="s">
        <v>821</v>
      </c>
    </row>
    <row r="46" spans="1:10" s="2086" customFormat="1" ht="12.75" customHeight="1" x14ac:dyDescent="0.2">
      <c r="A46" s="2087"/>
      <c r="B46" s="1193" t="s">
        <v>1213</v>
      </c>
      <c r="C46" s="1197">
        <f>C45+1</f>
        <v>56</v>
      </c>
      <c r="D46" s="1208" t="s">
        <v>820</v>
      </c>
      <c r="E46" s="2144" t="s">
        <v>3013</v>
      </c>
      <c r="F46" s="2249" t="s">
        <v>821</v>
      </c>
      <c r="G46" s="1208" t="s">
        <v>820</v>
      </c>
      <c r="H46" s="187"/>
      <c r="I46" s="2249" t="s">
        <v>821</v>
      </c>
    </row>
    <row r="47" spans="1:10" s="2086" customFormat="1" ht="12.75" customHeight="1" x14ac:dyDescent="0.2">
      <c r="A47" s="2087"/>
      <c r="B47" s="1193" t="s">
        <v>504</v>
      </c>
      <c r="C47" s="1197"/>
      <c r="D47" s="1208"/>
      <c r="E47" s="2144"/>
      <c r="F47" s="2249"/>
      <c r="G47" s="1208"/>
      <c r="H47" s="187"/>
      <c r="I47" s="2249"/>
    </row>
    <row r="48" spans="1:10" s="2086" customFormat="1" ht="12.75" customHeight="1" x14ac:dyDescent="0.2">
      <c r="A48" s="2087"/>
      <c r="B48" s="1196" t="s">
        <v>868</v>
      </c>
      <c r="C48" s="1197">
        <f>C46+1</f>
        <v>57</v>
      </c>
      <c r="D48" s="1208" t="s">
        <v>820</v>
      </c>
      <c r="E48" s="2144" t="s">
        <v>3012</v>
      </c>
      <c r="F48" s="2249" t="s">
        <v>821</v>
      </c>
      <c r="G48" s="1208" t="s">
        <v>820</v>
      </c>
      <c r="H48" s="187"/>
      <c r="I48" s="2249" t="s">
        <v>821</v>
      </c>
    </row>
    <row r="49" spans="1:9" s="2086" customFormat="1" ht="12.75" customHeight="1" x14ac:dyDescent="0.2">
      <c r="A49" s="2087"/>
      <c r="B49" s="1196" t="s">
        <v>868</v>
      </c>
      <c r="C49" s="1197">
        <f>C48+1</f>
        <v>58</v>
      </c>
      <c r="D49" s="1219" t="s">
        <v>820</v>
      </c>
      <c r="E49" s="2144" t="s">
        <v>3011</v>
      </c>
      <c r="F49" s="2247" t="s">
        <v>821</v>
      </c>
      <c r="G49" s="1219" t="s">
        <v>820</v>
      </c>
      <c r="H49" s="187"/>
      <c r="I49" s="2249" t="s">
        <v>821</v>
      </c>
    </row>
    <row r="50" spans="1:9" s="2086" customFormat="1" ht="15" customHeight="1" x14ac:dyDescent="0.2">
      <c r="A50" s="2087"/>
      <c r="B50" s="426"/>
      <c r="C50" s="1203">
        <f>C49+1</f>
        <v>59</v>
      </c>
      <c r="D50" s="1204" t="s">
        <v>820</v>
      </c>
      <c r="E50" s="2253" t="s">
        <v>3010</v>
      </c>
      <c r="F50" s="1204" t="s">
        <v>821</v>
      </c>
      <c r="G50" s="1204" t="s">
        <v>820</v>
      </c>
      <c r="H50" s="458"/>
      <c r="I50" s="2252" t="s">
        <v>821</v>
      </c>
    </row>
    <row r="51" spans="1:9" s="2086" customFormat="1" ht="5.25" customHeight="1" x14ac:dyDescent="0.2">
      <c r="A51" s="2087"/>
      <c r="B51" s="2096"/>
      <c r="C51" s="1197"/>
      <c r="D51" s="1208"/>
      <c r="E51" s="2144"/>
      <c r="F51" s="2249"/>
      <c r="G51" s="1208"/>
      <c r="H51" s="187"/>
      <c r="I51" s="2249"/>
    </row>
    <row r="52" spans="1:9" s="2086" customFormat="1" ht="12.75" customHeight="1" x14ac:dyDescent="0.2">
      <c r="A52" s="2087"/>
      <c r="B52" s="108" t="s">
        <v>3009</v>
      </c>
      <c r="C52" s="1197"/>
      <c r="D52" s="228"/>
      <c r="E52" s="2251"/>
      <c r="F52" s="2250"/>
      <c r="G52" s="1192"/>
      <c r="H52" s="1473"/>
      <c r="I52" s="108"/>
    </row>
    <row r="53" spans="1:9" s="2086" customFormat="1" ht="12.75" customHeight="1" x14ac:dyDescent="0.2">
      <c r="A53" s="2087"/>
      <c r="B53" s="1193" t="s">
        <v>1215</v>
      </c>
      <c r="C53" s="1197">
        <f>C50+1</f>
        <v>60</v>
      </c>
      <c r="D53" s="1208"/>
      <c r="E53" s="1929">
        <v>8862</v>
      </c>
      <c r="F53" s="2249"/>
      <c r="G53" s="1208"/>
      <c r="H53" s="187"/>
      <c r="I53" s="2249"/>
    </row>
    <row r="54" spans="1:9" s="2086" customFormat="1" ht="12.75" customHeight="1" x14ac:dyDescent="0.2">
      <c r="A54" s="2087"/>
      <c r="B54" s="1193" t="s">
        <v>1216</v>
      </c>
      <c r="C54" s="1197">
        <f>C53+1</f>
        <v>61</v>
      </c>
      <c r="D54" s="1208"/>
      <c r="E54" s="2144" t="s">
        <v>3008</v>
      </c>
      <c r="F54" s="2249"/>
      <c r="G54" s="1208"/>
      <c r="H54" s="187"/>
      <c r="I54" s="2249"/>
    </row>
    <row r="55" spans="1:9" s="2086" customFormat="1" ht="12.75" customHeight="1" x14ac:dyDescent="0.2">
      <c r="A55" s="2087"/>
      <c r="B55" s="1193" t="s">
        <v>2788</v>
      </c>
      <c r="C55" s="1197">
        <f>C54+1</f>
        <v>62</v>
      </c>
      <c r="D55" s="1208"/>
      <c r="E55" s="2144" t="s">
        <v>3007</v>
      </c>
      <c r="F55" s="2249"/>
      <c r="G55" s="1208"/>
      <c r="H55" s="187"/>
      <c r="I55" s="2249"/>
    </row>
    <row r="56" spans="1:9" s="2086" customFormat="1" ht="12.75" customHeight="1" x14ac:dyDescent="0.2">
      <c r="A56" s="2087"/>
      <c r="B56" s="1193" t="s">
        <v>504</v>
      </c>
      <c r="D56" s="1208"/>
      <c r="E56" s="1995"/>
      <c r="F56" s="2249"/>
      <c r="G56" s="1208"/>
      <c r="H56" s="187"/>
      <c r="I56" s="2249"/>
    </row>
    <row r="57" spans="1:9" s="2086" customFormat="1" ht="12.75" customHeight="1" x14ac:dyDescent="0.2">
      <c r="A57" s="2087"/>
      <c r="B57" s="1329" t="s">
        <v>868</v>
      </c>
      <c r="C57" s="1221">
        <f>C55+1</f>
        <v>63</v>
      </c>
      <c r="D57" s="1219"/>
      <c r="E57" s="2248" t="s">
        <v>3006</v>
      </c>
      <c r="F57" s="2247"/>
      <c r="G57" s="1219"/>
      <c r="H57" s="356"/>
      <c r="I57" s="2247"/>
    </row>
    <row r="58" spans="1:9" s="2086" customFormat="1" ht="12.75" customHeight="1" x14ac:dyDescent="0.2">
      <c r="A58" s="2087"/>
      <c r="B58" s="1329"/>
      <c r="C58" s="1221">
        <f>C57+1</f>
        <v>64</v>
      </c>
      <c r="D58" s="1219"/>
      <c r="E58" s="2248" t="s">
        <v>3005</v>
      </c>
      <c r="F58" s="2247"/>
      <c r="G58" s="1219"/>
      <c r="H58" s="356"/>
      <c r="I58" s="2247"/>
    </row>
    <row r="59" spans="1:9" s="2086" customFormat="1" ht="13.15" customHeight="1" thickBot="1" x14ac:dyDescent="0.25">
      <c r="B59" s="2127"/>
      <c r="C59" s="1326">
        <f>C58+1</f>
        <v>65</v>
      </c>
      <c r="D59" s="1327" t="s">
        <v>820</v>
      </c>
      <c r="E59" s="2246">
        <v>6606</v>
      </c>
      <c r="F59" s="2245" t="s">
        <v>821</v>
      </c>
      <c r="G59" s="1328" t="s">
        <v>820</v>
      </c>
      <c r="H59" s="188"/>
      <c r="I59" s="2245" t="s">
        <v>821</v>
      </c>
    </row>
    <row r="60" spans="1:9" s="2086" customFormat="1" ht="15" customHeight="1" x14ac:dyDescent="0.2">
      <c r="A60" s="2087"/>
      <c r="C60" s="2119"/>
      <c r="D60" s="2087"/>
      <c r="E60" s="1669"/>
      <c r="F60" s="249"/>
      <c r="H60" s="249"/>
    </row>
    <row r="61" spans="1:9" ht="15" customHeight="1" x14ac:dyDescent="0.2">
      <c r="B61" s="122"/>
    </row>
  </sheetData>
  <mergeCells count="3">
    <mergeCell ref="B3:H3"/>
    <mergeCell ref="B4:H4"/>
    <mergeCell ref="B5:H5"/>
  </mergeCells>
  <pageMargins left="0.39370078740157483" right="0.39370078740157483" top="0.59055118110236227" bottom="0.19685039370078741" header="0.59055118110236227" footer="0.39370078740157483"/>
  <pageSetup scale="96" orientation="portrait" r:id="rId1"/>
  <headerFooter alignWithMargins="0">
    <oddHeader>&amp;L&amp;9Organisme ________________________________________&amp;R&amp;9Code géographique ____________</oddHeader>
    <oddFooter>&amp;LS23-2-A</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heetViews>
  <sheetFormatPr baseColWidth="10" defaultColWidth="9.140625" defaultRowHeight="12.75" x14ac:dyDescent="0.2"/>
  <cols>
    <col min="1" max="1" width="2.7109375" style="1289" customWidth="1"/>
    <col min="2" max="2" width="54.7109375" style="1289" customWidth="1"/>
    <col min="3" max="3" width="2.42578125" style="933" customWidth="1"/>
    <col min="4" max="4" width="1.5703125" style="1289" customWidth="1"/>
    <col min="5" max="5" width="15.7109375" style="1289" customWidth="1"/>
    <col min="6" max="7" width="1" style="1289" customWidth="1"/>
    <col min="8" max="8" width="15.7109375" style="1289" customWidth="1"/>
    <col min="9" max="9" width="1.7109375" style="1289" customWidth="1"/>
    <col min="10" max="256" width="11.5703125" style="1289" customWidth="1"/>
    <col min="257" max="257" width="2.7109375" style="1289" customWidth="1"/>
    <col min="258" max="258" width="54.7109375" style="1289" customWidth="1"/>
    <col min="259" max="259" width="2.42578125" style="1289" customWidth="1"/>
    <col min="260" max="260" width="1.5703125" style="1289" customWidth="1"/>
    <col min="261" max="261" width="15.7109375" style="1289" customWidth="1"/>
    <col min="262" max="263" width="1" style="1289" customWidth="1"/>
    <col min="264" max="264" width="15.7109375" style="1289" customWidth="1"/>
    <col min="265" max="265" width="1.7109375" style="1289" customWidth="1"/>
    <col min="266" max="512" width="11.5703125" style="1289" customWidth="1"/>
    <col min="513" max="513" width="2.7109375" style="1289" customWidth="1"/>
    <col min="514" max="514" width="54.7109375" style="1289" customWidth="1"/>
    <col min="515" max="515" width="2.42578125" style="1289" customWidth="1"/>
    <col min="516" max="516" width="1.5703125" style="1289" customWidth="1"/>
    <col min="517" max="517" width="15.7109375" style="1289" customWidth="1"/>
    <col min="518" max="519" width="1" style="1289" customWidth="1"/>
    <col min="520" max="520" width="15.7109375" style="1289" customWidth="1"/>
    <col min="521" max="521" width="1.7109375" style="1289" customWidth="1"/>
    <col min="522" max="768" width="11.5703125" style="1289" customWidth="1"/>
    <col min="769" max="769" width="2.7109375" style="1289" customWidth="1"/>
    <col min="770" max="770" width="54.7109375" style="1289" customWidth="1"/>
    <col min="771" max="771" width="2.42578125" style="1289" customWidth="1"/>
    <col min="772" max="772" width="1.5703125" style="1289" customWidth="1"/>
    <col min="773" max="773" width="15.7109375" style="1289" customWidth="1"/>
    <col min="774" max="775" width="1" style="1289" customWidth="1"/>
    <col min="776" max="776" width="15.7109375" style="1289" customWidth="1"/>
    <col min="777" max="777" width="1.7109375" style="1289" customWidth="1"/>
    <col min="778" max="1024" width="11.5703125" style="1289" customWidth="1"/>
    <col min="1025" max="1025" width="2.7109375" style="1289" customWidth="1"/>
    <col min="1026" max="1026" width="54.7109375" style="1289" customWidth="1"/>
    <col min="1027" max="1027" width="2.42578125" style="1289" customWidth="1"/>
    <col min="1028" max="1028" width="1.5703125" style="1289" customWidth="1"/>
    <col min="1029" max="1029" width="15.7109375" style="1289" customWidth="1"/>
    <col min="1030" max="1031" width="1" style="1289" customWidth="1"/>
    <col min="1032" max="1032" width="15.7109375" style="1289" customWidth="1"/>
    <col min="1033" max="1033" width="1.7109375" style="1289" customWidth="1"/>
    <col min="1034" max="1280" width="11.5703125" style="1289" customWidth="1"/>
    <col min="1281" max="1281" width="2.7109375" style="1289" customWidth="1"/>
    <col min="1282" max="1282" width="54.7109375" style="1289" customWidth="1"/>
    <col min="1283" max="1283" width="2.42578125" style="1289" customWidth="1"/>
    <col min="1284" max="1284" width="1.5703125" style="1289" customWidth="1"/>
    <col min="1285" max="1285" width="15.7109375" style="1289" customWidth="1"/>
    <col min="1286" max="1287" width="1" style="1289" customWidth="1"/>
    <col min="1288" max="1288" width="15.7109375" style="1289" customWidth="1"/>
    <col min="1289" max="1289" width="1.7109375" style="1289" customWidth="1"/>
    <col min="1290" max="1536" width="11.5703125" style="1289" customWidth="1"/>
    <col min="1537" max="1537" width="2.7109375" style="1289" customWidth="1"/>
    <col min="1538" max="1538" width="54.7109375" style="1289" customWidth="1"/>
    <col min="1539" max="1539" width="2.42578125" style="1289" customWidth="1"/>
    <col min="1540" max="1540" width="1.5703125" style="1289" customWidth="1"/>
    <col min="1541" max="1541" width="15.7109375" style="1289" customWidth="1"/>
    <col min="1542" max="1543" width="1" style="1289" customWidth="1"/>
    <col min="1544" max="1544" width="15.7109375" style="1289" customWidth="1"/>
    <col min="1545" max="1545" width="1.7109375" style="1289" customWidth="1"/>
    <col min="1546" max="1792" width="11.5703125" style="1289" customWidth="1"/>
    <col min="1793" max="1793" width="2.7109375" style="1289" customWidth="1"/>
    <col min="1794" max="1794" width="54.7109375" style="1289" customWidth="1"/>
    <col min="1795" max="1795" width="2.42578125" style="1289" customWidth="1"/>
    <col min="1796" max="1796" width="1.5703125" style="1289" customWidth="1"/>
    <col min="1797" max="1797" width="15.7109375" style="1289" customWidth="1"/>
    <col min="1798" max="1799" width="1" style="1289" customWidth="1"/>
    <col min="1800" max="1800" width="15.7109375" style="1289" customWidth="1"/>
    <col min="1801" max="1801" width="1.7109375" style="1289" customWidth="1"/>
    <col min="1802" max="2048" width="11.5703125" style="1289" customWidth="1"/>
    <col min="2049" max="2049" width="2.7109375" style="1289" customWidth="1"/>
    <col min="2050" max="2050" width="54.7109375" style="1289" customWidth="1"/>
    <col min="2051" max="2051" width="2.42578125" style="1289" customWidth="1"/>
    <col min="2052" max="2052" width="1.5703125" style="1289" customWidth="1"/>
    <col min="2053" max="2053" width="15.7109375" style="1289" customWidth="1"/>
    <col min="2054" max="2055" width="1" style="1289" customWidth="1"/>
    <col min="2056" max="2056" width="15.7109375" style="1289" customWidth="1"/>
    <col min="2057" max="2057" width="1.7109375" style="1289" customWidth="1"/>
    <col min="2058" max="2304" width="11.5703125" style="1289" customWidth="1"/>
    <col min="2305" max="2305" width="2.7109375" style="1289" customWidth="1"/>
    <col min="2306" max="2306" width="54.7109375" style="1289" customWidth="1"/>
    <col min="2307" max="2307" width="2.42578125" style="1289" customWidth="1"/>
    <col min="2308" max="2308" width="1.5703125" style="1289" customWidth="1"/>
    <col min="2309" max="2309" width="15.7109375" style="1289" customWidth="1"/>
    <col min="2310" max="2311" width="1" style="1289" customWidth="1"/>
    <col min="2312" max="2312" width="15.7109375" style="1289" customWidth="1"/>
    <col min="2313" max="2313" width="1.7109375" style="1289" customWidth="1"/>
    <col min="2314" max="2560" width="11.5703125" style="1289" customWidth="1"/>
    <col min="2561" max="2561" width="2.7109375" style="1289" customWidth="1"/>
    <col min="2562" max="2562" width="54.7109375" style="1289" customWidth="1"/>
    <col min="2563" max="2563" width="2.42578125" style="1289" customWidth="1"/>
    <col min="2564" max="2564" width="1.5703125" style="1289" customWidth="1"/>
    <col min="2565" max="2565" width="15.7109375" style="1289" customWidth="1"/>
    <col min="2566" max="2567" width="1" style="1289" customWidth="1"/>
    <col min="2568" max="2568" width="15.7109375" style="1289" customWidth="1"/>
    <col min="2569" max="2569" width="1.7109375" style="1289" customWidth="1"/>
    <col min="2570" max="2816" width="11.5703125" style="1289" customWidth="1"/>
    <col min="2817" max="2817" width="2.7109375" style="1289" customWidth="1"/>
    <col min="2818" max="2818" width="54.7109375" style="1289" customWidth="1"/>
    <col min="2819" max="2819" width="2.42578125" style="1289" customWidth="1"/>
    <col min="2820" max="2820" width="1.5703125" style="1289" customWidth="1"/>
    <col min="2821" max="2821" width="15.7109375" style="1289" customWidth="1"/>
    <col min="2822" max="2823" width="1" style="1289" customWidth="1"/>
    <col min="2824" max="2824" width="15.7109375" style="1289" customWidth="1"/>
    <col min="2825" max="2825" width="1.7109375" style="1289" customWidth="1"/>
    <col min="2826" max="3072" width="11.5703125" style="1289" customWidth="1"/>
    <col min="3073" max="3073" width="2.7109375" style="1289" customWidth="1"/>
    <col min="3074" max="3074" width="54.7109375" style="1289" customWidth="1"/>
    <col min="3075" max="3075" width="2.42578125" style="1289" customWidth="1"/>
    <col min="3076" max="3076" width="1.5703125" style="1289" customWidth="1"/>
    <col min="3077" max="3077" width="15.7109375" style="1289" customWidth="1"/>
    <col min="3078" max="3079" width="1" style="1289" customWidth="1"/>
    <col min="3080" max="3080" width="15.7109375" style="1289" customWidth="1"/>
    <col min="3081" max="3081" width="1.7109375" style="1289" customWidth="1"/>
    <col min="3082" max="3328" width="11.5703125" style="1289" customWidth="1"/>
    <col min="3329" max="3329" width="2.7109375" style="1289" customWidth="1"/>
    <col min="3330" max="3330" width="54.7109375" style="1289" customWidth="1"/>
    <col min="3331" max="3331" width="2.42578125" style="1289" customWidth="1"/>
    <col min="3332" max="3332" width="1.5703125" style="1289" customWidth="1"/>
    <col min="3333" max="3333" width="15.7109375" style="1289" customWidth="1"/>
    <col min="3334" max="3335" width="1" style="1289" customWidth="1"/>
    <col min="3336" max="3336" width="15.7109375" style="1289" customWidth="1"/>
    <col min="3337" max="3337" width="1.7109375" style="1289" customWidth="1"/>
    <col min="3338" max="3584" width="11.5703125" style="1289" customWidth="1"/>
    <col min="3585" max="3585" width="2.7109375" style="1289" customWidth="1"/>
    <col min="3586" max="3586" width="54.7109375" style="1289" customWidth="1"/>
    <col min="3587" max="3587" width="2.42578125" style="1289" customWidth="1"/>
    <col min="3588" max="3588" width="1.5703125" style="1289" customWidth="1"/>
    <col min="3589" max="3589" width="15.7109375" style="1289" customWidth="1"/>
    <col min="3590" max="3591" width="1" style="1289" customWidth="1"/>
    <col min="3592" max="3592" width="15.7109375" style="1289" customWidth="1"/>
    <col min="3593" max="3593" width="1.7109375" style="1289" customWidth="1"/>
    <col min="3594" max="3840" width="11.5703125" style="1289" customWidth="1"/>
    <col min="3841" max="3841" width="2.7109375" style="1289" customWidth="1"/>
    <col min="3842" max="3842" width="54.7109375" style="1289" customWidth="1"/>
    <col min="3843" max="3843" width="2.42578125" style="1289" customWidth="1"/>
    <col min="3844" max="3844" width="1.5703125" style="1289" customWidth="1"/>
    <col min="3845" max="3845" width="15.7109375" style="1289" customWidth="1"/>
    <col min="3846" max="3847" width="1" style="1289" customWidth="1"/>
    <col min="3848" max="3848" width="15.7109375" style="1289" customWidth="1"/>
    <col min="3849" max="3849" width="1.7109375" style="1289" customWidth="1"/>
    <col min="3850" max="4096" width="11.5703125" style="1289" customWidth="1"/>
    <col min="4097" max="4097" width="2.7109375" style="1289" customWidth="1"/>
    <col min="4098" max="4098" width="54.7109375" style="1289" customWidth="1"/>
    <col min="4099" max="4099" width="2.42578125" style="1289" customWidth="1"/>
    <col min="4100" max="4100" width="1.5703125" style="1289" customWidth="1"/>
    <col min="4101" max="4101" width="15.7109375" style="1289" customWidth="1"/>
    <col min="4102" max="4103" width="1" style="1289" customWidth="1"/>
    <col min="4104" max="4104" width="15.7109375" style="1289" customWidth="1"/>
    <col min="4105" max="4105" width="1.7109375" style="1289" customWidth="1"/>
    <col min="4106" max="4352" width="11.5703125" style="1289" customWidth="1"/>
    <col min="4353" max="4353" width="2.7109375" style="1289" customWidth="1"/>
    <col min="4354" max="4354" width="54.7109375" style="1289" customWidth="1"/>
    <col min="4355" max="4355" width="2.42578125" style="1289" customWidth="1"/>
    <col min="4356" max="4356" width="1.5703125" style="1289" customWidth="1"/>
    <col min="4357" max="4357" width="15.7109375" style="1289" customWidth="1"/>
    <col min="4358" max="4359" width="1" style="1289" customWidth="1"/>
    <col min="4360" max="4360" width="15.7109375" style="1289" customWidth="1"/>
    <col min="4361" max="4361" width="1.7109375" style="1289" customWidth="1"/>
    <col min="4362" max="4608" width="11.5703125" style="1289" customWidth="1"/>
    <col min="4609" max="4609" width="2.7109375" style="1289" customWidth="1"/>
    <col min="4610" max="4610" width="54.7109375" style="1289" customWidth="1"/>
    <col min="4611" max="4611" width="2.42578125" style="1289" customWidth="1"/>
    <col min="4612" max="4612" width="1.5703125" style="1289" customWidth="1"/>
    <col min="4613" max="4613" width="15.7109375" style="1289" customWidth="1"/>
    <col min="4614" max="4615" width="1" style="1289" customWidth="1"/>
    <col min="4616" max="4616" width="15.7109375" style="1289" customWidth="1"/>
    <col min="4617" max="4617" width="1.7109375" style="1289" customWidth="1"/>
    <col min="4618" max="4864" width="11.5703125" style="1289" customWidth="1"/>
    <col min="4865" max="4865" width="2.7109375" style="1289" customWidth="1"/>
    <col min="4866" max="4866" width="54.7109375" style="1289" customWidth="1"/>
    <col min="4867" max="4867" width="2.42578125" style="1289" customWidth="1"/>
    <col min="4868" max="4868" width="1.5703125" style="1289" customWidth="1"/>
    <col min="4869" max="4869" width="15.7109375" style="1289" customWidth="1"/>
    <col min="4870" max="4871" width="1" style="1289" customWidth="1"/>
    <col min="4872" max="4872" width="15.7109375" style="1289" customWidth="1"/>
    <col min="4873" max="4873" width="1.7109375" style="1289" customWidth="1"/>
    <col min="4874" max="5120" width="11.5703125" style="1289" customWidth="1"/>
    <col min="5121" max="5121" width="2.7109375" style="1289" customWidth="1"/>
    <col min="5122" max="5122" width="54.7109375" style="1289" customWidth="1"/>
    <col min="5123" max="5123" width="2.42578125" style="1289" customWidth="1"/>
    <col min="5124" max="5124" width="1.5703125" style="1289" customWidth="1"/>
    <col min="5125" max="5125" width="15.7109375" style="1289" customWidth="1"/>
    <col min="5126" max="5127" width="1" style="1289" customWidth="1"/>
    <col min="5128" max="5128" width="15.7109375" style="1289" customWidth="1"/>
    <col min="5129" max="5129" width="1.7109375" style="1289" customWidth="1"/>
    <col min="5130" max="5376" width="11.5703125" style="1289" customWidth="1"/>
    <col min="5377" max="5377" width="2.7109375" style="1289" customWidth="1"/>
    <col min="5378" max="5378" width="54.7109375" style="1289" customWidth="1"/>
    <col min="5379" max="5379" width="2.42578125" style="1289" customWidth="1"/>
    <col min="5380" max="5380" width="1.5703125" style="1289" customWidth="1"/>
    <col min="5381" max="5381" width="15.7109375" style="1289" customWidth="1"/>
    <col min="5382" max="5383" width="1" style="1289" customWidth="1"/>
    <col min="5384" max="5384" width="15.7109375" style="1289" customWidth="1"/>
    <col min="5385" max="5385" width="1.7109375" style="1289" customWidth="1"/>
    <col min="5386" max="5632" width="11.5703125" style="1289" customWidth="1"/>
    <col min="5633" max="5633" width="2.7109375" style="1289" customWidth="1"/>
    <col min="5634" max="5634" width="54.7109375" style="1289" customWidth="1"/>
    <col min="5635" max="5635" width="2.42578125" style="1289" customWidth="1"/>
    <col min="5636" max="5636" width="1.5703125" style="1289" customWidth="1"/>
    <col min="5637" max="5637" width="15.7109375" style="1289" customWidth="1"/>
    <col min="5638" max="5639" width="1" style="1289" customWidth="1"/>
    <col min="5640" max="5640" width="15.7109375" style="1289" customWidth="1"/>
    <col min="5641" max="5641" width="1.7109375" style="1289" customWidth="1"/>
    <col min="5642" max="5888" width="11.5703125" style="1289" customWidth="1"/>
    <col min="5889" max="5889" width="2.7109375" style="1289" customWidth="1"/>
    <col min="5890" max="5890" width="54.7109375" style="1289" customWidth="1"/>
    <col min="5891" max="5891" width="2.42578125" style="1289" customWidth="1"/>
    <col min="5892" max="5892" width="1.5703125" style="1289" customWidth="1"/>
    <col min="5893" max="5893" width="15.7109375" style="1289" customWidth="1"/>
    <col min="5894" max="5895" width="1" style="1289" customWidth="1"/>
    <col min="5896" max="5896" width="15.7109375" style="1289" customWidth="1"/>
    <col min="5897" max="5897" width="1.7109375" style="1289" customWidth="1"/>
    <col min="5898" max="6144" width="11.5703125" style="1289" customWidth="1"/>
    <col min="6145" max="6145" width="2.7109375" style="1289" customWidth="1"/>
    <col min="6146" max="6146" width="54.7109375" style="1289" customWidth="1"/>
    <col min="6147" max="6147" width="2.42578125" style="1289" customWidth="1"/>
    <col min="6148" max="6148" width="1.5703125" style="1289" customWidth="1"/>
    <col min="6149" max="6149" width="15.7109375" style="1289" customWidth="1"/>
    <col min="6150" max="6151" width="1" style="1289" customWidth="1"/>
    <col min="6152" max="6152" width="15.7109375" style="1289" customWidth="1"/>
    <col min="6153" max="6153" width="1.7109375" style="1289" customWidth="1"/>
    <col min="6154" max="6400" width="11.5703125" style="1289" customWidth="1"/>
    <col min="6401" max="6401" width="2.7109375" style="1289" customWidth="1"/>
    <col min="6402" max="6402" width="54.7109375" style="1289" customWidth="1"/>
    <col min="6403" max="6403" width="2.42578125" style="1289" customWidth="1"/>
    <col min="6404" max="6404" width="1.5703125" style="1289" customWidth="1"/>
    <col min="6405" max="6405" width="15.7109375" style="1289" customWidth="1"/>
    <col min="6406" max="6407" width="1" style="1289" customWidth="1"/>
    <col min="6408" max="6408" width="15.7109375" style="1289" customWidth="1"/>
    <col min="6409" max="6409" width="1.7109375" style="1289" customWidth="1"/>
    <col min="6410" max="6656" width="11.5703125" style="1289" customWidth="1"/>
    <col min="6657" max="6657" width="2.7109375" style="1289" customWidth="1"/>
    <col min="6658" max="6658" width="54.7109375" style="1289" customWidth="1"/>
    <col min="6659" max="6659" width="2.42578125" style="1289" customWidth="1"/>
    <col min="6660" max="6660" width="1.5703125" style="1289" customWidth="1"/>
    <col min="6661" max="6661" width="15.7109375" style="1289" customWidth="1"/>
    <col min="6662" max="6663" width="1" style="1289" customWidth="1"/>
    <col min="6664" max="6664" width="15.7109375" style="1289" customWidth="1"/>
    <col min="6665" max="6665" width="1.7109375" style="1289" customWidth="1"/>
    <col min="6666" max="6912" width="11.5703125" style="1289" customWidth="1"/>
    <col min="6913" max="6913" width="2.7109375" style="1289" customWidth="1"/>
    <col min="6914" max="6914" width="54.7109375" style="1289" customWidth="1"/>
    <col min="6915" max="6915" width="2.42578125" style="1289" customWidth="1"/>
    <col min="6916" max="6916" width="1.5703125" style="1289" customWidth="1"/>
    <col min="6917" max="6917" width="15.7109375" style="1289" customWidth="1"/>
    <col min="6918" max="6919" width="1" style="1289" customWidth="1"/>
    <col min="6920" max="6920" width="15.7109375" style="1289" customWidth="1"/>
    <col min="6921" max="6921" width="1.7109375" style="1289" customWidth="1"/>
    <col min="6922" max="7168" width="11.5703125" style="1289" customWidth="1"/>
    <col min="7169" max="7169" width="2.7109375" style="1289" customWidth="1"/>
    <col min="7170" max="7170" width="54.7109375" style="1289" customWidth="1"/>
    <col min="7171" max="7171" width="2.42578125" style="1289" customWidth="1"/>
    <col min="7172" max="7172" width="1.5703125" style="1289" customWidth="1"/>
    <col min="7173" max="7173" width="15.7109375" style="1289" customWidth="1"/>
    <col min="7174" max="7175" width="1" style="1289" customWidth="1"/>
    <col min="7176" max="7176" width="15.7109375" style="1289" customWidth="1"/>
    <col min="7177" max="7177" width="1.7109375" style="1289" customWidth="1"/>
    <col min="7178" max="7424" width="11.5703125" style="1289" customWidth="1"/>
    <col min="7425" max="7425" width="2.7109375" style="1289" customWidth="1"/>
    <col min="7426" max="7426" width="54.7109375" style="1289" customWidth="1"/>
    <col min="7427" max="7427" width="2.42578125" style="1289" customWidth="1"/>
    <col min="7428" max="7428" width="1.5703125" style="1289" customWidth="1"/>
    <col min="7429" max="7429" width="15.7109375" style="1289" customWidth="1"/>
    <col min="7430" max="7431" width="1" style="1289" customWidth="1"/>
    <col min="7432" max="7432" width="15.7109375" style="1289" customWidth="1"/>
    <col min="7433" max="7433" width="1.7109375" style="1289" customWidth="1"/>
    <col min="7434" max="7680" width="11.5703125" style="1289" customWidth="1"/>
    <col min="7681" max="7681" width="2.7109375" style="1289" customWidth="1"/>
    <col min="7682" max="7682" width="54.7109375" style="1289" customWidth="1"/>
    <col min="7683" max="7683" width="2.42578125" style="1289" customWidth="1"/>
    <col min="7684" max="7684" width="1.5703125" style="1289" customWidth="1"/>
    <col min="7685" max="7685" width="15.7109375" style="1289" customWidth="1"/>
    <col min="7686" max="7687" width="1" style="1289" customWidth="1"/>
    <col min="7688" max="7688" width="15.7109375" style="1289" customWidth="1"/>
    <col min="7689" max="7689" width="1.7109375" style="1289" customWidth="1"/>
    <col min="7690" max="7936" width="11.5703125" style="1289" customWidth="1"/>
    <col min="7937" max="7937" width="2.7109375" style="1289" customWidth="1"/>
    <col min="7938" max="7938" width="54.7109375" style="1289" customWidth="1"/>
    <col min="7939" max="7939" width="2.42578125" style="1289" customWidth="1"/>
    <col min="7940" max="7940" width="1.5703125" style="1289" customWidth="1"/>
    <col min="7941" max="7941" width="15.7109375" style="1289" customWidth="1"/>
    <col min="7942" max="7943" width="1" style="1289" customWidth="1"/>
    <col min="7944" max="7944" width="15.7109375" style="1289" customWidth="1"/>
    <col min="7945" max="7945" width="1.7109375" style="1289" customWidth="1"/>
    <col min="7946" max="8192" width="11.5703125" style="1289" customWidth="1"/>
    <col min="8193" max="8193" width="2.7109375" style="1289" customWidth="1"/>
    <col min="8194" max="8194" width="54.7109375" style="1289" customWidth="1"/>
    <col min="8195" max="8195" width="2.42578125" style="1289" customWidth="1"/>
    <col min="8196" max="8196" width="1.5703125" style="1289" customWidth="1"/>
    <col min="8197" max="8197" width="15.7109375" style="1289" customWidth="1"/>
    <col min="8198" max="8199" width="1" style="1289" customWidth="1"/>
    <col min="8200" max="8200" width="15.7109375" style="1289" customWidth="1"/>
    <col min="8201" max="8201" width="1.7109375" style="1289" customWidth="1"/>
    <col min="8202" max="8448" width="11.5703125" style="1289" customWidth="1"/>
    <col min="8449" max="8449" width="2.7109375" style="1289" customWidth="1"/>
    <col min="8450" max="8450" width="54.7109375" style="1289" customWidth="1"/>
    <col min="8451" max="8451" width="2.42578125" style="1289" customWidth="1"/>
    <col min="8452" max="8452" width="1.5703125" style="1289" customWidth="1"/>
    <col min="8453" max="8453" width="15.7109375" style="1289" customWidth="1"/>
    <col min="8454" max="8455" width="1" style="1289" customWidth="1"/>
    <col min="8456" max="8456" width="15.7109375" style="1289" customWidth="1"/>
    <col min="8457" max="8457" width="1.7109375" style="1289" customWidth="1"/>
    <col min="8458" max="8704" width="11.5703125" style="1289" customWidth="1"/>
    <col min="8705" max="8705" width="2.7109375" style="1289" customWidth="1"/>
    <col min="8706" max="8706" width="54.7109375" style="1289" customWidth="1"/>
    <col min="8707" max="8707" width="2.42578125" style="1289" customWidth="1"/>
    <col min="8708" max="8708" width="1.5703125" style="1289" customWidth="1"/>
    <col min="8709" max="8709" width="15.7109375" style="1289" customWidth="1"/>
    <col min="8710" max="8711" width="1" style="1289" customWidth="1"/>
    <col min="8712" max="8712" width="15.7109375" style="1289" customWidth="1"/>
    <col min="8713" max="8713" width="1.7109375" style="1289" customWidth="1"/>
    <col min="8714" max="8960" width="11.5703125" style="1289" customWidth="1"/>
    <col min="8961" max="8961" width="2.7109375" style="1289" customWidth="1"/>
    <col min="8962" max="8962" width="54.7109375" style="1289" customWidth="1"/>
    <col min="8963" max="8963" width="2.42578125" style="1289" customWidth="1"/>
    <col min="8964" max="8964" width="1.5703125" style="1289" customWidth="1"/>
    <col min="8965" max="8965" width="15.7109375" style="1289" customWidth="1"/>
    <col min="8966" max="8967" width="1" style="1289" customWidth="1"/>
    <col min="8968" max="8968" width="15.7109375" style="1289" customWidth="1"/>
    <col min="8969" max="8969" width="1.7109375" style="1289" customWidth="1"/>
    <col min="8970" max="9216" width="11.5703125" style="1289" customWidth="1"/>
    <col min="9217" max="9217" width="2.7109375" style="1289" customWidth="1"/>
    <col min="9218" max="9218" width="54.7109375" style="1289" customWidth="1"/>
    <col min="9219" max="9219" width="2.42578125" style="1289" customWidth="1"/>
    <col min="9220" max="9220" width="1.5703125" style="1289" customWidth="1"/>
    <col min="9221" max="9221" width="15.7109375" style="1289" customWidth="1"/>
    <col min="9222" max="9223" width="1" style="1289" customWidth="1"/>
    <col min="9224" max="9224" width="15.7109375" style="1289" customWidth="1"/>
    <col min="9225" max="9225" width="1.7109375" style="1289" customWidth="1"/>
    <col min="9226" max="9472" width="11.5703125" style="1289" customWidth="1"/>
    <col min="9473" max="9473" width="2.7109375" style="1289" customWidth="1"/>
    <col min="9474" max="9474" width="54.7109375" style="1289" customWidth="1"/>
    <col min="9475" max="9475" width="2.42578125" style="1289" customWidth="1"/>
    <col min="9476" max="9476" width="1.5703125" style="1289" customWidth="1"/>
    <col min="9477" max="9477" width="15.7109375" style="1289" customWidth="1"/>
    <col min="9478" max="9479" width="1" style="1289" customWidth="1"/>
    <col min="9480" max="9480" width="15.7109375" style="1289" customWidth="1"/>
    <col min="9481" max="9481" width="1.7109375" style="1289" customWidth="1"/>
    <col min="9482" max="9728" width="11.5703125" style="1289" customWidth="1"/>
    <col min="9729" max="9729" width="2.7109375" style="1289" customWidth="1"/>
    <col min="9730" max="9730" width="54.7109375" style="1289" customWidth="1"/>
    <col min="9731" max="9731" width="2.42578125" style="1289" customWidth="1"/>
    <col min="9732" max="9732" width="1.5703125" style="1289" customWidth="1"/>
    <col min="9733" max="9733" width="15.7109375" style="1289" customWidth="1"/>
    <col min="9734" max="9735" width="1" style="1289" customWidth="1"/>
    <col min="9736" max="9736" width="15.7109375" style="1289" customWidth="1"/>
    <col min="9737" max="9737" width="1.7109375" style="1289" customWidth="1"/>
    <col min="9738" max="9984" width="11.5703125" style="1289" customWidth="1"/>
    <col min="9985" max="9985" width="2.7109375" style="1289" customWidth="1"/>
    <col min="9986" max="9986" width="54.7109375" style="1289" customWidth="1"/>
    <col min="9987" max="9987" width="2.42578125" style="1289" customWidth="1"/>
    <col min="9988" max="9988" width="1.5703125" style="1289" customWidth="1"/>
    <col min="9989" max="9989" width="15.7109375" style="1289" customWidth="1"/>
    <col min="9990" max="9991" width="1" style="1289" customWidth="1"/>
    <col min="9992" max="9992" width="15.7109375" style="1289" customWidth="1"/>
    <col min="9993" max="9993" width="1.7109375" style="1289" customWidth="1"/>
    <col min="9994" max="10240" width="11.5703125" style="1289" customWidth="1"/>
    <col min="10241" max="10241" width="2.7109375" style="1289" customWidth="1"/>
    <col min="10242" max="10242" width="54.7109375" style="1289" customWidth="1"/>
    <col min="10243" max="10243" width="2.42578125" style="1289" customWidth="1"/>
    <col min="10244" max="10244" width="1.5703125" style="1289" customWidth="1"/>
    <col min="10245" max="10245" width="15.7109375" style="1289" customWidth="1"/>
    <col min="10246" max="10247" width="1" style="1289" customWidth="1"/>
    <col min="10248" max="10248" width="15.7109375" style="1289" customWidth="1"/>
    <col min="10249" max="10249" width="1.7109375" style="1289" customWidth="1"/>
    <col min="10250" max="10496" width="11.5703125" style="1289" customWidth="1"/>
    <col min="10497" max="10497" width="2.7109375" style="1289" customWidth="1"/>
    <col min="10498" max="10498" width="54.7109375" style="1289" customWidth="1"/>
    <col min="10499" max="10499" width="2.42578125" style="1289" customWidth="1"/>
    <col min="10500" max="10500" width="1.5703125" style="1289" customWidth="1"/>
    <col min="10501" max="10501" width="15.7109375" style="1289" customWidth="1"/>
    <col min="10502" max="10503" width="1" style="1289" customWidth="1"/>
    <col min="10504" max="10504" width="15.7109375" style="1289" customWidth="1"/>
    <col min="10505" max="10505" width="1.7109375" style="1289" customWidth="1"/>
    <col min="10506" max="10752" width="11.5703125" style="1289" customWidth="1"/>
    <col min="10753" max="10753" width="2.7109375" style="1289" customWidth="1"/>
    <col min="10754" max="10754" width="54.7109375" style="1289" customWidth="1"/>
    <col min="10755" max="10755" width="2.42578125" style="1289" customWidth="1"/>
    <col min="10756" max="10756" width="1.5703125" style="1289" customWidth="1"/>
    <col min="10757" max="10757" width="15.7109375" style="1289" customWidth="1"/>
    <col min="10758" max="10759" width="1" style="1289" customWidth="1"/>
    <col min="10760" max="10760" width="15.7109375" style="1289" customWidth="1"/>
    <col min="10761" max="10761" width="1.7109375" style="1289" customWidth="1"/>
    <col min="10762" max="11008" width="11.5703125" style="1289" customWidth="1"/>
    <col min="11009" max="11009" width="2.7109375" style="1289" customWidth="1"/>
    <col min="11010" max="11010" width="54.7109375" style="1289" customWidth="1"/>
    <col min="11011" max="11011" width="2.42578125" style="1289" customWidth="1"/>
    <col min="11012" max="11012" width="1.5703125" style="1289" customWidth="1"/>
    <col min="11013" max="11013" width="15.7109375" style="1289" customWidth="1"/>
    <col min="11014" max="11015" width="1" style="1289" customWidth="1"/>
    <col min="11016" max="11016" width="15.7109375" style="1289" customWidth="1"/>
    <col min="11017" max="11017" width="1.7109375" style="1289" customWidth="1"/>
    <col min="11018" max="11264" width="11.5703125" style="1289" customWidth="1"/>
    <col min="11265" max="11265" width="2.7109375" style="1289" customWidth="1"/>
    <col min="11266" max="11266" width="54.7109375" style="1289" customWidth="1"/>
    <col min="11267" max="11267" width="2.42578125" style="1289" customWidth="1"/>
    <col min="11268" max="11268" width="1.5703125" style="1289" customWidth="1"/>
    <col min="11269" max="11269" width="15.7109375" style="1289" customWidth="1"/>
    <col min="11270" max="11271" width="1" style="1289" customWidth="1"/>
    <col min="11272" max="11272" width="15.7109375" style="1289" customWidth="1"/>
    <col min="11273" max="11273" width="1.7109375" style="1289" customWidth="1"/>
    <col min="11274" max="11520" width="11.5703125" style="1289" customWidth="1"/>
    <col min="11521" max="11521" width="2.7109375" style="1289" customWidth="1"/>
    <col min="11522" max="11522" width="54.7109375" style="1289" customWidth="1"/>
    <col min="11523" max="11523" width="2.42578125" style="1289" customWidth="1"/>
    <col min="11524" max="11524" width="1.5703125" style="1289" customWidth="1"/>
    <col min="11525" max="11525" width="15.7109375" style="1289" customWidth="1"/>
    <col min="11526" max="11527" width="1" style="1289" customWidth="1"/>
    <col min="11528" max="11528" width="15.7109375" style="1289" customWidth="1"/>
    <col min="11529" max="11529" width="1.7109375" style="1289" customWidth="1"/>
    <col min="11530" max="11776" width="11.5703125" style="1289" customWidth="1"/>
    <col min="11777" max="11777" width="2.7109375" style="1289" customWidth="1"/>
    <col min="11778" max="11778" width="54.7109375" style="1289" customWidth="1"/>
    <col min="11779" max="11779" width="2.42578125" style="1289" customWidth="1"/>
    <col min="11780" max="11780" width="1.5703125" style="1289" customWidth="1"/>
    <col min="11781" max="11781" width="15.7109375" style="1289" customWidth="1"/>
    <col min="11782" max="11783" width="1" style="1289" customWidth="1"/>
    <col min="11784" max="11784" width="15.7109375" style="1289" customWidth="1"/>
    <col min="11785" max="11785" width="1.7109375" style="1289" customWidth="1"/>
    <col min="11786" max="12032" width="11.5703125" style="1289" customWidth="1"/>
    <col min="12033" max="12033" width="2.7109375" style="1289" customWidth="1"/>
    <col min="12034" max="12034" width="54.7109375" style="1289" customWidth="1"/>
    <col min="12035" max="12035" width="2.42578125" style="1289" customWidth="1"/>
    <col min="12036" max="12036" width="1.5703125" style="1289" customWidth="1"/>
    <col min="12037" max="12037" width="15.7109375" style="1289" customWidth="1"/>
    <col min="12038" max="12039" width="1" style="1289" customWidth="1"/>
    <col min="12040" max="12040" width="15.7109375" style="1289" customWidth="1"/>
    <col min="12041" max="12041" width="1.7109375" style="1289" customWidth="1"/>
    <col min="12042" max="12288" width="11.5703125" style="1289" customWidth="1"/>
    <col min="12289" max="12289" width="2.7109375" style="1289" customWidth="1"/>
    <col min="12290" max="12290" width="54.7109375" style="1289" customWidth="1"/>
    <col min="12291" max="12291" width="2.42578125" style="1289" customWidth="1"/>
    <col min="12292" max="12292" width="1.5703125" style="1289" customWidth="1"/>
    <col min="12293" max="12293" width="15.7109375" style="1289" customWidth="1"/>
    <col min="12294" max="12295" width="1" style="1289" customWidth="1"/>
    <col min="12296" max="12296" width="15.7109375" style="1289" customWidth="1"/>
    <col min="12297" max="12297" width="1.7109375" style="1289" customWidth="1"/>
    <col min="12298" max="12544" width="11.5703125" style="1289" customWidth="1"/>
    <col min="12545" max="12545" width="2.7109375" style="1289" customWidth="1"/>
    <col min="12546" max="12546" width="54.7109375" style="1289" customWidth="1"/>
    <col min="12547" max="12547" width="2.42578125" style="1289" customWidth="1"/>
    <col min="12548" max="12548" width="1.5703125" style="1289" customWidth="1"/>
    <col min="12549" max="12549" width="15.7109375" style="1289" customWidth="1"/>
    <col min="12550" max="12551" width="1" style="1289" customWidth="1"/>
    <col min="12552" max="12552" width="15.7109375" style="1289" customWidth="1"/>
    <col min="12553" max="12553" width="1.7109375" style="1289" customWidth="1"/>
    <col min="12554" max="12800" width="11.5703125" style="1289" customWidth="1"/>
    <col min="12801" max="12801" width="2.7109375" style="1289" customWidth="1"/>
    <col min="12802" max="12802" width="54.7109375" style="1289" customWidth="1"/>
    <col min="12803" max="12803" width="2.42578125" style="1289" customWidth="1"/>
    <col min="12804" max="12804" width="1.5703125" style="1289" customWidth="1"/>
    <col min="12805" max="12805" width="15.7109375" style="1289" customWidth="1"/>
    <col min="12806" max="12807" width="1" style="1289" customWidth="1"/>
    <col min="12808" max="12808" width="15.7109375" style="1289" customWidth="1"/>
    <col min="12809" max="12809" width="1.7109375" style="1289" customWidth="1"/>
    <col min="12810" max="13056" width="11.5703125" style="1289" customWidth="1"/>
    <col min="13057" max="13057" width="2.7109375" style="1289" customWidth="1"/>
    <col min="13058" max="13058" width="54.7109375" style="1289" customWidth="1"/>
    <col min="13059" max="13059" width="2.42578125" style="1289" customWidth="1"/>
    <col min="13060" max="13060" width="1.5703125" style="1289" customWidth="1"/>
    <col min="13061" max="13061" width="15.7109375" style="1289" customWidth="1"/>
    <col min="13062" max="13063" width="1" style="1289" customWidth="1"/>
    <col min="13064" max="13064" width="15.7109375" style="1289" customWidth="1"/>
    <col min="13065" max="13065" width="1.7109375" style="1289" customWidth="1"/>
    <col min="13066" max="13312" width="11.5703125" style="1289" customWidth="1"/>
    <col min="13313" max="13313" width="2.7109375" style="1289" customWidth="1"/>
    <col min="13314" max="13314" width="54.7109375" style="1289" customWidth="1"/>
    <col min="13315" max="13315" width="2.42578125" style="1289" customWidth="1"/>
    <col min="13316" max="13316" width="1.5703125" style="1289" customWidth="1"/>
    <col min="13317" max="13317" width="15.7109375" style="1289" customWidth="1"/>
    <col min="13318" max="13319" width="1" style="1289" customWidth="1"/>
    <col min="13320" max="13320" width="15.7109375" style="1289" customWidth="1"/>
    <col min="13321" max="13321" width="1.7109375" style="1289" customWidth="1"/>
    <col min="13322" max="13568" width="11.5703125" style="1289" customWidth="1"/>
    <col min="13569" max="13569" width="2.7109375" style="1289" customWidth="1"/>
    <col min="13570" max="13570" width="54.7109375" style="1289" customWidth="1"/>
    <col min="13571" max="13571" width="2.42578125" style="1289" customWidth="1"/>
    <col min="13572" max="13572" width="1.5703125" style="1289" customWidth="1"/>
    <col min="13573" max="13573" width="15.7109375" style="1289" customWidth="1"/>
    <col min="13574" max="13575" width="1" style="1289" customWidth="1"/>
    <col min="13576" max="13576" width="15.7109375" style="1289" customWidth="1"/>
    <col min="13577" max="13577" width="1.7109375" style="1289" customWidth="1"/>
    <col min="13578" max="13824" width="11.5703125" style="1289" customWidth="1"/>
    <col min="13825" max="13825" width="2.7109375" style="1289" customWidth="1"/>
    <col min="13826" max="13826" width="54.7109375" style="1289" customWidth="1"/>
    <col min="13827" max="13827" width="2.42578125" style="1289" customWidth="1"/>
    <col min="13828" max="13828" width="1.5703125" style="1289" customWidth="1"/>
    <col min="13829" max="13829" width="15.7109375" style="1289" customWidth="1"/>
    <col min="13830" max="13831" width="1" style="1289" customWidth="1"/>
    <col min="13832" max="13832" width="15.7109375" style="1289" customWidth="1"/>
    <col min="13833" max="13833" width="1.7109375" style="1289" customWidth="1"/>
    <col min="13834" max="14080" width="11.5703125" style="1289" customWidth="1"/>
    <col min="14081" max="14081" width="2.7109375" style="1289" customWidth="1"/>
    <col min="14082" max="14082" width="54.7109375" style="1289" customWidth="1"/>
    <col min="14083" max="14083" width="2.42578125" style="1289" customWidth="1"/>
    <col min="14084" max="14084" width="1.5703125" style="1289" customWidth="1"/>
    <col min="14085" max="14085" width="15.7109375" style="1289" customWidth="1"/>
    <col min="14086" max="14087" width="1" style="1289" customWidth="1"/>
    <col min="14088" max="14088" width="15.7109375" style="1289" customWidth="1"/>
    <col min="14089" max="14089" width="1.7109375" style="1289" customWidth="1"/>
    <col min="14090" max="14336" width="11.5703125" style="1289" customWidth="1"/>
    <col min="14337" max="14337" width="2.7109375" style="1289" customWidth="1"/>
    <col min="14338" max="14338" width="54.7109375" style="1289" customWidth="1"/>
    <col min="14339" max="14339" width="2.42578125" style="1289" customWidth="1"/>
    <col min="14340" max="14340" width="1.5703125" style="1289" customWidth="1"/>
    <col min="14341" max="14341" width="15.7109375" style="1289" customWidth="1"/>
    <col min="14342" max="14343" width="1" style="1289" customWidth="1"/>
    <col min="14344" max="14344" width="15.7109375" style="1289" customWidth="1"/>
    <col min="14345" max="14345" width="1.7109375" style="1289" customWidth="1"/>
    <col min="14346" max="14592" width="11.5703125" style="1289" customWidth="1"/>
    <col min="14593" max="14593" width="2.7109375" style="1289" customWidth="1"/>
    <col min="14594" max="14594" width="54.7109375" style="1289" customWidth="1"/>
    <col min="14595" max="14595" width="2.42578125" style="1289" customWidth="1"/>
    <col min="14596" max="14596" width="1.5703125" style="1289" customWidth="1"/>
    <col min="14597" max="14597" width="15.7109375" style="1289" customWidth="1"/>
    <col min="14598" max="14599" width="1" style="1289" customWidth="1"/>
    <col min="14600" max="14600" width="15.7109375" style="1289" customWidth="1"/>
    <col min="14601" max="14601" width="1.7109375" style="1289" customWidth="1"/>
    <col min="14602" max="14848" width="11.5703125" style="1289" customWidth="1"/>
    <col min="14849" max="14849" width="2.7109375" style="1289" customWidth="1"/>
    <col min="14850" max="14850" width="54.7109375" style="1289" customWidth="1"/>
    <col min="14851" max="14851" width="2.42578125" style="1289" customWidth="1"/>
    <col min="14852" max="14852" width="1.5703125" style="1289" customWidth="1"/>
    <col min="14853" max="14853" width="15.7109375" style="1289" customWidth="1"/>
    <col min="14854" max="14855" width="1" style="1289" customWidth="1"/>
    <col min="14856" max="14856" width="15.7109375" style="1289" customWidth="1"/>
    <col min="14857" max="14857" width="1.7109375" style="1289" customWidth="1"/>
    <col min="14858" max="15104" width="11.5703125" style="1289" customWidth="1"/>
    <col min="15105" max="15105" width="2.7109375" style="1289" customWidth="1"/>
    <col min="15106" max="15106" width="54.7109375" style="1289" customWidth="1"/>
    <col min="15107" max="15107" width="2.42578125" style="1289" customWidth="1"/>
    <col min="15108" max="15108" width="1.5703125" style="1289" customWidth="1"/>
    <col min="15109" max="15109" width="15.7109375" style="1289" customWidth="1"/>
    <col min="15110" max="15111" width="1" style="1289" customWidth="1"/>
    <col min="15112" max="15112" width="15.7109375" style="1289" customWidth="1"/>
    <col min="15113" max="15113" width="1.7109375" style="1289" customWidth="1"/>
    <col min="15114" max="15360" width="11.5703125" style="1289" customWidth="1"/>
    <col min="15361" max="15361" width="2.7109375" style="1289" customWidth="1"/>
    <col min="15362" max="15362" width="54.7109375" style="1289" customWidth="1"/>
    <col min="15363" max="15363" width="2.42578125" style="1289" customWidth="1"/>
    <col min="15364" max="15364" width="1.5703125" style="1289" customWidth="1"/>
    <col min="15365" max="15365" width="15.7109375" style="1289" customWidth="1"/>
    <col min="15366" max="15367" width="1" style="1289" customWidth="1"/>
    <col min="15368" max="15368" width="15.7109375" style="1289" customWidth="1"/>
    <col min="15369" max="15369" width="1.7109375" style="1289" customWidth="1"/>
    <col min="15370" max="15616" width="11.5703125" style="1289" customWidth="1"/>
    <col min="15617" max="15617" width="2.7109375" style="1289" customWidth="1"/>
    <col min="15618" max="15618" width="54.7109375" style="1289" customWidth="1"/>
    <col min="15619" max="15619" width="2.42578125" style="1289" customWidth="1"/>
    <col min="15620" max="15620" width="1.5703125" style="1289" customWidth="1"/>
    <col min="15621" max="15621" width="15.7109375" style="1289" customWidth="1"/>
    <col min="15622" max="15623" width="1" style="1289" customWidth="1"/>
    <col min="15624" max="15624" width="15.7109375" style="1289" customWidth="1"/>
    <col min="15625" max="15625" width="1.7109375" style="1289" customWidth="1"/>
    <col min="15626" max="15872" width="11.5703125" style="1289" customWidth="1"/>
    <col min="15873" max="15873" width="2.7109375" style="1289" customWidth="1"/>
    <col min="15874" max="15874" width="54.7109375" style="1289" customWidth="1"/>
    <col min="15875" max="15875" width="2.42578125" style="1289" customWidth="1"/>
    <col min="15876" max="15876" width="1.5703125" style="1289" customWidth="1"/>
    <col min="15877" max="15877" width="15.7109375" style="1289" customWidth="1"/>
    <col min="15878" max="15879" width="1" style="1289" customWidth="1"/>
    <col min="15880" max="15880" width="15.7109375" style="1289" customWidth="1"/>
    <col min="15881" max="15881" width="1.7109375" style="1289" customWidth="1"/>
    <col min="15882" max="16128" width="11.5703125" style="1289" customWidth="1"/>
    <col min="16129" max="16129" width="2.7109375" style="1289" customWidth="1"/>
    <col min="16130" max="16130" width="54.7109375" style="1289" customWidth="1"/>
    <col min="16131" max="16131" width="2.42578125" style="1289" customWidth="1"/>
    <col min="16132" max="16132" width="1.5703125" style="1289" customWidth="1"/>
    <col min="16133" max="16133" width="15.7109375" style="1289" customWidth="1"/>
    <col min="16134" max="16135" width="1" style="1289" customWidth="1"/>
    <col min="16136" max="16136" width="15.7109375" style="1289" customWidth="1"/>
    <col min="16137" max="16137" width="1.7109375" style="1289" customWidth="1"/>
    <col min="16138" max="16384" width="11.5703125" style="1289" customWidth="1"/>
  </cols>
  <sheetData>
    <row r="1" spans="1:9" s="1392" customFormat="1" ht="7.5" customHeight="1" x14ac:dyDescent="0.2">
      <c r="A1" s="2089"/>
      <c r="C1" s="2119"/>
      <c r="D1" s="2089"/>
      <c r="E1" s="22"/>
      <c r="F1" s="22"/>
      <c r="H1" s="22"/>
    </row>
    <row r="2" spans="1:9" s="1392" customFormat="1" ht="6.75" customHeight="1" x14ac:dyDescent="0.2">
      <c r="A2" s="2089"/>
      <c r="C2" s="2119"/>
      <c r="D2" s="2089"/>
      <c r="E2" s="22"/>
      <c r="F2" s="22"/>
      <c r="H2" s="22"/>
    </row>
    <row r="3" spans="1:9" s="1392" customFormat="1" ht="12.75" customHeight="1" x14ac:dyDescent="0.2">
      <c r="A3" s="2089"/>
      <c r="B3" s="2953" t="s">
        <v>3004</v>
      </c>
      <c r="C3" s="2995"/>
      <c r="D3" s="2995"/>
      <c r="E3" s="2995"/>
      <c r="F3" s="2995"/>
      <c r="G3" s="2995"/>
      <c r="H3" s="2995"/>
    </row>
    <row r="4" spans="1:9" s="1392" customFormat="1" ht="12.75" customHeight="1" x14ac:dyDescent="0.2">
      <c r="A4" s="2089"/>
      <c r="B4" s="2877" t="s">
        <v>314</v>
      </c>
      <c r="C4" s="2877"/>
      <c r="D4" s="2877"/>
      <c r="E4" s="2877"/>
      <c r="F4" s="2877"/>
      <c r="G4" s="2877"/>
      <c r="H4" s="2877"/>
    </row>
    <row r="5" spans="1:9" s="1392" customFormat="1" ht="12.75" customHeight="1" x14ac:dyDescent="0.2">
      <c r="A5" s="2089"/>
      <c r="B5" s="2881" t="s">
        <v>1175</v>
      </c>
      <c r="C5" s="2881"/>
      <c r="D5" s="2881"/>
      <c r="E5" s="2881"/>
      <c r="F5" s="2881"/>
      <c r="G5" s="2881"/>
      <c r="H5" s="2881"/>
    </row>
    <row r="6" spans="1:9" s="1392" customFormat="1" ht="15.6" customHeight="1" x14ac:dyDescent="0.2">
      <c r="A6" s="2089"/>
      <c r="B6" s="6"/>
      <c r="C6" s="2261"/>
      <c r="D6" s="2260"/>
      <c r="E6" s="2259"/>
      <c r="F6" s="2258"/>
      <c r="G6" s="60"/>
      <c r="H6" s="2257"/>
    </row>
    <row r="7" spans="1:9" s="1392" customFormat="1" ht="15.6" customHeight="1" x14ac:dyDescent="0.2">
      <c r="A7" s="2089"/>
      <c r="B7" s="2086" t="s">
        <v>2944</v>
      </c>
      <c r="C7" s="2261"/>
      <c r="D7" s="2260"/>
      <c r="E7" s="2259"/>
      <c r="F7" s="2258"/>
      <c r="G7" s="60"/>
      <c r="H7" s="2257"/>
    </row>
    <row r="8" spans="1:9" s="1392" customFormat="1" ht="12.75" customHeight="1" thickBot="1" x14ac:dyDescent="0.25">
      <c r="A8" s="2089"/>
      <c r="B8" s="2242"/>
      <c r="C8" s="1182"/>
      <c r="D8" s="240"/>
      <c r="E8" s="240" t="s">
        <v>1174</v>
      </c>
      <c r="F8" s="1183"/>
      <c r="G8" s="1184"/>
      <c r="H8" s="1184" t="s">
        <v>1087</v>
      </c>
      <c r="I8" s="14"/>
    </row>
    <row r="9" spans="1:9" ht="5.25" customHeight="1" x14ac:dyDescent="0.2"/>
    <row r="10" spans="1:9" ht="13.15" customHeight="1" x14ac:dyDescent="0.2">
      <c r="B10" s="797" t="s">
        <v>877</v>
      </c>
    </row>
    <row r="11" spans="1:9" ht="13.15" customHeight="1" x14ac:dyDescent="0.2"/>
    <row r="12" spans="1:9" s="1392" customFormat="1" ht="12.75" customHeight="1" x14ac:dyDescent="0.2">
      <c r="A12" s="2089"/>
      <c r="B12" s="40" t="s">
        <v>516</v>
      </c>
      <c r="C12" s="1197"/>
      <c r="D12" s="228"/>
      <c r="E12" s="2250"/>
      <c r="F12" s="2250"/>
      <c r="G12" s="1192"/>
      <c r="H12" s="1473"/>
      <c r="I12" s="17"/>
    </row>
    <row r="13" spans="1:9" s="1392" customFormat="1" ht="12.75" customHeight="1" x14ac:dyDescent="0.2">
      <c r="A13" s="2089"/>
      <c r="B13" s="17" t="s">
        <v>931</v>
      </c>
      <c r="C13" s="1197">
        <f>'S23-2  Excédent accumulé (2)-A'!C59+1</f>
        <v>66</v>
      </c>
      <c r="D13" s="228"/>
      <c r="E13" s="1476" t="s">
        <v>3030</v>
      </c>
      <c r="F13" s="2250"/>
      <c r="G13" s="1192"/>
      <c r="H13" s="1473"/>
      <c r="I13" s="17"/>
    </row>
    <row r="14" spans="1:9" s="1392" customFormat="1" ht="12.75" customHeight="1" x14ac:dyDescent="0.2">
      <c r="A14" s="2089"/>
      <c r="B14" s="17" t="s">
        <v>932</v>
      </c>
      <c r="C14" s="1197">
        <f>C13+1</f>
        <v>67</v>
      </c>
      <c r="D14" s="1224" t="s">
        <v>820</v>
      </c>
      <c r="E14" s="1474" t="s">
        <v>3029</v>
      </c>
      <c r="F14" s="2250" t="s">
        <v>821</v>
      </c>
      <c r="G14" s="1192" t="s">
        <v>820</v>
      </c>
      <c r="H14" s="1473"/>
      <c r="I14" s="17" t="s">
        <v>821</v>
      </c>
    </row>
    <row r="15" spans="1:9" s="1392" customFormat="1" ht="12" customHeight="1" thickBot="1" x14ac:dyDescent="0.25">
      <c r="B15" s="1222"/>
      <c r="C15" s="1718">
        <f>C14+1</f>
        <v>68</v>
      </c>
      <c r="D15" s="1223"/>
      <c r="E15" s="2262" t="s">
        <v>3028</v>
      </c>
      <c r="F15" s="175"/>
      <c r="G15" s="205"/>
      <c r="H15" s="177"/>
      <c r="I15" s="46"/>
    </row>
    <row r="16" spans="1:9" s="1392" customFormat="1" ht="6.75" customHeight="1" x14ac:dyDescent="0.2">
      <c r="A16" s="1289"/>
      <c r="B16" s="1469"/>
      <c r="C16" s="1197"/>
      <c r="D16" s="1194"/>
      <c r="E16" s="814"/>
      <c r="F16" s="814"/>
      <c r="G16" s="532"/>
      <c r="H16" s="187"/>
      <c r="I16" s="17"/>
    </row>
    <row r="17" spans="1:8" s="1392" customFormat="1" ht="15" customHeight="1" x14ac:dyDescent="0.2">
      <c r="A17" s="2089"/>
      <c r="B17" s="108"/>
      <c r="C17" s="1194"/>
      <c r="D17" s="157"/>
      <c r="E17" s="2250"/>
      <c r="F17" s="2250"/>
      <c r="G17" s="1192"/>
      <c r="H17" s="1473"/>
    </row>
  </sheetData>
  <mergeCells count="3">
    <mergeCell ref="B5:H5"/>
    <mergeCell ref="B3:H3"/>
    <mergeCell ref="B4:H4"/>
  </mergeCells>
  <pageMargins left="0.39370078740157483" right="0.39370078740157483" top="0.59055118110236227" bottom="0.39370078740157483" header="0.31496062992125984" footer="0.31496062992125984"/>
  <pageSetup orientation="portrait" r:id="rId1"/>
  <headerFooter>
    <oddHeader>&amp;LOrganisme ________________________________________&amp;RCode géographique ____________</oddHeader>
    <oddFooter>&amp;LS23-3-A</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
  <sheetViews>
    <sheetView zoomScaleNormal="100" workbookViewId="0"/>
  </sheetViews>
  <sheetFormatPr baseColWidth="10" defaultColWidth="11.42578125" defaultRowHeight="12.75" x14ac:dyDescent="0.2"/>
  <cols>
    <col min="1" max="1" width="2.42578125" style="1236" customWidth="1"/>
    <col min="2" max="16384" width="11.42578125" style="1236"/>
  </cols>
  <sheetData>
    <row r="2" spans="1:8" x14ac:dyDescent="0.2">
      <c r="A2" s="1240"/>
      <c r="B2" s="1241"/>
      <c r="C2" s="2266"/>
      <c r="D2" s="1241"/>
      <c r="E2" s="1241"/>
      <c r="F2" s="1241"/>
      <c r="G2" s="1241"/>
    </row>
    <row r="3" spans="1:8" x14ac:dyDescent="0.2">
      <c r="A3" s="2265"/>
    </row>
    <row r="4" spans="1:8" x14ac:dyDescent="0.2">
      <c r="A4" s="1248" t="s">
        <v>2944</v>
      </c>
    </row>
    <row r="6" spans="1:8" ht="13.5" thickBot="1" x14ac:dyDescent="0.25">
      <c r="A6" s="2264"/>
      <c r="B6" s="2264"/>
      <c r="C6" s="2264"/>
      <c r="D6" s="2264"/>
      <c r="E6" s="2264"/>
      <c r="F6" s="2264"/>
      <c r="G6" s="2264"/>
      <c r="H6" s="2264"/>
    </row>
    <row r="7" spans="1:8" ht="12.75" customHeight="1" x14ac:dyDescent="0.2">
      <c r="A7" s="2996" t="s">
        <v>3031</v>
      </c>
      <c r="B7" s="2996"/>
      <c r="C7" s="2996"/>
      <c r="D7" s="2996"/>
      <c r="E7" s="2996"/>
      <c r="F7" s="2996"/>
      <c r="G7" s="2996"/>
      <c r="H7" s="2996"/>
    </row>
    <row r="8" spans="1:8" ht="18" customHeight="1" x14ac:dyDescent="0.2">
      <c r="A8" s="2996"/>
      <c r="B8" s="2996"/>
      <c r="C8" s="2996"/>
      <c r="D8" s="2996"/>
      <c r="E8" s="2996"/>
      <c r="F8" s="2996"/>
      <c r="G8" s="2996"/>
      <c r="H8" s="2996"/>
    </row>
    <row r="9" spans="1:8" x14ac:dyDescent="0.2">
      <c r="B9" s="1241"/>
      <c r="C9" s="1241"/>
      <c r="D9" s="1241"/>
      <c r="E9" s="1241"/>
      <c r="F9" s="1241"/>
      <c r="G9" s="1241"/>
    </row>
    <row r="13" spans="1:8" ht="15.75" x14ac:dyDescent="0.25">
      <c r="A13" s="2263"/>
      <c r="B13" s="1241"/>
      <c r="C13" s="1241"/>
      <c r="D13" s="1241"/>
      <c r="E13" s="1241"/>
      <c r="F13" s="1241"/>
      <c r="G13" s="1241"/>
    </row>
  </sheetData>
  <mergeCells count="1">
    <mergeCell ref="A7:H8"/>
  </mergeCells>
  <pageMargins left="0.39370078740157483" right="0.39370078740157483" top="0.59055118110236227" bottom="0.39370078740157483" header="0.59055118110236227" footer="0.39370078740157483"/>
  <pageSetup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Zeros="0" zoomScaleNormal="100" workbookViewId="0"/>
  </sheetViews>
  <sheetFormatPr baseColWidth="10" defaultColWidth="11.42578125" defaultRowHeight="12.75" x14ac:dyDescent="0.2"/>
  <cols>
    <col min="1" max="1" width="2.42578125" style="1236" customWidth="1"/>
    <col min="2" max="2" width="43" style="1236" customWidth="1"/>
    <col min="3" max="3" width="2.57031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x14ac:dyDescent="0.2">
      <c r="B1" s="2265"/>
      <c r="C1" s="2265"/>
      <c r="D1" s="2221"/>
      <c r="E1" s="2304"/>
      <c r="F1" s="1241"/>
      <c r="G1" s="1241"/>
    </row>
    <row r="2" spans="1:8" x14ac:dyDescent="0.2">
      <c r="B2" s="2265"/>
      <c r="C2" s="2265"/>
      <c r="D2" s="2221"/>
      <c r="E2" s="2304"/>
      <c r="F2" s="1241"/>
      <c r="G2" s="1241"/>
    </row>
    <row r="3" spans="1:8" ht="14.1" customHeight="1" x14ac:dyDescent="0.2">
      <c r="B3" s="2982" t="s">
        <v>3034</v>
      </c>
      <c r="C3" s="2982"/>
      <c r="D3" s="2982"/>
      <c r="E3" s="2982"/>
      <c r="F3" s="2982"/>
      <c r="G3" s="2982"/>
      <c r="H3" s="2982"/>
    </row>
    <row r="4" spans="1:8" x14ac:dyDescent="0.2">
      <c r="B4" s="2982" t="s">
        <v>1171</v>
      </c>
      <c r="C4" s="2982"/>
      <c r="D4" s="2982"/>
      <c r="E4" s="2982"/>
      <c r="F4" s="2982"/>
      <c r="G4" s="2982"/>
      <c r="H4" s="2982"/>
    </row>
    <row r="5" spans="1:8" x14ac:dyDescent="0.2">
      <c r="B5" s="1260" t="s">
        <v>2944</v>
      </c>
      <c r="C5" s="1260"/>
      <c r="D5" s="1248"/>
      <c r="F5" s="1248"/>
      <c r="G5" s="1248"/>
    </row>
    <row r="6" spans="1:8" x14ac:dyDescent="0.2">
      <c r="B6" s="2303" t="s">
        <v>975</v>
      </c>
      <c r="C6" s="1260"/>
      <c r="D6" s="2130"/>
      <c r="F6" s="2982"/>
      <c r="G6" s="2982"/>
      <c r="H6" s="2982"/>
    </row>
    <row r="7" spans="1:8" x14ac:dyDescent="0.2">
      <c r="B7" s="1260"/>
      <c r="C7" s="1260"/>
      <c r="D7" s="2130" t="s">
        <v>541</v>
      </c>
      <c r="E7" s="1288"/>
      <c r="F7" s="2130" t="s">
        <v>570</v>
      </c>
      <c r="G7" s="2130"/>
      <c r="H7" s="2131" t="s">
        <v>570</v>
      </c>
    </row>
    <row r="8" spans="1:8" ht="12.75" customHeight="1" thickBot="1" x14ac:dyDescent="0.25">
      <c r="B8" s="1255" t="s">
        <v>988</v>
      </c>
      <c r="C8" s="1255"/>
      <c r="D8" s="2302">
        <v>2016</v>
      </c>
      <c r="E8" s="2301"/>
      <c r="F8" s="2218">
        <v>2016</v>
      </c>
      <c r="G8" s="2218"/>
      <c r="H8" s="2218">
        <v>2015</v>
      </c>
    </row>
    <row r="9" spans="1:8" x14ac:dyDescent="0.2">
      <c r="D9" s="2299"/>
      <c r="E9" s="2300"/>
      <c r="F9" s="2299"/>
      <c r="G9" s="2299"/>
      <c r="H9" s="1248"/>
    </row>
    <row r="10" spans="1:8" x14ac:dyDescent="0.2">
      <c r="B10" s="1252" t="s">
        <v>414</v>
      </c>
      <c r="C10" s="1252"/>
      <c r="D10" s="2299"/>
      <c r="E10" s="2300"/>
      <c r="F10" s="2299"/>
      <c r="G10" s="2299"/>
      <c r="H10" s="1248"/>
    </row>
    <row r="11" spans="1:8" x14ac:dyDescent="0.2">
      <c r="B11" s="1260" t="s">
        <v>638</v>
      </c>
      <c r="C11" s="1260"/>
      <c r="D11" s="2297"/>
      <c r="E11" s="2298"/>
      <c r="F11" s="2297"/>
      <c r="G11" s="2297"/>
      <c r="H11" s="2296"/>
    </row>
    <row r="12" spans="1:8" x14ac:dyDescent="0.2">
      <c r="A12" s="1248"/>
      <c r="B12" s="1248" t="s">
        <v>725</v>
      </c>
      <c r="C12" s="2275">
        <v>1</v>
      </c>
      <c r="D12" s="2272"/>
      <c r="E12" s="2275"/>
      <c r="F12" s="2295">
        <v>9592</v>
      </c>
      <c r="G12" s="2280"/>
      <c r="H12" s="2272"/>
    </row>
    <row r="13" spans="1:8" x14ac:dyDescent="0.2">
      <c r="B13" s="1248" t="s">
        <v>726</v>
      </c>
      <c r="C13" s="2275"/>
      <c r="D13" s="2272"/>
      <c r="E13" s="2275"/>
      <c r="F13" s="2295"/>
      <c r="G13" s="2280"/>
      <c r="H13" s="2272"/>
    </row>
    <row r="14" spans="1:8" x14ac:dyDescent="0.2">
      <c r="A14" s="1248"/>
      <c r="B14" s="1260" t="s">
        <v>727</v>
      </c>
      <c r="C14" s="2275">
        <f>C12+1</f>
        <v>2</v>
      </c>
      <c r="D14" s="2272"/>
      <c r="E14" s="2275"/>
      <c r="F14" s="2295">
        <v>9593</v>
      </c>
      <c r="G14" s="2280"/>
      <c r="H14" s="2272"/>
    </row>
    <row r="15" spans="1:8" x14ac:dyDescent="0.2">
      <c r="A15" s="1248"/>
      <c r="B15" s="1248" t="s">
        <v>519</v>
      </c>
      <c r="C15" s="2275">
        <f>C14+1</f>
        <v>3</v>
      </c>
      <c r="D15" s="2272"/>
      <c r="E15" s="2275"/>
      <c r="F15" s="2295">
        <v>9594</v>
      </c>
      <c r="G15" s="2280"/>
      <c r="H15" s="2272"/>
    </row>
    <row r="16" spans="1:8" x14ac:dyDescent="0.2">
      <c r="A16" s="1248"/>
      <c r="B16" s="1260" t="s">
        <v>520</v>
      </c>
      <c r="C16" s="2275">
        <f>C15+1</f>
        <v>4</v>
      </c>
      <c r="D16" s="2272"/>
      <c r="E16" s="2275"/>
      <c r="F16" s="2295">
        <v>9595</v>
      </c>
      <c r="G16" s="2280"/>
      <c r="H16" s="2272"/>
    </row>
    <row r="17" spans="1:8" x14ac:dyDescent="0.2">
      <c r="B17" s="1260" t="s">
        <v>639</v>
      </c>
      <c r="C17" s="2275"/>
      <c r="D17" s="2272"/>
      <c r="E17" s="2275"/>
      <c r="F17" s="2295"/>
      <c r="G17" s="2280"/>
      <c r="H17" s="2272"/>
    </row>
    <row r="18" spans="1:8" x14ac:dyDescent="0.2">
      <c r="B18" s="1260" t="s">
        <v>726</v>
      </c>
      <c r="C18" s="2275"/>
      <c r="D18" s="2272"/>
      <c r="E18" s="2275"/>
      <c r="F18" s="2295"/>
      <c r="G18" s="2280"/>
      <c r="H18" s="2272"/>
    </row>
    <row r="19" spans="1:8" x14ac:dyDescent="0.2">
      <c r="A19" s="1248"/>
      <c r="B19" s="1260" t="s">
        <v>727</v>
      </c>
      <c r="C19" s="2275">
        <f>C16+1</f>
        <v>5</v>
      </c>
      <c r="D19" s="2272"/>
      <c r="E19" s="2275"/>
      <c r="F19" s="2295">
        <v>9596</v>
      </c>
      <c r="G19" s="2280"/>
      <c r="H19" s="2272"/>
    </row>
    <row r="20" spans="1:8" x14ac:dyDescent="0.2">
      <c r="A20" s="1248"/>
      <c r="B20" s="1248" t="s">
        <v>519</v>
      </c>
      <c r="C20" s="2275">
        <f>C19+1</f>
        <v>6</v>
      </c>
      <c r="D20" s="2272"/>
      <c r="E20" s="2275"/>
      <c r="F20" s="2295">
        <v>9597</v>
      </c>
      <c r="G20" s="2280"/>
      <c r="H20" s="2272"/>
    </row>
    <row r="21" spans="1:8" x14ac:dyDescent="0.2">
      <c r="A21" s="1248"/>
      <c r="B21" s="1260" t="s">
        <v>520</v>
      </c>
      <c r="C21" s="2275">
        <f>C20+1</f>
        <v>7</v>
      </c>
      <c r="D21" s="2272"/>
      <c r="E21" s="2275"/>
      <c r="F21" s="2295">
        <v>9598</v>
      </c>
      <c r="G21" s="2280"/>
      <c r="H21" s="2272"/>
    </row>
    <row r="22" spans="1:8" x14ac:dyDescent="0.2">
      <c r="A22" s="1248"/>
      <c r="B22" s="1276" t="s">
        <v>504</v>
      </c>
      <c r="C22" s="2194">
        <f>C21+1</f>
        <v>8</v>
      </c>
      <c r="D22" s="2276"/>
      <c r="E22" s="2194"/>
      <c r="F22" s="2278">
        <v>9599</v>
      </c>
      <c r="G22" s="2277"/>
      <c r="H22" s="2276"/>
    </row>
    <row r="23" spans="1:8" x14ac:dyDescent="0.2">
      <c r="A23" s="1248"/>
      <c r="B23" s="1276"/>
      <c r="C23" s="2194">
        <f>C22+1</f>
        <v>9</v>
      </c>
      <c r="D23" s="2276"/>
      <c r="E23" s="2194"/>
      <c r="F23" s="2278">
        <v>9600</v>
      </c>
      <c r="G23" s="2277"/>
      <c r="H23" s="2276"/>
    </row>
    <row r="24" spans="1:8" x14ac:dyDescent="0.2">
      <c r="B24" s="1260"/>
      <c r="C24" s="2275"/>
      <c r="D24" s="2272"/>
      <c r="E24" s="2275"/>
      <c r="F24" s="2281"/>
      <c r="G24" s="2280"/>
      <c r="H24" s="2272"/>
    </row>
    <row r="25" spans="1:8" x14ac:dyDescent="0.2">
      <c r="B25" s="1252" t="s">
        <v>640</v>
      </c>
      <c r="C25" s="2275"/>
      <c r="D25" s="2272"/>
      <c r="E25" s="2275"/>
      <c r="F25" s="2281"/>
      <c r="G25" s="2280"/>
      <c r="H25" s="2272"/>
    </row>
    <row r="26" spans="1:8" ht="13.5" customHeight="1" x14ac:dyDescent="0.2">
      <c r="B26" s="1260" t="s">
        <v>729</v>
      </c>
      <c r="C26" s="2275"/>
      <c r="D26" s="2272"/>
      <c r="E26" s="2275"/>
      <c r="F26" s="2281"/>
      <c r="G26" s="2280"/>
      <c r="H26" s="2272"/>
    </row>
    <row r="27" spans="1:8" x14ac:dyDescent="0.2">
      <c r="B27" s="1260" t="s">
        <v>521</v>
      </c>
      <c r="C27" s="2275"/>
      <c r="D27" s="2272"/>
      <c r="E27" s="2275"/>
      <c r="F27" s="2281"/>
      <c r="G27" s="2280"/>
      <c r="H27" s="2272"/>
    </row>
    <row r="28" spans="1:8" x14ac:dyDescent="0.2">
      <c r="A28" s="1248"/>
      <c r="B28" s="1260" t="s">
        <v>522</v>
      </c>
      <c r="C28" s="2275">
        <f>C23+1</f>
        <v>10</v>
      </c>
      <c r="D28" s="2272"/>
      <c r="E28" s="2275"/>
      <c r="F28" s="2295">
        <v>9601</v>
      </c>
      <c r="G28" s="2280"/>
      <c r="H28" s="2272"/>
    </row>
    <row r="29" spans="1:8" x14ac:dyDescent="0.2">
      <c r="A29" s="1248"/>
      <c r="B29" s="1260" t="s">
        <v>523</v>
      </c>
      <c r="C29" s="2275">
        <f>C28+1</f>
        <v>11</v>
      </c>
      <c r="D29" s="2272"/>
      <c r="E29" s="2275"/>
      <c r="F29" s="2295">
        <v>9602</v>
      </c>
      <c r="G29" s="2280"/>
      <c r="H29" s="2272"/>
    </row>
    <row r="30" spans="1:8" x14ac:dyDescent="0.2">
      <c r="A30" s="1248"/>
      <c r="B30" s="1260" t="s">
        <v>260</v>
      </c>
      <c r="C30" s="2275">
        <f>C29+1</f>
        <v>12</v>
      </c>
      <c r="D30" s="2272"/>
      <c r="E30" s="2275"/>
      <c r="F30" s="2295">
        <v>9603</v>
      </c>
      <c r="G30" s="2280"/>
      <c r="H30" s="2272"/>
    </row>
    <row r="31" spans="1:8" x14ac:dyDescent="0.2">
      <c r="A31" s="1248"/>
      <c r="B31" s="1260" t="s">
        <v>261</v>
      </c>
      <c r="C31" s="2275">
        <f>C30+1</f>
        <v>13</v>
      </c>
      <c r="D31" s="2272"/>
      <c r="E31" s="2275"/>
      <c r="F31" s="2295">
        <v>9604</v>
      </c>
      <c r="G31" s="2280"/>
      <c r="H31" s="2272"/>
    </row>
    <row r="32" spans="1:8" x14ac:dyDescent="0.2">
      <c r="B32" s="1260" t="s">
        <v>107</v>
      </c>
      <c r="C32" s="2294"/>
      <c r="D32" s="2290"/>
      <c r="E32" s="2293"/>
      <c r="F32" s="2292"/>
      <c r="G32" s="2291"/>
      <c r="H32" s="2290"/>
    </row>
    <row r="33" spans="1:8" x14ac:dyDescent="0.2">
      <c r="A33" s="1248"/>
      <c r="B33" s="2289" t="s">
        <v>262</v>
      </c>
      <c r="C33" s="2275">
        <f>C31+1</f>
        <v>14</v>
      </c>
      <c r="D33" s="2272"/>
      <c r="E33" s="2275"/>
      <c r="F33" s="2274">
        <v>9605</v>
      </c>
      <c r="G33" s="2273"/>
      <c r="H33" s="2272"/>
    </row>
    <row r="34" spans="1:8" x14ac:dyDescent="0.2">
      <c r="A34" s="1248"/>
      <c r="B34" s="1260" t="s">
        <v>262</v>
      </c>
      <c r="C34" s="2275">
        <f t="shared" ref="C34:C40" si="0">C33+1</f>
        <v>15</v>
      </c>
      <c r="D34" s="2272"/>
      <c r="E34" s="2275"/>
      <c r="F34" s="2274">
        <v>9606</v>
      </c>
      <c r="G34" s="2273"/>
      <c r="H34" s="2272"/>
    </row>
    <row r="35" spans="1:8" x14ac:dyDescent="0.2">
      <c r="A35" s="1248"/>
      <c r="B35" s="1260" t="s">
        <v>262</v>
      </c>
      <c r="C35" s="1368">
        <f t="shared" si="0"/>
        <v>16</v>
      </c>
      <c r="D35" s="2272"/>
      <c r="E35" s="1368"/>
      <c r="F35" s="2274">
        <v>9607</v>
      </c>
      <c r="G35" s="2273"/>
      <c r="H35" s="2272"/>
    </row>
    <row r="36" spans="1:8" x14ac:dyDescent="0.2">
      <c r="A36" s="1248"/>
      <c r="B36" s="1260" t="s">
        <v>263</v>
      </c>
      <c r="C36" s="1368">
        <f t="shared" si="0"/>
        <v>17</v>
      </c>
      <c r="D36" s="2272"/>
      <c r="E36" s="1368"/>
      <c r="F36" s="2287" t="s">
        <v>3033</v>
      </c>
      <c r="G36" s="2273"/>
      <c r="H36" s="2272"/>
    </row>
    <row r="37" spans="1:8" x14ac:dyDescent="0.2">
      <c r="A37" s="1248"/>
      <c r="B37" s="1260" t="s">
        <v>264</v>
      </c>
      <c r="C37" s="1368">
        <f t="shared" si="0"/>
        <v>18</v>
      </c>
      <c r="D37" s="2272"/>
      <c r="E37" s="1368"/>
      <c r="F37" s="2287">
        <v>9608</v>
      </c>
      <c r="G37" s="2286"/>
      <c r="H37" s="2272"/>
    </row>
    <row r="38" spans="1:8" x14ac:dyDescent="0.2">
      <c r="A38" s="1248"/>
      <c r="B38" s="1260" t="s">
        <v>265</v>
      </c>
      <c r="C38" s="1368">
        <f t="shared" si="0"/>
        <v>19</v>
      </c>
      <c r="D38" s="2272"/>
      <c r="E38" s="1368"/>
      <c r="F38" s="2287">
        <v>9609</v>
      </c>
      <c r="G38" s="2288"/>
      <c r="H38" s="2272"/>
    </row>
    <row r="39" spans="1:8" x14ac:dyDescent="0.2">
      <c r="A39" s="1248"/>
      <c r="B39" s="1276" t="s">
        <v>266</v>
      </c>
      <c r="C39" s="1368">
        <f t="shared" si="0"/>
        <v>20</v>
      </c>
      <c r="D39" s="2272"/>
      <c r="E39" s="1368"/>
      <c r="F39" s="2287">
        <v>9610</v>
      </c>
      <c r="G39" s="2286"/>
      <c r="H39" s="2272"/>
    </row>
    <row r="40" spans="1:8" x14ac:dyDescent="0.2">
      <c r="A40" s="1248"/>
      <c r="B40" s="1276"/>
      <c r="C40" s="2285">
        <f t="shared" si="0"/>
        <v>21</v>
      </c>
      <c r="D40" s="2282"/>
      <c r="E40" s="2285"/>
      <c r="F40" s="2284">
        <v>9611</v>
      </c>
      <c r="G40" s="2283"/>
      <c r="H40" s="2282"/>
    </row>
    <row r="41" spans="1:8" x14ac:dyDescent="0.2">
      <c r="B41" s="1260"/>
      <c r="C41" s="2275"/>
      <c r="D41" s="2272"/>
      <c r="E41" s="2275"/>
      <c r="F41" s="2281"/>
      <c r="G41" s="2280"/>
      <c r="H41" s="2272"/>
    </row>
    <row r="42" spans="1:8" x14ac:dyDescent="0.2">
      <c r="B42" s="1260" t="s">
        <v>318</v>
      </c>
      <c r="C42" s="2275"/>
      <c r="D42" s="2272"/>
      <c r="E42" s="2275"/>
      <c r="F42" s="2281"/>
      <c r="G42" s="2280"/>
      <c r="H42" s="2272"/>
    </row>
    <row r="43" spans="1:8" ht="13.5" customHeight="1" x14ac:dyDescent="0.2">
      <c r="A43" s="1248"/>
      <c r="B43" s="1260" t="s">
        <v>267</v>
      </c>
      <c r="C43" s="1368">
        <f>C40+1</f>
        <v>22</v>
      </c>
      <c r="D43" s="2272"/>
      <c r="E43" s="1368"/>
      <c r="F43" s="2274">
        <v>9612</v>
      </c>
      <c r="G43" s="2273"/>
      <c r="H43" s="2272"/>
    </row>
    <row r="44" spans="1:8" x14ac:dyDescent="0.2">
      <c r="A44" s="1248"/>
      <c r="B44" s="1276" t="s">
        <v>747</v>
      </c>
      <c r="C44" s="2194">
        <f>C43+1</f>
        <v>23</v>
      </c>
      <c r="D44" s="2276"/>
      <c r="E44" s="2194"/>
      <c r="F44" s="2278">
        <v>9613</v>
      </c>
      <c r="G44" s="2277"/>
      <c r="H44" s="2276"/>
    </row>
    <row r="45" spans="1:8" x14ac:dyDescent="0.2">
      <c r="A45" s="1248"/>
      <c r="B45" s="1276"/>
      <c r="C45" s="2194">
        <f>C44+1</f>
        <v>24</v>
      </c>
      <c r="D45" s="2276"/>
      <c r="E45" s="2194"/>
      <c r="F45" s="2278">
        <v>9614</v>
      </c>
      <c r="G45" s="2279"/>
      <c r="H45" s="2276"/>
    </row>
    <row r="46" spans="1:8" x14ac:dyDescent="0.2">
      <c r="A46" s="1248"/>
      <c r="B46" s="1276"/>
      <c r="C46" s="2194">
        <f>C45+1</f>
        <v>25</v>
      </c>
      <c r="D46" s="2276"/>
      <c r="E46" s="2194"/>
      <c r="F46" s="2278" t="s">
        <v>3032</v>
      </c>
      <c r="G46" s="2277"/>
      <c r="H46" s="2276"/>
    </row>
    <row r="47" spans="1:8" x14ac:dyDescent="0.2">
      <c r="B47" s="1260"/>
      <c r="C47" s="2275"/>
      <c r="D47" s="2272"/>
      <c r="E47" s="2275"/>
      <c r="F47" s="2274"/>
      <c r="G47" s="2273"/>
      <c r="H47" s="2272"/>
    </row>
    <row r="48" spans="1:8" ht="13.5" thickBot="1" x14ac:dyDescent="0.25">
      <c r="A48" s="1248"/>
      <c r="B48" s="1255"/>
      <c r="C48" s="1369">
        <f>C46+1</f>
        <v>26</v>
      </c>
      <c r="D48" s="2270"/>
      <c r="E48" s="1369"/>
      <c r="F48" s="2271">
        <v>9615</v>
      </c>
      <c r="G48" s="2270"/>
      <c r="H48" s="2270"/>
    </row>
    <row r="49" spans="2:8" ht="12" customHeight="1" x14ac:dyDescent="0.2">
      <c r="B49" s="2269"/>
      <c r="C49" s="1260"/>
      <c r="D49" s="2267"/>
      <c r="E49" s="2268"/>
      <c r="F49" s="2267"/>
      <c r="G49" s="2267"/>
      <c r="H49" s="2267"/>
    </row>
  </sheetData>
  <mergeCells count="3">
    <mergeCell ref="B3:H3"/>
    <mergeCell ref="B4:H4"/>
    <mergeCell ref="F6:H6"/>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&amp;LS27-1-A</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Zeros="0" zoomScaleNormal="100" workbookViewId="0"/>
  </sheetViews>
  <sheetFormatPr baseColWidth="10" defaultColWidth="11.42578125" defaultRowHeight="12.75" x14ac:dyDescent="0.2"/>
  <cols>
    <col min="1" max="1" width="2.42578125" style="1345" customWidth="1"/>
    <col min="2" max="2" width="43" style="1236" customWidth="1"/>
    <col min="3" max="3" width="2.425781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1" spans="1:8" ht="12.75" customHeight="1" x14ac:dyDescent="0.2">
      <c r="B1" s="2265"/>
      <c r="C1" s="2265"/>
      <c r="D1" s="1241"/>
      <c r="E1" s="2304"/>
      <c r="F1" s="1241"/>
      <c r="G1" s="1241"/>
    </row>
    <row r="2" spans="1:8" ht="12.75" customHeight="1" x14ac:dyDescent="0.2">
      <c r="B2" s="2265"/>
      <c r="C2" s="2265"/>
      <c r="D2" s="1241"/>
      <c r="E2" s="2304"/>
      <c r="F2" s="1241"/>
      <c r="G2" s="1241"/>
    </row>
    <row r="3" spans="1:8" ht="14.1" customHeight="1" x14ac:dyDescent="0.2">
      <c r="B3" s="2982" t="s">
        <v>3035</v>
      </c>
      <c r="C3" s="2982"/>
      <c r="D3" s="2982"/>
      <c r="E3" s="2982"/>
      <c r="F3" s="2982"/>
      <c r="G3" s="2982"/>
      <c r="H3" s="2982"/>
    </row>
    <row r="4" spans="1:8" ht="12.75" customHeight="1" x14ac:dyDescent="0.2">
      <c r="B4" s="2982" t="s">
        <v>1171</v>
      </c>
      <c r="C4" s="2982"/>
      <c r="D4" s="2982"/>
      <c r="E4" s="2982"/>
      <c r="F4" s="2982"/>
      <c r="G4" s="2982"/>
      <c r="H4" s="2982"/>
    </row>
    <row r="5" spans="1:8" ht="12.75" customHeight="1" x14ac:dyDescent="0.2">
      <c r="B5" s="2223" t="s">
        <v>2944</v>
      </c>
      <c r="C5" s="2130"/>
      <c r="D5" s="2130"/>
      <c r="E5" s="2318"/>
      <c r="F5" s="2130"/>
      <c r="G5" s="2130"/>
      <c r="H5" s="2130"/>
    </row>
    <row r="6" spans="1:8" ht="12.75" customHeight="1" x14ac:dyDescent="0.2">
      <c r="B6" s="2303" t="s">
        <v>975</v>
      </c>
      <c r="F6" s="2982"/>
      <c r="G6" s="2982"/>
      <c r="H6" s="2982"/>
    </row>
    <row r="7" spans="1:8" ht="12.75" customHeight="1" x14ac:dyDescent="0.2">
      <c r="B7" s="1260"/>
      <c r="C7" s="1260"/>
      <c r="D7" s="2130" t="s">
        <v>541</v>
      </c>
      <c r="E7" s="1288"/>
      <c r="F7" s="2130" t="s">
        <v>570</v>
      </c>
      <c r="G7" s="2130"/>
      <c r="H7" s="2131" t="s">
        <v>570</v>
      </c>
    </row>
    <row r="8" spans="1:8" ht="12.75" customHeight="1" thickBot="1" x14ac:dyDescent="0.25">
      <c r="B8" s="1255" t="s">
        <v>965</v>
      </c>
      <c r="C8" s="1255"/>
      <c r="D8" s="2302">
        <v>2016</v>
      </c>
      <c r="E8" s="2301"/>
      <c r="F8" s="2218">
        <v>2016</v>
      </c>
      <c r="G8" s="2218"/>
      <c r="H8" s="2218">
        <v>2015</v>
      </c>
    </row>
    <row r="9" spans="1:8" ht="9.9499999999999993" customHeight="1" x14ac:dyDescent="0.2">
      <c r="B9" s="1248"/>
      <c r="C9" s="1248"/>
      <c r="D9" s="2210"/>
      <c r="E9" s="2317"/>
      <c r="F9" s="2210"/>
      <c r="G9" s="2210"/>
      <c r="H9" s="1248"/>
    </row>
    <row r="10" spans="1:8" ht="12.75" customHeight="1" x14ac:dyDescent="0.2">
      <c r="B10" s="1252" t="s">
        <v>535</v>
      </c>
      <c r="C10" s="1252"/>
      <c r="D10" s="2210"/>
      <c r="E10" s="2317"/>
      <c r="F10" s="2210"/>
      <c r="G10" s="2210"/>
      <c r="H10" s="1248"/>
    </row>
    <row r="11" spans="1:8" ht="12.75" customHeight="1" x14ac:dyDescent="0.2">
      <c r="B11" s="1252" t="s">
        <v>536</v>
      </c>
      <c r="C11" s="1252"/>
      <c r="D11" s="2210"/>
      <c r="E11" s="2317"/>
      <c r="F11" s="2210"/>
      <c r="G11" s="2210"/>
      <c r="H11" s="1248"/>
    </row>
    <row r="12" spans="1:8" ht="12.75" customHeight="1" x14ac:dyDescent="0.2">
      <c r="B12" s="1260" t="s">
        <v>1006</v>
      </c>
      <c r="C12" s="1260"/>
      <c r="D12" s="2210"/>
      <c r="E12" s="2317"/>
      <c r="F12" s="2210"/>
      <c r="G12" s="2210"/>
      <c r="H12" s="1248"/>
    </row>
    <row r="13" spans="1:8" ht="12.75" customHeight="1" x14ac:dyDescent="0.2">
      <c r="B13" s="1260" t="s">
        <v>1007</v>
      </c>
      <c r="C13" s="1260"/>
      <c r="D13" s="2210"/>
      <c r="E13" s="2317"/>
      <c r="F13" s="2210"/>
      <c r="G13" s="2210"/>
      <c r="H13" s="1248"/>
    </row>
    <row r="14" spans="1:8" ht="12.75" customHeight="1" x14ac:dyDescent="0.2">
      <c r="A14" s="1249"/>
      <c r="B14" s="1260" t="s">
        <v>268</v>
      </c>
      <c r="C14" s="2275">
        <f>'S27-1  Revenus taxes-A'!C48+1</f>
        <v>27</v>
      </c>
      <c r="D14" s="2272"/>
      <c r="E14" s="2275"/>
      <c r="F14" s="2295">
        <v>9616</v>
      </c>
      <c r="G14" s="2280"/>
      <c r="H14" s="2272"/>
    </row>
    <row r="15" spans="1:8" ht="12.75" customHeight="1" x14ac:dyDescent="0.2">
      <c r="B15" s="1260" t="s">
        <v>269</v>
      </c>
      <c r="C15" s="2275"/>
      <c r="D15" s="2272"/>
      <c r="E15" s="2275"/>
      <c r="F15" s="2295"/>
      <c r="G15" s="2280"/>
      <c r="H15" s="2272"/>
    </row>
    <row r="16" spans="1:8" ht="12.75" customHeight="1" x14ac:dyDescent="0.2">
      <c r="A16" s="1249"/>
      <c r="B16" s="1260" t="s">
        <v>696</v>
      </c>
      <c r="C16" s="2275">
        <f>C14+1</f>
        <v>28</v>
      </c>
      <c r="D16" s="2272"/>
      <c r="E16" s="2275"/>
      <c r="F16" s="2295">
        <v>9618</v>
      </c>
      <c r="G16" s="2280"/>
      <c r="H16" s="2272"/>
    </row>
    <row r="17" spans="1:8" ht="12.75" customHeight="1" x14ac:dyDescent="0.2">
      <c r="A17" s="1249"/>
      <c r="B17" s="1260" t="s">
        <v>697</v>
      </c>
      <c r="C17" s="2275">
        <f>C16+1</f>
        <v>29</v>
      </c>
      <c r="D17" s="2272"/>
      <c r="E17" s="2275"/>
      <c r="F17" s="2295">
        <v>9617</v>
      </c>
      <c r="G17" s="2280"/>
      <c r="H17" s="2272"/>
    </row>
    <row r="18" spans="1:8" ht="12.75" customHeight="1" x14ac:dyDescent="0.2">
      <c r="A18" s="1249"/>
      <c r="B18" s="1276" t="s">
        <v>462</v>
      </c>
      <c r="C18" s="2194">
        <f>C17+1</f>
        <v>30</v>
      </c>
      <c r="D18" s="2276"/>
      <c r="E18" s="2194"/>
      <c r="F18" s="2278">
        <v>9619</v>
      </c>
      <c r="G18" s="2277"/>
      <c r="H18" s="2276"/>
    </row>
    <row r="19" spans="1:8" ht="12.75" customHeight="1" x14ac:dyDescent="0.2">
      <c r="A19" s="1249"/>
      <c r="B19" s="1276"/>
      <c r="C19" s="2194">
        <f>C18+1</f>
        <v>31</v>
      </c>
      <c r="D19" s="2276"/>
      <c r="E19" s="2194"/>
      <c r="F19" s="2278">
        <v>9620</v>
      </c>
      <c r="G19" s="2277"/>
      <c r="H19" s="2277"/>
    </row>
    <row r="20" spans="1:8" ht="12.75" customHeight="1" x14ac:dyDescent="0.2">
      <c r="B20" s="1260" t="s">
        <v>991</v>
      </c>
      <c r="C20" s="2275"/>
      <c r="D20" s="2272"/>
      <c r="E20" s="2275"/>
      <c r="F20" s="2316"/>
      <c r="G20" s="2280"/>
      <c r="H20" s="2272"/>
    </row>
    <row r="21" spans="1:8" ht="12.75" customHeight="1" x14ac:dyDescent="0.2">
      <c r="A21" s="1249"/>
      <c r="B21" s="1260" t="s">
        <v>463</v>
      </c>
      <c r="C21" s="2275">
        <f>C19+1</f>
        <v>32</v>
      </c>
      <c r="D21" s="2272"/>
      <c r="E21" s="2275"/>
      <c r="F21" s="2295">
        <v>9621</v>
      </c>
      <c r="G21" s="2280"/>
      <c r="H21" s="2272"/>
    </row>
    <row r="22" spans="1:8" ht="12.75" customHeight="1" x14ac:dyDescent="0.2">
      <c r="A22" s="1249"/>
      <c r="B22" s="1260" t="s">
        <v>464</v>
      </c>
      <c r="C22" s="2275">
        <f>C21+1</f>
        <v>33</v>
      </c>
      <c r="D22" s="2272"/>
      <c r="E22" s="2275"/>
      <c r="F22" s="2295">
        <v>9622</v>
      </c>
      <c r="G22" s="2280"/>
      <c r="H22" s="2272"/>
    </row>
    <row r="23" spans="1:8" ht="12.75" customHeight="1" x14ac:dyDescent="0.2">
      <c r="A23" s="1249"/>
      <c r="B23" s="1276" t="s">
        <v>465</v>
      </c>
      <c r="C23" s="2194">
        <f>C22+1</f>
        <v>34</v>
      </c>
      <c r="D23" s="2276"/>
      <c r="E23" s="2194"/>
      <c r="F23" s="2278">
        <v>9623</v>
      </c>
      <c r="G23" s="2277"/>
      <c r="H23" s="2276"/>
    </row>
    <row r="24" spans="1:8" ht="12.75" customHeight="1" x14ac:dyDescent="0.2">
      <c r="A24" s="1249"/>
      <c r="B24" s="1276"/>
      <c r="C24" s="2194">
        <f>C23+1</f>
        <v>35</v>
      </c>
      <c r="D24" s="2276"/>
      <c r="E24" s="2194"/>
      <c r="F24" s="2315">
        <v>9624</v>
      </c>
      <c r="G24" s="2276"/>
      <c r="H24" s="2276"/>
    </row>
    <row r="25" spans="1:8" ht="12.75" customHeight="1" x14ac:dyDescent="0.2">
      <c r="B25" s="1260" t="s">
        <v>992</v>
      </c>
      <c r="C25" s="2275"/>
      <c r="D25" s="2272"/>
      <c r="E25" s="2275"/>
      <c r="F25" s="2281"/>
      <c r="G25" s="2280"/>
      <c r="H25" s="2272"/>
    </row>
    <row r="26" spans="1:8" ht="12.75" customHeight="1" x14ac:dyDescent="0.2">
      <c r="B26" s="1260" t="s">
        <v>466</v>
      </c>
      <c r="C26" s="2275"/>
      <c r="D26" s="2272"/>
      <c r="E26" s="2275"/>
      <c r="F26" s="2281"/>
      <c r="G26" s="2280"/>
      <c r="H26" s="2272"/>
    </row>
    <row r="27" spans="1:8" ht="12.75" customHeight="1" x14ac:dyDescent="0.2">
      <c r="B27" s="1260" t="s">
        <v>467</v>
      </c>
      <c r="C27" s="2275"/>
      <c r="D27" s="2272"/>
      <c r="E27" s="2275"/>
      <c r="F27" s="2281"/>
      <c r="G27" s="2280"/>
      <c r="H27" s="2272"/>
    </row>
    <row r="28" spans="1:8" ht="12.75" customHeight="1" x14ac:dyDescent="0.2">
      <c r="A28" s="1249"/>
      <c r="B28" s="1260" t="s">
        <v>468</v>
      </c>
      <c r="C28" s="2275">
        <f>C24+1</f>
        <v>36</v>
      </c>
      <c r="D28" s="2272"/>
      <c r="E28" s="2275"/>
      <c r="F28" s="2295">
        <v>9625</v>
      </c>
      <c r="G28" s="2280"/>
      <c r="H28" s="2272"/>
    </row>
    <row r="29" spans="1:8" ht="12.75" customHeight="1" x14ac:dyDescent="0.2">
      <c r="B29" s="1260" t="s">
        <v>469</v>
      </c>
      <c r="C29" s="2275"/>
      <c r="D29" s="2272"/>
      <c r="E29" s="2275"/>
      <c r="F29" s="2295"/>
      <c r="G29" s="2280"/>
      <c r="H29" s="2272"/>
    </row>
    <row r="30" spans="1:8" ht="12.75" customHeight="1" x14ac:dyDescent="0.2">
      <c r="A30" s="1249"/>
      <c r="B30" s="1260" t="s">
        <v>470</v>
      </c>
      <c r="C30" s="2275">
        <f>C28+1</f>
        <v>37</v>
      </c>
      <c r="D30" s="2272"/>
      <c r="E30" s="2275"/>
      <c r="F30" s="2295">
        <v>9627</v>
      </c>
      <c r="G30" s="2280"/>
      <c r="H30" s="2272"/>
    </row>
    <row r="31" spans="1:8" ht="12.75" customHeight="1" x14ac:dyDescent="0.2">
      <c r="A31" s="1249"/>
      <c r="B31" s="1276" t="s">
        <v>471</v>
      </c>
      <c r="C31" s="2194">
        <f>C30+1</f>
        <v>38</v>
      </c>
      <c r="D31" s="2276"/>
      <c r="E31" s="2194"/>
      <c r="F31" s="2315">
        <v>9626</v>
      </c>
      <c r="G31" s="2276"/>
      <c r="H31" s="2276"/>
    </row>
    <row r="32" spans="1:8" ht="12.75" customHeight="1" x14ac:dyDescent="0.2">
      <c r="A32" s="1249"/>
      <c r="B32" s="1276"/>
      <c r="C32" s="2194">
        <f>C31+1</f>
        <v>39</v>
      </c>
      <c r="D32" s="2276"/>
      <c r="E32" s="2194"/>
      <c r="F32" s="2278">
        <v>9629</v>
      </c>
      <c r="G32" s="2277"/>
      <c r="H32" s="2277"/>
    </row>
    <row r="33" spans="1:8" ht="8.1" customHeight="1" x14ac:dyDescent="0.2">
      <c r="A33" s="2314"/>
      <c r="B33" s="2313"/>
      <c r="C33" s="2312"/>
      <c r="D33" s="2309"/>
      <c r="E33" s="2312"/>
      <c r="F33" s="2311"/>
      <c r="G33" s="2310"/>
      <c r="H33" s="2309"/>
    </row>
    <row r="34" spans="1:8" ht="13.5" customHeight="1" x14ac:dyDescent="0.2">
      <c r="A34" s="1249"/>
      <c r="B34" s="1276"/>
      <c r="C34" s="2194">
        <f>C32+1</f>
        <v>40</v>
      </c>
      <c r="D34" s="2276"/>
      <c r="E34" s="2194"/>
      <c r="F34" s="2278">
        <v>9630</v>
      </c>
      <c r="G34" s="2277"/>
      <c r="H34" s="2277"/>
    </row>
    <row r="35" spans="1:8" ht="9.9499999999999993" customHeight="1" x14ac:dyDescent="0.2">
      <c r="B35" s="1260"/>
      <c r="C35" s="1368"/>
      <c r="D35" s="2272"/>
      <c r="E35" s="1368"/>
      <c r="F35" s="2307"/>
      <c r="G35" s="2273"/>
      <c r="H35" s="2272"/>
    </row>
    <row r="36" spans="1:8" x14ac:dyDescent="0.2">
      <c r="B36" s="1252" t="s">
        <v>537</v>
      </c>
      <c r="C36" s="2275"/>
      <c r="D36" s="2272"/>
      <c r="E36" s="2275"/>
      <c r="F36" s="2281"/>
      <c r="G36" s="2280"/>
      <c r="H36" s="2272"/>
    </row>
    <row r="37" spans="1:8" x14ac:dyDescent="0.2">
      <c r="B37" s="1252" t="s">
        <v>536</v>
      </c>
      <c r="C37" s="2275"/>
      <c r="D37" s="2272"/>
      <c r="E37" s="2275"/>
      <c r="F37" s="2281"/>
      <c r="G37" s="2280"/>
      <c r="H37" s="2272"/>
    </row>
    <row r="38" spans="1:8" x14ac:dyDescent="0.2">
      <c r="A38" s="1249"/>
      <c r="B38" s="1260" t="s">
        <v>876</v>
      </c>
      <c r="C38" s="2275">
        <f>C34+1</f>
        <v>41</v>
      </c>
      <c r="D38" s="2272"/>
      <c r="E38" s="2275"/>
      <c r="F38" s="2295">
        <v>9631</v>
      </c>
      <c r="G38" s="2280"/>
      <c r="H38" s="2272"/>
    </row>
    <row r="39" spans="1:8" x14ac:dyDescent="0.2">
      <c r="B39" s="1260" t="s">
        <v>803</v>
      </c>
      <c r="C39" s="2275"/>
      <c r="D39" s="2272"/>
      <c r="E39" s="2275"/>
      <c r="F39" s="2295"/>
      <c r="G39" s="2280"/>
      <c r="H39" s="2272"/>
    </row>
    <row r="40" spans="1:8" x14ac:dyDescent="0.2">
      <c r="A40" s="1249"/>
      <c r="B40" s="1260" t="s">
        <v>472</v>
      </c>
      <c r="C40" s="2275">
        <f>C38+1</f>
        <v>42</v>
      </c>
      <c r="D40" s="2272"/>
      <c r="E40" s="2275"/>
      <c r="F40" s="2295">
        <v>9633</v>
      </c>
      <c r="G40" s="2280"/>
      <c r="H40" s="2272"/>
    </row>
    <row r="41" spans="1:8" ht="12.75" customHeight="1" x14ac:dyDescent="0.2">
      <c r="A41" s="1249"/>
      <c r="B41" s="1260" t="s">
        <v>473</v>
      </c>
      <c r="C41" s="2194">
        <f>C40+1</f>
        <v>43</v>
      </c>
      <c r="D41" s="2276"/>
      <c r="E41" s="2194"/>
      <c r="F41" s="2278">
        <v>9632</v>
      </c>
      <c r="G41" s="2277"/>
      <c r="H41" s="2276"/>
    </row>
    <row r="42" spans="1:8" x14ac:dyDescent="0.2">
      <c r="A42" s="1249"/>
      <c r="B42" s="2308"/>
      <c r="C42" s="2194">
        <f>C41+1</f>
        <v>44</v>
      </c>
      <c r="D42" s="2276"/>
      <c r="E42" s="2194"/>
      <c r="F42" s="2278">
        <v>9634</v>
      </c>
      <c r="G42" s="2277"/>
      <c r="H42" s="2277"/>
    </row>
    <row r="43" spans="1:8" x14ac:dyDescent="0.2">
      <c r="B43" s="1260"/>
      <c r="C43" s="1368"/>
      <c r="D43" s="2272"/>
      <c r="E43" s="1368"/>
      <c r="F43" s="2307"/>
      <c r="G43" s="2273"/>
      <c r="H43" s="2272"/>
    </row>
    <row r="44" spans="1:8" ht="13.5" customHeight="1" x14ac:dyDescent="0.2">
      <c r="B44" s="1252" t="s">
        <v>116</v>
      </c>
      <c r="C44" s="1368"/>
      <c r="D44" s="2272"/>
      <c r="E44" s="1368"/>
      <c r="F44" s="2307"/>
      <c r="G44" s="2273"/>
      <c r="H44" s="2272"/>
    </row>
    <row r="45" spans="1:8" ht="12.75" customHeight="1" x14ac:dyDescent="0.2">
      <c r="A45" s="1249"/>
      <c r="B45" s="1260" t="s">
        <v>876</v>
      </c>
      <c r="C45" s="1368">
        <f>C42+1</f>
        <v>45</v>
      </c>
      <c r="D45" s="2272"/>
      <c r="E45" s="1368"/>
      <c r="F45" s="2274">
        <v>9635</v>
      </c>
      <c r="G45" s="2273"/>
      <c r="H45" s="2272"/>
    </row>
    <row r="46" spans="1:8" ht="12.75" customHeight="1" x14ac:dyDescent="0.2">
      <c r="A46" s="1249"/>
      <c r="B46" s="1260" t="s">
        <v>803</v>
      </c>
      <c r="C46" s="1368"/>
      <c r="D46" s="2272"/>
      <c r="E46" s="1368"/>
      <c r="F46" s="2274"/>
      <c r="G46" s="2273"/>
      <c r="H46" s="2272"/>
    </row>
    <row r="47" spans="1:8" x14ac:dyDescent="0.2">
      <c r="A47" s="1249"/>
      <c r="B47" s="1276" t="s">
        <v>472</v>
      </c>
      <c r="C47" s="2194">
        <f>C45+1</f>
        <v>46</v>
      </c>
      <c r="D47" s="2276"/>
      <c r="E47" s="2194"/>
      <c r="F47" s="2278">
        <v>9636</v>
      </c>
      <c r="G47" s="2277"/>
      <c r="H47" s="2276"/>
    </row>
    <row r="48" spans="1:8" x14ac:dyDescent="0.2">
      <c r="A48" s="1249"/>
      <c r="B48" s="1276"/>
      <c r="C48" s="2194">
        <f>C47+1</f>
        <v>47</v>
      </c>
      <c r="D48" s="2276"/>
      <c r="E48" s="2194"/>
      <c r="F48" s="2278">
        <v>9637</v>
      </c>
      <c r="G48" s="2277"/>
      <c r="H48" s="2276"/>
    </row>
    <row r="49" spans="1:8" x14ac:dyDescent="0.2">
      <c r="B49" s="1260"/>
      <c r="C49" s="1368"/>
      <c r="D49" s="2272"/>
      <c r="E49" s="1368"/>
      <c r="F49" s="2307"/>
      <c r="G49" s="2273"/>
      <c r="H49" s="2272"/>
    </row>
    <row r="50" spans="1:8" ht="13.5" customHeight="1" x14ac:dyDescent="0.2">
      <c r="B50" s="1252" t="s">
        <v>117</v>
      </c>
      <c r="C50" s="2275"/>
      <c r="D50" s="2272"/>
      <c r="E50" s="2275"/>
      <c r="F50" s="2281"/>
      <c r="G50" s="2280"/>
      <c r="H50" s="2272"/>
    </row>
    <row r="51" spans="1:8" ht="12.75" customHeight="1" x14ac:dyDescent="0.2">
      <c r="B51" s="1260" t="s">
        <v>869</v>
      </c>
      <c r="C51" s="2275"/>
      <c r="D51" s="2272"/>
      <c r="E51" s="2275"/>
      <c r="F51" s="2281"/>
      <c r="G51" s="2280"/>
      <c r="H51" s="2272"/>
    </row>
    <row r="52" spans="1:8" x14ac:dyDescent="0.2">
      <c r="A52" s="1249"/>
      <c r="B52" s="1260" t="s">
        <v>698</v>
      </c>
      <c r="C52" s="1368">
        <f>C48+1</f>
        <v>48</v>
      </c>
      <c r="D52" s="2272"/>
      <c r="E52" s="1368"/>
      <c r="F52" s="2307"/>
      <c r="G52" s="2273"/>
      <c r="H52" s="2272"/>
    </row>
    <row r="53" spans="1:8" x14ac:dyDescent="0.2">
      <c r="A53" s="1249"/>
      <c r="B53" s="1276" t="s">
        <v>504</v>
      </c>
      <c r="C53" s="2194">
        <f>C52+1</f>
        <v>49</v>
      </c>
      <c r="D53" s="2276"/>
      <c r="E53" s="2194"/>
      <c r="F53" s="2278">
        <v>9639</v>
      </c>
      <c r="G53" s="2277"/>
      <c r="H53" s="2276"/>
    </row>
    <row r="54" spans="1:8" x14ac:dyDescent="0.2">
      <c r="A54" s="1249"/>
      <c r="B54" s="1276"/>
      <c r="C54" s="2194">
        <f>C53+1</f>
        <v>50</v>
      </c>
      <c r="D54" s="2276"/>
      <c r="E54" s="2194"/>
      <c r="F54" s="2278">
        <v>9640</v>
      </c>
      <c r="G54" s="2277"/>
      <c r="H54" s="2276"/>
    </row>
    <row r="55" spans="1:8" x14ac:dyDescent="0.2">
      <c r="B55" s="1248"/>
      <c r="C55" s="2275"/>
      <c r="D55" s="2272"/>
      <c r="E55" s="2275"/>
      <c r="F55" s="2295"/>
      <c r="G55" s="2280"/>
      <c r="H55" s="2272"/>
    </row>
    <row r="56" spans="1:8" ht="13.5" customHeight="1" thickBot="1" x14ac:dyDescent="0.25">
      <c r="A56" s="1249"/>
      <c r="B56" s="1255"/>
      <c r="C56" s="1369">
        <f>C54+1</f>
        <v>51</v>
      </c>
      <c r="D56" s="2306"/>
      <c r="E56" s="1369"/>
      <c r="F56" s="2271">
        <v>9641</v>
      </c>
      <c r="G56" s="2270"/>
      <c r="H56" s="2270"/>
    </row>
    <row r="57" spans="1:8" x14ac:dyDescent="0.2">
      <c r="C57" s="1260"/>
      <c r="D57" s="2305"/>
      <c r="E57" s="2300"/>
      <c r="F57" s="2305"/>
      <c r="G57" s="2305"/>
      <c r="H57" s="1254"/>
    </row>
  </sheetData>
  <mergeCells count="3">
    <mergeCell ref="B3:H3"/>
    <mergeCell ref="B4:H4"/>
    <mergeCell ref="F6:H6"/>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&amp;LS27-2-A</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68"/>
  <sheetViews>
    <sheetView showZeros="0" zoomScaleNormal="100" workbookViewId="0"/>
  </sheetViews>
  <sheetFormatPr baseColWidth="10" defaultColWidth="11.42578125" defaultRowHeight="12" customHeight="1" x14ac:dyDescent="0.2"/>
  <cols>
    <col min="1" max="1" width="2.42578125" style="1345" customWidth="1"/>
    <col min="2" max="2" width="44.140625" style="1236" customWidth="1"/>
    <col min="3" max="3" width="2.710937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2" spans="1:8" ht="9.6" customHeight="1" x14ac:dyDescent="0.2"/>
    <row r="3" spans="1:8" ht="14.1" customHeight="1" x14ac:dyDescent="0.2">
      <c r="B3" s="2982" t="s">
        <v>3035</v>
      </c>
      <c r="C3" s="2982"/>
      <c r="D3" s="2982"/>
      <c r="E3" s="2982"/>
      <c r="F3" s="2982"/>
      <c r="G3" s="2982"/>
      <c r="H3" s="2982"/>
    </row>
    <row r="4" spans="1:8" ht="12" customHeight="1" x14ac:dyDescent="0.2">
      <c r="B4" s="2982" t="s">
        <v>1171</v>
      </c>
      <c r="C4" s="2982"/>
      <c r="D4" s="2982"/>
      <c r="E4" s="2982"/>
      <c r="F4" s="2982"/>
      <c r="G4" s="2982"/>
      <c r="H4" s="2982"/>
    </row>
    <row r="5" spans="1:8" ht="12.6" customHeight="1" x14ac:dyDescent="0.2">
      <c r="B5" s="2223" t="s">
        <v>2944</v>
      </c>
      <c r="C5" s="2130"/>
      <c r="D5" s="2130"/>
      <c r="E5" s="2318"/>
      <c r="F5" s="2130"/>
      <c r="G5" s="2130"/>
    </row>
    <row r="6" spans="1:8" ht="12.75" customHeight="1" x14ac:dyDescent="0.2">
      <c r="B6" s="2303" t="s">
        <v>975</v>
      </c>
      <c r="C6" s="1260"/>
      <c r="D6" s="2130"/>
      <c r="E6" s="1288"/>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118</v>
      </c>
      <c r="C8" s="1255"/>
      <c r="D8" s="2302">
        <v>2016</v>
      </c>
      <c r="E8" s="2301"/>
      <c r="F8" s="2218">
        <v>2016</v>
      </c>
      <c r="G8" s="2218"/>
      <c r="H8" s="2218">
        <v>2015</v>
      </c>
    </row>
    <row r="9" spans="1:8" ht="5.45" customHeight="1" x14ac:dyDescent="0.2">
      <c r="B9" s="1252"/>
      <c r="C9" s="1252"/>
      <c r="D9" s="2331"/>
      <c r="E9" s="1370"/>
      <c r="F9" s="2130"/>
      <c r="G9" s="2130"/>
      <c r="H9" s="2130"/>
    </row>
    <row r="10" spans="1:8" ht="15.75" customHeight="1" x14ac:dyDescent="0.2">
      <c r="B10" s="1252" t="s">
        <v>120</v>
      </c>
      <c r="C10" s="1368"/>
      <c r="D10" s="2272"/>
      <c r="E10" s="2275"/>
      <c r="F10" s="2280"/>
      <c r="G10" s="2280"/>
      <c r="H10" s="2272"/>
    </row>
    <row r="11" spans="1:8" ht="12" customHeight="1" x14ac:dyDescent="0.2">
      <c r="B11" s="1252" t="s">
        <v>62</v>
      </c>
      <c r="C11" s="1368"/>
      <c r="D11" s="2272"/>
      <c r="E11" s="1368"/>
      <c r="F11" s="2273"/>
      <c r="G11" s="2273"/>
      <c r="H11" s="2272"/>
    </row>
    <row r="12" spans="1:8" ht="12" customHeight="1" x14ac:dyDescent="0.2">
      <c r="B12" s="1252" t="s">
        <v>63</v>
      </c>
      <c r="C12" s="1368"/>
      <c r="D12" s="2272"/>
      <c r="E12" s="1368"/>
      <c r="F12" s="2273"/>
      <c r="G12" s="2273"/>
      <c r="H12" s="2272"/>
    </row>
    <row r="13" spans="1:8" ht="6" customHeight="1" x14ac:dyDescent="0.2">
      <c r="B13" s="1252"/>
      <c r="C13" s="1368"/>
      <c r="D13" s="2272"/>
      <c r="E13" s="1368"/>
      <c r="F13" s="2273"/>
      <c r="G13" s="2273"/>
      <c r="H13" s="2272"/>
    </row>
    <row r="14" spans="1:8" ht="12" customHeight="1" x14ac:dyDescent="0.2">
      <c r="A14" s="1249"/>
      <c r="B14" s="1252" t="s">
        <v>304</v>
      </c>
      <c r="C14" s="1368">
        <v>52</v>
      </c>
      <c r="D14" s="2272"/>
      <c r="E14" s="1368"/>
      <c r="F14" s="1980" t="s">
        <v>3078</v>
      </c>
      <c r="G14" s="2273"/>
      <c r="H14" s="2272"/>
    </row>
    <row r="15" spans="1:8" ht="12" customHeight="1" x14ac:dyDescent="0.2">
      <c r="A15" s="1249"/>
      <c r="B15" s="1252" t="s">
        <v>305</v>
      </c>
      <c r="C15" s="2330"/>
      <c r="D15" s="2290"/>
      <c r="E15" s="2294"/>
      <c r="F15" s="2044"/>
      <c r="G15" s="2329"/>
      <c r="H15" s="2290"/>
    </row>
    <row r="16" spans="1:8" ht="12" customHeight="1" x14ac:dyDescent="0.2">
      <c r="A16" s="1249"/>
      <c r="B16" s="1260" t="s">
        <v>239</v>
      </c>
      <c r="C16" s="1368">
        <f>C14+1</f>
        <v>53</v>
      </c>
      <c r="D16" s="2272"/>
      <c r="E16" s="2275"/>
      <c r="F16" s="1980" t="s">
        <v>3077</v>
      </c>
      <c r="G16" s="2273"/>
      <c r="H16" s="2272"/>
    </row>
    <row r="17" spans="1:10" ht="12" customHeight="1" x14ac:dyDescent="0.2">
      <c r="A17" s="1249"/>
      <c r="B17" s="1260" t="s">
        <v>920</v>
      </c>
      <c r="C17" s="1368">
        <f>C16+1</f>
        <v>54</v>
      </c>
      <c r="D17" s="2272"/>
      <c r="E17" s="2275"/>
      <c r="F17" s="1977" t="s">
        <v>3076</v>
      </c>
      <c r="G17" s="2280"/>
      <c r="H17" s="2272"/>
    </row>
    <row r="18" spans="1:10" ht="12" customHeight="1" x14ac:dyDescent="0.2">
      <c r="A18" s="1249"/>
      <c r="B18" s="1260" t="s">
        <v>921</v>
      </c>
      <c r="C18" s="1368">
        <f>C17+1</f>
        <v>55</v>
      </c>
      <c r="D18" s="2272"/>
      <c r="E18" s="2275"/>
      <c r="F18" s="1980" t="s">
        <v>3075</v>
      </c>
      <c r="G18" s="2280"/>
      <c r="H18" s="2272"/>
    </row>
    <row r="19" spans="1:10" ht="12" customHeight="1" x14ac:dyDescent="0.2">
      <c r="A19" s="1249"/>
      <c r="B19" s="1260" t="s">
        <v>504</v>
      </c>
      <c r="C19" s="1368">
        <f>C18+1</f>
        <v>56</v>
      </c>
      <c r="D19" s="2272"/>
      <c r="E19" s="2275"/>
      <c r="F19" s="1977" t="s">
        <v>3074</v>
      </c>
      <c r="G19" s="2280"/>
      <c r="H19" s="2272"/>
    </row>
    <row r="20" spans="1:10" ht="12" customHeight="1" x14ac:dyDescent="0.2">
      <c r="B20" s="1252" t="s">
        <v>215</v>
      </c>
      <c r="C20" s="2330"/>
      <c r="D20" s="2290"/>
      <c r="E20" s="2275"/>
      <c r="F20" s="2044"/>
      <c r="G20" s="2329"/>
      <c r="H20" s="2272"/>
    </row>
    <row r="21" spans="1:10" ht="12" customHeight="1" x14ac:dyDescent="0.2">
      <c r="B21" s="1260" t="s">
        <v>922</v>
      </c>
      <c r="C21" s="1368"/>
      <c r="D21" s="2272"/>
      <c r="E21" s="2275"/>
      <c r="F21" s="2028"/>
      <c r="G21" s="2280"/>
      <c r="H21" s="2272"/>
    </row>
    <row r="22" spans="1:10" ht="12" customHeight="1" x14ac:dyDescent="0.2">
      <c r="A22" s="1249"/>
      <c r="B22" s="1260" t="s">
        <v>745</v>
      </c>
      <c r="C22" s="1368">
        <f>C19+1</f>
        <v>57</v>
      </c>
      <c r="D22" s="2324"/>
      <c r="E22" s="2275"/>
      <c r="F22" s="1977" t="s">
        <v>3073</v>
      </c>
      <c r="G22" s="2280"/>
      <c r="H22" s="2324"/>
    </row>
    <row r="23" spans="1:10" ht="12" customHeight="1" x14ac:dyDescent="0.2">
      <c r="A23" s="1249"/>
      <c r="B23" s="1260" t="s">
        <v>746</v>
      </c>
      <c r="C23" s="1368">
        <f>C22+1</f>
        <v>58</v>
      </c>
      <c r="D23" s="2324"/>
      <c r="E23" s="2275"/>
      <c r="F23" s="1977" t="s">
        <v>3072</v>
      </c>
      <c r="G23" s="2280"/>
      <c r="H23" s="2324"/>
    </row>
    <row r="24" spans="1:10" ht="12" customHeight="1" x14ac:dyDescent="0.2">
      <c r="A24" s="1249"/>
      <c r="B24" s="1260" t="s">
        <v>747</v>
      </c>
      <c r="C24" s="1368">
        <f>C23+1</f>
        <v>59</v>
      </c>
      <c r="D24" s="2324"/>
      <c r="E24" s="2275"/>
      <c r="F24" s="1977" t="s">
        <v>3071</v>
      </c>
      <c r="G24" s="2280"/>
      <c r="H24" s="2324"/>
    </row>
    <row r="25" spans="1:10" ht="12" customHeight="1" x14ac:dyDescent="0.2">
      <c r="B25" s="1260" t="s">
        <v>923</v>
      </c>
      <c r="C25" s="1368"/>
      <c r="D25" s="2272"/>
      <c r="E25" s="2275"/>
      <c r="F25" s="2205"/>
      <c r="G25" s="2280"/>
      <c r="H25" s="2272"/>
    </row>
    <row r="26" spans="1:10" ht="12" customHeight="1" x14ac:dyDescent="0.2">
      <c r="B26" s="1260" t="s">
        <v>474</v>
      </c>
      <c r="C26" s="1368"/>
      <c r="D26" s="2272"/>
      <c r="E26" s="2275"/>
      <c r="F26" s="2205"/>
      <c r="G26" s="2280"/>
      <c r="H26" s="2272"/>
    </row>
    <row r="27" spans="1:10" ht="12" customHeight="1" x14ac:dyDescent="0.2">
      <c r="A27" s="1249"/>
      <c r="B27" s="1260" t="s">
        <v>475</v>
      </c>
      <c r="C27" s="1368">
        <f>C24+1</f>
        <v>60</v>
      </c>
      <c r="D27" s="2272"/>
      <c r="E27" s="2275"/>
      <c r="F27" s="1977" t="s">
        <v>3070</v>
      </c>
      <c r="G27" s="2280"/>
      <c r="H27" s="2272"/>
    </row>
    <row r="28" spans="1:10" ht="12" customHeight="1" x14ac:dyDescent="0.2">
      <c r="A28" s="1249"/>
      <c r="B28" s="1260" t="s">
        <v>476</v>
      </c>
      <c r="C28" s="1368">
        <f t="shared" ref="C28:C33" si="0">C27+1</f>
        <v>61</v>
      </c>
      <c r="D28" s="2272"/>
      <c r="E28" s="2275"/>
      <c r="F28" s="1977" t="s">
        <v>3069</v>
      </c>
      <c r="G28" s="2280"/>
      <c r="H28" s="2272"/>
    </row>
    <row r="29" spans="1:10" ht="12" customHeight="1" x14ac:dyDescent="0.2">
      <c r="A29" s="1249"/>
      <c r="B29" s="1260" t="s">
        <v>477</v>
      </c>
      <c r="C29" s="1368">
        <f t="shared" si="0"/>
        <v>62</v>
      </c>
      <c r="D29" s="2272"/>
      <c r="E29" s="2275"/>
      <c r="F29" s="1977" t="s">
        <v>3068</v>
      </c>
      <c r="G29" s="2280"/>
      <c r="H29" s="2272"/>
    </row>
    <row r="30" spans="1:10" ht="12" customHeight="1" x14ac:dyDescent="0.2">
      <c r="A30" s="1249"/>
      <c r="B30" s="1260" t="s">
        <v>3067</v>
      </c>
      <c r="C30" s="1368">
        <f t="shared" si="0"/>
        <v>63</v>
      </c>
      <c r="D30" s="2272"/>
      <c r="E30" s="2275"/>
      <c r="F30" s="1977" t="s">
        <v>3066</v>
      </c>
      <c r="G30" s="2280"/>
      <c r="H30" s="2272"/>
    </row>
    <row r="31" spans="1:10" ht="12" customHeight="1" x14ac:dyDescent="0.2">
      <c r="A31" s="1249"/>
      <c r="B31" s="1260" t="s">
        <v>478</v>
      </c>
      <c r="C31" s="1368">
        <f t="shared" si="0"/>
        <v>64</v>
      </c>
      <c r="D31" s="2272"/>
      <c r="E31" s="2275"/>
      <c r="F31" s="1977" t="s">
        <v>3065</v>
      </c>
      <c r="G31" s="2280"/>
      <c r="H31" s="2272"/>
      <c r="J31" s="2328"/>
    </row>
    <row r="32" spans="1:10" ht="12" customHeight="1" x14ac:dyDescent="0.2">
      <c r="A32" s="1249"/>
      <c r="B32" s="1260" t="s">
        <v>3064</v>
      </c>
      <c r="C32" s="1368">
        <f t="shared" si="0"/>
        <v>65</v>
      </c>
      <c r="D32" s="2272"/>
      <c r="E32" s="2275"/>
      <c r="F32" s="1977" t="s">
        <v>3063</v>
      </c>
      <c r="G32" s="2280"/>
      <c r="H32" s="2272"/>
    </row>
    <row r="33" spans="1:22" ht="12" customHeight="1" x14ac:dyDescent="0.2">
      <c r="A33" s="1249"/>
      <c r="B33" s="1260" t="s">
        <v>504</v>
      </c>
      <c r="C33" s="1368">
        <f t="shared" si="0"/>
        <v>66</v>
      </c>
      <c r="D33" s="2272"/>
      <c r="E33" s="2275"/>
      <c r="F33" s="1977" t="s">
        <v>3062</v>
      </c>
      <c r="G33" s="2280"/>
      <c r="H33" s="2272"/>
    </row>
    <row r="34" spans="1:22" ht="12" customHeight="1" x14ac:dyDescent="0.2">
      <c r="B34" s="1252" t="s">
        <v>216</v>
      </c>
      <c r="C34" s="1368"/>
      <c r="D34" s="2272"/>
      <c r="E34" s="2275"/>
      <c r="F34" s="2205"/>
      <c r="G34" s="2280"/>
      <c r="H34" s="2272"/>
    </row>
    <row r="35" spans="1:22" ht="12" customHeight="1" x14ac:dyDescent="0.2">
      <c r="B35" s="1260" t="s">
        <v>163</v>
      </c>
      <c r="C35" s="1368"/>
      <c r="D35" s="2272"/>
      <c r="E35" s="2275"/>
      <c r="F35" s="2205"/>
      <c r="G35" s="2280"/>
      <c r="H35" s="2272"/>
    </row>
    <row r="36" spans="1:22" ht="12" customHeight="1" x14ac:dyDescent="0.2">
      <c r="A36" s="1249"/>
      <c r="B36" s="1260" t="s">
        <v>843</v>
      </c>
      <c r="C36" s="1368"/>
      <c r="D36" s="2272"/>
      <c r="E36" s="2275"/>
      <c r="F36" s="2205"/>
      <c r="G36" s="2280"/>
      <c r="H36" s="2272"/>
    </row>
    <row r="37" spans="1:22" ht="12" customHeight="1" x14ac:dyDescent="0.2">
      <c r="A37" s="1249"/>
      <c r="B37" s="1260" t="s">
        <v>204</v>
      </c>
      <c r="C37" s="1368">
        <f>C33+1</f>
        <v>67</v>
      </c>
      <c r="D37" s="2272"/>
      <c r="E37" s="2275"/>
      <c r="F37" s="1977" t="s">
        <v>3061</v>
      </c>
      <c r="G37" s="2280"/>
      <c r="H37" s="2272"/>
    </row>
    <row r="38" spans="1:22" ht="12" customHeight="1" x14ac:dyDescent="0.2">
      <c r="A38" s="1249"/>
      <c r="B38" s="1260" t="s">
        <v>3060</v>
      </c>
      <c r="C38" s="1368">
        <f>C37+1</f>
        <v>68</v>
      </c>
      <c r="D38" s="2272"/>
      <c r="E38" s="2275"/>
      <c r="F38" s="1977" t="s">
        <v>3059</v>
      </c>
      <c r="G38" s="2273"/>
      <c r="H38" s="2272"/>
    </row>
    <row r="39" spans="1:22" ht="12" customHeight="1" x14ac:dyDescent="0.2">
      <c r="A39" s="1249"/>
      <c r="B39" s="1260" t="s">
        <v>3058</v>
      </c>
      <c r="C39" s="1368">
        <f>C38+1</f>
        <v>69</v>
      </c>
      <c r="D39" s="2272"/>
      <c r="E39" s="2275"/>
      <c r="F39" s="1980" t="s">
        <v>3057</v>
      </c>
      <c r="G39" s="2273"/>
      <c r="H39" s="2272"/>
    </row>
    <row r="40" spans="1:22" ht="12" customHeight="1" x14ac:dyDescent="0.2">
      <c r="A40" s="1249"/>
      <c r="B40" s="1260" t="s">
        <v>3056</v>
      </c>
      <c r="C40" s="1368">
        <f>C39+1</f>
        <v>70</v>
      </c>
      <c r="D40" s="2272"/>
      <c r="E40" s="2275"/>
      <c r="F40" s="1980" t="s">
        <v>3055</v>
      </c>
      <c r="G40" s="2273"/>
      <c r="H40" s="2272"/>
    </row>
    <row r="41" spans="1:22" ht="12" customHeight="1" x14ac:dyDescent="0.2">
      <c r="A41" s="1249"/>
      <c r="B41" s="1260" t="s">
        <v>383</v>
      </c>
      <c r="C41" s="1368"/>
      <c r="D41" s="2272"/>
      <c r="E41" s="1236"/>
      <c r="F41" s="1986"/>
      <c r="G41" s="2275"/>
      <c r="H41" s="2273"/>
      <c r="I41" s="2273"/>
      <c r="J41" s="2272"/>
    </row>
    <row r="42" spans="1:22" ht="12" customHeight="1" x14ac:dyDescent="0.2">
      <c r="A42" s="1392"/>
      <c r="B42" s="1260" t="s">
        <v>168</v>
      </c>
      <c r="C42" s="2327">
        <f>C40+1</f>
        <v>71</v>
      </c>
      <c r="D42" s="2272"/>
      <c r="E42" s="1236"/>
      <c r="F42" s="1980" t="s">
        <v>3054</v>
      </c>
      <c r="G42" s="2275"/>
      <c r="H42" s="2273"/>
      <c r="I42" s="2273"/>
      <c r="J42" s="2272"/>
    </row>
    <row r="43" spans="1:22" ht="12" customHeight="1" x14ac:dyDescent="0.2">
      <c r="A43" s="1392"/>
      <c r="B43" s="108" t="s">
        <v>169</v>
      </c>
      <c r="C43" s="1392"/>
      <c r="D43" s="2272"/>
      <c r="E43" s="1236"/>
      <c r="F43" s="2197"/>
      <c r="G43" s="2275"/>
      <c r="H43" s="2273"/>
      <c r="I43" s="2273"/>
      <c r="J43" s="2272"/>
    </row>
    <row r="44" spans="1:22" ht="12" customHeight="1" x14ac:dyDescent="0.2">
      <c r="A44" s="2089"/>
      <c r="B44" s="108" t="s">
        <v>479</v>
      </c>
      <c r="C44" s="404"/>
      <c r="D44" s="2272"/>
      <c r="E44" s="2208"/>
      <c r="F44" s="2197"/>
      <c r="G44" s="1368"/>
      <c r="H44" s="2273"/>
      <c r="I44" s="2273"/>
      <c r="J44" s="2272"/>
      <c r="K44" s="2208"/>
      <c r="L44" s="2208"/>
      <c r="M44" s="2208"/>
      <c r="N44" s="2208"/>
      <c r="O44" s="2208"/>
      <c r="P44" s="2208"/>
      <c r="Q44" s="2208"/>
      <c r="R44" s="2208"/>
      <c r="S44" s="2208"/>
      <c r="T44" s="2208"/>
      <c r="U44" s="2208"/>
      <c r="V44" s="2208"/>
    </row>
    <row r="45" spans="1:22" ht="12" customHeight="1" x14ac:dyDescent="0.2">
      <c r="A45" s="2089"/>
      <c r="B45" s="108" t="s">
        <v>165</v>
      </c>
      <c r="C45" s="1379">
        <f>C42+1</f>
        <v>72</v>
      </c>
      <c r="D45" s="2272"/>
      <c r="E45" s="1236"/>
      <c r="F45" s="1980" t="s">
        <v>3053</v>
      </c>
      <c r="G45" s="2275"/>
      <c r="H45" s="2273"/>
      <c r="I45" s="2273"/>
      <c r="J45" s="2272"/>
    </row>
    <row r="46" spans="1:22" ht="12" customHeight="1" x14ac:dyDescent="0.2">
      <c r="A46" s="2089"/>
      <c r="B46" s="108" t="s">
        <v>480</v>
      </c>
      <c r="C46" s="1379">
        <f t="shared" ref="C46:C51" si="1">C45+1</f>
        <v>73</v>
      </c>
      <c r="D46" s="2272"/>
      <c r="E46" s="1236"/>
      <c r="F46" s="1980" t="s">
        <v>3052</v>
      </c>
      <c r="G46" s="2275"/>
      <c r="H46" s="2273"/>
      <c r="I46" s="2273"/>
      <c r="J46" s="2272"/>
    </row>
    <row r="47" spans="1:22" ht="12" customHeight="1" x14ac:dyDescent="0.2">
      <c r="A47" s="2089"/>
      <c r="B47" s="108" t="s">
        <v>223</v>
      </c>
      <c r="C47" s="1379">
        <f t="shared" si="1"/>
        <v>74</v>
      </c>
      <c r="D47" s="2272"/>
      <c r="E47" s="1236"/>
      <c r="F47" s="1980" t="s">
        <v>3051</v>
      </c>
      <c r="G47" s="2275"/>
      <c r="H47" s="2273"/>
      <c r="I47" s="2273"/>
      <c r="J47" s="2272"/>
    </row>
    <row r="48" spans="1:22" ht="12" customHeight="1" x14ac:dyDescent="0.2">
      <c r="A48" s="1249"/>
      <c r="B48" s="108" t="s">
        <v>747</v>
      </c>
      <c r="C48" s="1368">
        <f t="shared" si="1"/>
        <v>75</v>
      </c>
      <c r="D48" s="2272"/>
      <c r="E48" s="1236"/>
      <c r="F48" s="1980" t="s">
        <v>3050</v>
      </c>
      <c r="G48" s="2275"/>
      <c r="H48" s="2273"/>
      <c r="I48" s="2273"/>
      <c r="J48" s="2272"/>
    </row>
    <row r="49" spans="1:10" ht="12" customHeight="1" x14ac:dyDescent="0.2">
      <c r="A49" s="1249"/>
      <c r="B49" s="1260" t="s">
        <v>925</v>
      </c>
      <c r="C49" s="1368">
        <f t="shared" si="1"/>
        <v>76</v>
      </c>
      <c r="D49" s="2272"/>
      <c r="E49" s="1236"/>
      <c r="F49" s="1980" t="s">
        <v>3049</v>
      </c>
      <c r="G49" s="2275"/>
      <c r="H49" s="2273"/>
      <c r="I49" s="2273"/>
      <c r="J49" s="2272"/>
    </row>
    <row r="50" spans="1:10" ht="12" customHeight="1" x14ac:dyDescent="0.2">
      <c r="A50" s="1249"/>
      <c r="B50" s="1260" t="s">
        <v>926</v>
      </c>
      <c r="C50" s="1368">
        <f t="shared" si="1"/>
        <v>77</v>
      </c>
      <c r="D50" s="2272"/>
      <c r="E50" s="1236"/>
      <c r="F50" s="1980" t="s">
        <v>3048</v>
      </c>
      <c r="G50" s="1368"/>
      <c r="H50" s="2273"/>
      <c r="I50" s="2273"/>
      <c r="J50" s="2272"/>
    </row>
    <row r="51" spans="1:10" ht="12" customHeight="1" x14ac:dyDescent="0.2">
      <c r="B51" s="1260" t="s">
        <v>504</v>
      </c>
      <c r="C51" s="2326">
        <f t="shared" si="1"/>
        <v>78</v>
      </c>
      <c r="D51" s="2297"/>
      <c r="E51" s="1236"/>
      <c r="F51" s="1980" t="s">
        <v>3047</v>
      </c>
      <c r="G51" s="2325"/>
      <c r="H51" s="2297"/>
      <c r="I51" s="2297"/>
    </row>
    <row r="52" spans="1:10" ht="12" customHeight="1" x14ac:dyDescent="0.2">
      <c r="A52" s="1249"/>
      <c r="B52" s="1252" t="s">
        <v>217</v>
      </c>
      <c r="C52" s="1368"/>
      <c r="D52" s="2272"/>
      <c r="E52" s="1236"/>
      <c r="F52" s="1980"/>
      <c r="G52" s="2275"/>
      <c r="H52" s="2273"/>
      <c r="I52" s="2273"/>
      <c r="J52" s="2324"/>
    </row>
    <row r="53" spans="1:10" ht="12" customHeight="1" x14ac:dyDescent="0.2">
      <c r="A53" s="1249"/>
      <c r="B53" s="1260" t="s">
        <v>927</v>
      </c>
      <c r="C53" s="1368">
        <f>C51+1</f>
        <v>79</v>
      </c>
      <c r="D53" s="2272"/>
      <c r="E53" s="1236"/>
      <c r="F53" s="1980" t="s">
        <v>3046</v>
      </c>
      <c r="G53" s="2275"/>
      <c r="H53" s="2273"/>
      <c r="I53" s="2273"/>
      <c r="J53" s="2324"/>
    </row>
    <row r="54" spans="1:10" ht="12" customHeight="1" x14ac:dyDescent="0.2">
      <c r="A54" s="1249"/>
      <c r="B54" s="1260" t="s">
        <v>416</v>
      </c>
      <c r="C54" s="1368">
        <f>C53+1</f>
        <v>80</v>
      </c>
      <c r="D54" s="2272"/>
      <c r="E54" s="1236"/>
      <c r="F54" s="1980" t="s">
        <v>3045</v>
      </c>
      <c r="G54" s="2275"/>
      <c r="H54" s="2273"/>
      <c r="I54" s="2273"/>
      <c r="J54" s="2272"/>
    </row>
    <row r="55" spans="1:10" ht="12" customHeight="1" x14ac:dyDescent="0.2">
      <c r="B55" s="1260" t="s">
        <v>504</v>
      </c>
      <c r="C55" s="1368">
        <f>C54+1</f>
        <v>81</v>
      </c>
      <c r="D55" s="2273"/>
      <c r="E55" s="1236"/>
      <c r="F55" s="1980" t="s">
        <v>3044</v>
      </c>
      <c r="G55" s="2323"/>
      <c r="H55" s="2273"/>
      <c r="I55" s="2273"/>
      <c r="J55" s="2273"/>
    </row>
    <row r="56" spans="1:10" ht="12" customHeight="1" x14ac:dyDescent="0.2">
      <c r="A56" s="1249"/>
      <c r="B56" s="1252" t="s">
        <v>181</v>
      </c>
      <c r="C56" s="1368"/>
      <c r="D56" s="2273"/>
      <c r="E56" s="1236"/>
      <c r="F56" s="2197"/>
      <c r="G56" s="1368"/>
      <c r="H56" s="2273"/>
      <c r="I56" s="2273"/>
      <c r="J56" s="2273"/>
    </row>
    <row r="57" spans="1:10" ht="12" customHeight="1" x14ac:dyDescent="0.2">
      <c r="A57" s="1249"/>
      <c r="B57" s="1260" t="s">
        <v>928</v>
      </c>
      <c r="C57" s="1368">
        <f>C55+1</f>
        <v>82</v>
      </c>
      <c r="D57" s="2273"/>
      <c r="E57" s="1236"/>
      <c r="F57" s="1980" t="s">
        <v>3043</v>
      </c>
      <c r="G57" s="1368"/>
      <c r="H57" s="2273"/>
      <c r="I57" s="2273"/>
      <c r="J57" s="2273"/>
    </row>
    <row r="58" spans="1:10" ht="12" customHeight="1" x14ac:dyDescent="0.2">
      <c r="A58" s="1249"/>
      <c r="B58" s="1260" t="s">
        <v>929</v>
      </c>
      <c r="C58" s="1368">
        <f>C57+1</f>
        <v>83</v>
      </c>
      <c r="D58" s="2273"/>
      <c r="E58" s="1236"/>
      <c r="F58" s="1980" t="s">
        <v>3042</v>
      </c>
      <c r="G58" s="2275"/>
      <c r="H58" s="2280"/>
      <c r="I58" s="2280"/>
      <c r="J58" s="2273"/>
    </row>
    <row r="59" spans="1:10" ht="12" customHeight="1" x14ac:dyDescent="0.2">
      <c r="A59" s="1249"/>
      <c r="B59" s="1260" t="s">
        <v>930</v>
      </c>
      <c r="C59" s="1368">
        <f>C58+1</f>
        <v>84</v>
      </c>
      <c r="D59" s="2273"/>
      <c r="E59" s="1236"/>
      <c r="F59" s="1977" t="s">
        <v>3041</v>
      </c>
      <c r="G59" s="2275"/>
      <c r="H59" s="2280"/>
      <c r="I59" s="2280"/>
      <c r="J59" s="2273"/>
    </row>
    <row r="60" spans="1:10" ht="12" customHeight="1" x14ac:dyDescent="0.2">
      <c r="B60" s="1260" t="s">
        <v>504</v>
      </c>
      <c r="C60" s="1368">
        <f>C59+1</f>
        <v>85</v>
      </c>
      <c r="D60" s="2280"/>
      <c r="E60" s="1236"/>
      <c r="F60" s="1977" t="s">
        <v>3040</v>
      </c>
      <c r="G60" s="2275"/>
      <c r="H60" s="2280"/>
      <c r="I60" s="2280"/>
      <c r="J60" s="2280"/>
    </row>
    <row r="61" spans="1:10" ht="12" customHeight="1" x14ac:dyDescent="0.2">
      <c r="A61" s="1249"/>
      <c r="B61" s="1252" t="s">
        <v>182</v>
      </c>
      <c r="C61" s="1368"/>
      <c r="D61" s="2273"/>
      <c r="E61" s="1236"/>
      <c r="F61" s="2028"/>
      <c r="G61" s="2275"/>
      <c r="H61" s="2273"/>
      <c r="I61" s="2273"/>
      <c r="J61" s="2273"/>
    </row>
    <row r="62" spans="1:10" ht="12" customHeight="1" x14ac:dyDescent="0.2">
      <c r="A62" s="1249"/>
      <c r="B62" s="1260" t="s">
        <v>420</v>
      </c>
      <c r="C62" s="2275">
        <f>C60+1</f>
        <v>86</v>
      </c>
      <c r="D62" s="2280"/>
      <c r="E62" s="1236"/>
      <c r="F62" s="1980" t="s">
        <v>3039</v>
      </c>
      <c r="G62" s="2275"/>
      <c r="H62" s="2280"/>
      <c r="I62" s="2280"/>
      <c r="J62" s="2280"/>
    </row>
    <row r="63" spans="1:10" ht="12" customHeight="1" x14ac:dyDescent="0.2">
      <c r="A63" s="1249"/>
      <c r="B63" s="1260" t="s">
        <v>421</v>
      </c>
      <c r="C63" s="1368"/>
      <c r="D63" s="2273"/>
      <c r="E63" s="1236"/>
      <c r="F63" s="2028"/>
      <c r="G63" s="2275"/>
      <c r="H63" s="2273"/>
      <c r="I63" s="2273"/>
      <c r="J63" s="2273"/>
    </row>
    <row r="64" spans="1:10" ht="12" customHeight="1" x14ac:dyDescent="0.2">
      <c r="A64" s="1249"/>
      <c r="B64" s="1260" t="s">
        <v>481</v>
      </c>
      <c r="C64" s="1368">
        <f>C62+1</f>
        <v>87</v>
      </c>
      <c r="D64" s="2273"/>
      <c r="E64" s="1236"/>
      <c r="F64" s="1980" t="s">
        <v>3038</v>
      </c>
      <c r="G64" s="2275"/>
      <c r="H64" s="2273"/>
      <c r="I64" s="2273"/>
      <c r="J64" s="2273"/>
    </row>
    <row r="65" spans="1:10" ht="12" customHeight="1" x14ac:dyDescent="0.2">
      <c r="A65" s="1249"/>
      <c r="B65" s="1260" t="s">
        <v>747</v>
      </c>
      <c r="C65" s="1368">
        <f>C64+1</f>
        <v>88</v>
      </c>
      <c r="D65" s="2273"/>
      <c r="E65" s="2208"/>
      <c r="F65" s="1980" t="s">
        <v>3037</v>
      </c>
      <c r="G65" s="1368"/>
      <c r="H65" s="2273"/>
      <c r="I65" s="2273"/>
      <c r="J65" s="2273"/>
    </row>
    <row r="66" spans="1:10" ht="12" customHeight="1" x14ac:dyDescent="0.2">
      <c r="A66" s="1249"/>
      <c r="B66" s="1252" t="s">
        <v>183</v>
      </c>
      <c r="C66" s="2194">
        <f>C65+1</f>
        <v>89</v>
      </c>
      <c r="D66" s="2277"/>
      <c r="E66" s="1261"/>
      <c r="F66" s="2019"/>
      <c r="G66" s="2194"/>
      <c r="H66" s="2277"/>
      <c r="I66" s="2273"/>
      <c r="J66" s="2273"/>
    </row>
    <row r="67" spans="1:10" s="2319" customFormat="1" ht="12" customHeight="1" x14ac:dyDescent="0.2">
      <c r="A67" s="2322"/>
      <c r="B67" s="2308"/>
      <c r="C67" s="2285">
        <f>C66+1</f>
        <v>90</v>
      </c>
      <c r="D67" s="2320"/>
      <c r="E67" s="2320"/>
      <c r="F67" s="2038" t="s">
        <v>3036</v>
      </c>
      <c r="G67" s="2321"/>
      <c r="H67" s="2320"/>
    </row>
    <row r="68" spans="1:10" ht="12" customHeight="1" x14ac:dyDescent="0.2">
      <c r="E68" s="1236"/>
      <c r="G68" s="1287"/>
    </row>
  </sheetData>
  <mergeCells count="3">
    <mergeCell ref="B3:H3"/>
    <mergeCell ref="B4:H4"/>
    <mergeCell ref="F6:H6"/>
  </mergeCells>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&amp;LS27-3-A</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68"/>
  <sheetViews>
    <sheetView showZeros="0" zoomScaleNormal="100" workbookViewId="0"/>
  </sheetViews>
  <sheetFormatPr baseColWidth="10" defaultColWidth="11.42578125" defaultRowHeight="12" customHeight="1" x14ac:dyDescent="0.2"/>
  <cols>
    <col min="1" max="1" width="2.7109375" style="1345" customWidth="1"/>
    <col min="2" max="2" width="44.140625" style="1236" customWidth="1"/>
    <col min="3" max="3" width="3.140625" style="1236" customWidth="1"/>
    <col min="4" max="4" width="15.7109375" style="1236" customWidth="1"/>
    <col min="5" max="5" width="1.7109375" style="1287" customWidth="1"/>
    <col min="6" max="6" width="15.7109375" style="1236" customWidth="1"/>
    <col min="7" max="7" width="1.7109375" style="1236" customWidth="1"/>
    <col min="8" max="8" width="15.7109375" style="1236" customWidth="1"/>
    <col min="9" max="16384" width="11.42578125" style="1236"/>
  </cols>
  <sheetData>
    <row r="2" spans="1:8" ht="7.9" customHeight="1" x14ac:dyDescent="0.2"/>
    <row r="3" spans="1:8" ht="14.1" customHeight="1" x14ac:dyDescent="0.2">
      <c r="B3" s="2982" t="s">
        <v>3117</v>
      </c>
      <c r="C3" s="2982"/>
      <c r="D3" s="2982"/>
      <c r="E3" s="2982"/>
      <c r="F3" s="2982"/>
      <c r="G3" s="2982"/>
      <c r="H3" s="2982"/>
    </row>
    <row r="4" spans="1:8" ht="12" customHeight="1" x14ac:dyDescent="0.2">
      <c r="B4" s="2982" t="s">
        <v>1171</v>
      </c>
      <c r="C4" s="2982"/>
      <c r="D4" s="2982"/>
      <c r="E4" s="2982"/>
      <c r="F4" s="2982"/>
      <c r="G4" s="2982"/>
      <c r="H4" s="2982"/>
    </row>
    <row r="5" spans="1:8" ht="12.75" customHeight="1" x14ac:dyDescent="0.2">
      <c r="B5" s="2223" t="s">
        <v>2944</v>
      </c>
      <c r="C5" s="2130"/>
      <c r="D5" s="2130"/>
      <c r="E5" s="2318"/>
      <c r="F5" s="2130"/>
      <c r="G5" s="2130"/>
    </row>
    <row r="6" spans="1:8" ht="12.75" customHeight="1" x14ac:dyDescent="0.2">
      <c r="B6" s="2303" t="s">
        <v>975</v>
      </c>
      <c r="C6" s="1260"/>
      <c r="D6" s="2130"/>
      <c r="E6" s="1288"/>
      <c r="F6" s="2982"/>
      <c r="G6" s="2982"/>
      <c r="H6" s="2982"/>
    </row>
    <row r="7" spans="1:8" ht="12.75" customHeight="1" x14ac:dyDescent="0.2">
      <c r="B7" s="2332"/>
      <c r="C7" s="1260"/>
      <c r="D7" s="2130" t="s">
        <v>541</v>
      </c>
      <c r="E7" s="1288"/>
      <c r="F7" s="2130" t="s">
        <v>570</v>
      </c>
      <c r="G7" s="2130"/>
      <c r="H7" s="2131" t="s">
        <v>570</v>
      </c>
    </row>
    <row r="8" spans="1:8" ht="12.75" customHeight="1" thickBot="1" x14ac:dyDescent="0.25">
      <c r="B8" s="1255" t="s">
        <v>388</v>
      </c>
      <c r="C8" s="1255"/>
      <c r="D8" s="2302">
        <v>2016</v>
      </c>
      <c r="E8" s="2301"/>
      <c r="F8" s="2218">
        <v>2016</v>
      </c>
      <c r="G8" s="2218"/>
      <c r="H8" s="2218">
        <v>2015</v>
      </c>
    </row>
    <row r="9" spans="1:8" ht="8.1" customHeight="1" x14ac:dyDescent="0.2">
      <c r="B9" s="1252"/>
      <c r="C9" s="1252"/>
      <c r="D9" s="2331"/>
      <c r="E9" s="1370"/>
      <c r="F9" s="2130"/>
      <c r="G9" s="2130"/>
      <c r="H9" s="2130"/>
    </row>
    <row r="10" spans="1:8" ht="15.75" customHeight="1" x14ac:dyDescent="0.2">
      <c r="B10" s="1252" t="s">
        <v>120</v>
      </c>
      <c r="C10" s="1368"/>
      <c r="D10" s="2272"/>
      <c r="E10" s="2275"/>
      <c r="F10" s="2280"/>
      <c r="G10" s="2280"/>
      <c r="H10" s="2272"/>
    </row>
    <row r="11" spans="1:8" ht="12" customHeight="1" x14ac:dyDescent="0.2">
      <c r="B11" s="1252" t="s">
        <v>62</v>
      </c>
      <c r="C11" s="1368"/>
      <c r="D11" s="2272"/>
      <c r="E11" s="1368"/>
      <c r="F11" s="2273"/>
      <c r="G11" s="2273"/>
      <c r="H11" s="2272"/>
    </row>
    <row r="12" spans="1:8" ht="12" customHeight="1" x14ac:dyDescent="0.2">
      <c r="B12" s="1252" t="s">
        <v>387</v>
      </c>
      <c r="C12" s="1368"/>
      <c r="D12" s="2272"/>
      <c r="E12" s="1368"/>
      <c r="F12" s="2273"/>
      <c r="G12" s="2273"/>
      <c r="H12" s="2272"/>
    </row>
    <row r="13" spans="1:8" ht="6.6" customHeight="1" x14ac:dyDescent="0.2">
      <c r="B13" s="1252"/>
      <c r="C13" s="1368"/>
      <c r="D13" s="2272"/>
      <c r="E13" s="1368"/>
      <c r="F13" s="2273"/>
      <c r="G13" s="2273"/>
      <c r="H13" s="2272"/>
    </row>
    <row r="14" spans="1:8" ht="12" customHeight="1" x14ac:dyDescent="0.2">
      <c r="A14" s="1249"/>
      <c r="B14" s="1252" t="s">
        <v>304</v>
      </c>
      <c r="C14" s="1368">
        <f>'S27-3  Revenus transferts-A'!C67+1</f>
        <v>91</v>
      </c>
      <c r="D14" s="2272"/>
      <c r="E14" s="1368"/>
      <c r="F14" s="2274" t="s">
        <v>3116</v>
      </c>
      <c r="G14" s="2273"/>
      <c r="H14" s="2272"/>
    </row>
    <row r="15" spans="1:8" ht="12" customHeight="1" x14ac:dyDescent="0.2">
      <c r="A15" s="1249"/>
      <c r="B15" s="1252" t="s">
        <v>305</v>
      </c>
      <c r="C15" s="2330"/>
      <c r="D15" s="2290"/>
      <c r="E15" s="2294"/>
      <c r="F15" s="2292"/>
      <c r="G15" s="2329"/>
      <c r="H15" s="2290"/>
    </row>
    <row r="16" spans="1:8" ht="12" customHeight="1" x14ac:dyDescent="0.2">
      <c r="A16" s="1249"/>
      <c r="B16" s="1260" t="s">
        <v>239</v>
      </c>
      <c r="C16" s="1368">
        <f>C14+1</f>
        <v>92</v>
      </c>
      <c r="D16" s="2272"/>
      <c r="E16" s="2275"/>
      <c r="F16" s="2274" t="s">
        <v>3115</v>
      </c>
      <c r="G16" s="2273"/>
      <c r="H16" s="2272"/>
    </row>
    <row r="17" spans="1:10" ht="12" customHeight="1" x14ac:dyDescent="0.2">
      <c r="A17" s="1249"/>
      <c r="B17" s="1260" t="s">
        <v>920</v>
      </c>
      <c r="C17" s="1368">
        <f>C16+1</f>
        <v>93</v>
      </c>
      <c r="D17" s="2272"/>
      <c r="E17" s="2275"/>
      <c r="F17" s="2295" t="s">
        <v>3114</v>
      </c>
      <c r="G17" s="2280"/>
      <c r="H17" s="2272"/>
    </row>
    <row r="18" spans="1:10" ht="12" customHeight="1" x14ac:dyDescent="0.2">
      <c r="A18" s="1249"/>
      <c r="B18" s="1260" t="s">
        <v>921</v>
      </c>
      <c r="C18" s="1368">
        <f>C17+1</f>
        <v>94</v>
      </c>
      <c r="D18" s="2272"/>
      <c r="E18" s="2275"/>
      <c r="F18" s="2274" t="s">
        <v>3113</v>
      </c>
      <c r="G18" s="2280"/>
      <c r="H18" s="2272"/>
    </row>
    <row r="19" spans="1:10" ht="12" customHeight="1" x14ac:dyDescent="0.2">
      <c r="A19" s="1249"/>
      <c r="B19" s="1260" t="s">
        <v>504</v>
      </c>
      <c r="C19" s="1368">
        <f>C18+1</f>
        <v>95</v>
      </c>
      <c r="D19" s="2272"/>
      <c r="E19" s="2275"/>
      <c r="F19" s="2295" t="s">
        <v>3112</v>
      </c>
      <c r="G19" s="2280"/>
      <c r="H19" s="2272"/>
    </row>
    <row r="20" spans="1:10" ht="12" customHeight="1" x14ac:dyDescent="0.2">
      <c r="B20" s="1252" t="s">
        <v>215</v>
      </c>
      <c r="C20" s="2330"/>
      <c r="D20" s="2290"/>
      <c r="E20" s="2275"/>
      <c r="F20" s="2292"/>
      <c r="G20" s="2329"/>
      <c r="H20" s="2272"/>
    </row>
    <row r="21" spans="1:10" ht="12" customHeight="1" x14ac:dyDescent="0.2">
      <c r="B21" s="1260" t="s">
        <v>922</v>
      </c>
      <c r="C21" s="1368"/>
      <c r="D21" s="2272"/>
      <c r="E21" s="2275"/>
      <c r="F21" s="2295"/>
      <c r="G21" s="2280"/>
      <c r="H21" s="2272"/>
      <c r="J21" s="2328"/>
    </row>
    <row r="22" spans="1:10" ht="12" customHeight="1" x14ac:dyDescent="0.2">
      <c r="A22" s="1249"/>
      <c r="B22" s="1260" t="s">
        <v>745</v>
      </c>
      <c r="C22" s="1368">
        <f>C19+1</f>
        <v>96</v>
      </c>
      <c r="D22" s="2324"/>
      <c r="E22" s="2275"/>
      <c r="F22" s="2295" t="s">
        <v>3111</v>
      </c>
      <c r="G22" s="2280"/>
      <c r="H22" s="2324"/>
    </row>
    <row r="23" spans="1:10" ht="12" customHeight="1" x14ac:dyDescent="0.2">
      <c r="A23" s="1249"/>
      <c r="B23" s="1260" t="s">
        <v>746</v>
      </c>
      <c r="C23" s="1368">
        <f>C22+1</f>
        <v>97</v>
      </c>
      <c r="D23" s="2324"/>
      <c r="E23" s="2275"/>
      <c r="F23" s="2295" t="s">
        <v>3110</v>
      </c>
      <c r="G23" s="2280"/>
      <c r="H23" s="2324"/>
    </row>
    <row r="24" spans="1:10" ht="12" customHeight="1" x14ac:dyDescent="0.2">
      <c r="A24" s="1249"/>
      <c r="B24" s="1260" t="s">
        <v>747</v>
      </c>
      <c r="C24" s="1368">
        <f>C23+1</f>
        <v>98</v>
      </c>
      <c r="D24" s="2324"/>
      <c r="E24" s="2275"/>
      <c r="F24" s="2295" t="s">
        <v>3109</v>
      </c>
      <c r="G24" s="2280"/>
      <c r="H24" s="2324"/>
    </row>
    <row r="25" spans="1:10" ht="12" customHeight="1" x14ac:dyDescent="0.2">
      <c r="B25" s="1260" t="s">
        <v>923</v>
      </c>
      <c r="C25" s="1368"/>
      <c r="D25" s="2272"/>
      <c r="E25" s="2275"/>
      <c r="F25" s="2281"/>
      <c r="G25" s="2280"/>
      <c r="H25" s="2272"/>
    </row>
    <row r="26" spans="1:10" ht="12" customHeight="1" x14ac:dyDescent="0.2">
      <c r="B26" s="1260" t="s">
        <v>474</v>
      </c>
      <c r="C26" s="1368"/>
      <c r="D26" s="2272"/>
      <c r="E26" s="2275"/>
      <c r="F26" s="2281"/>
      <c r="G26" s="2280"/>
      <c r="H26" s="2272"/>
    </row>
    <row r="27" spans="1:10" ht="12" customHeight="1" x14ac:dyDescent="0.2">
      <c r="A27" s="1249"/>
      <c r="B27" s="1260" t="s">
        <v>475</v>
      </c>
      <c r="C27" s="1368">
        <f>C24+1</f>
        <v>99</v>
      </c>
      <c r="D27" s="2272"/>
      <c r="E27" s="2275"/>
      <c r="F27" s="2295" t="s">
        <v>3108</v>
      </c>
      <c r="G27" s="2280"/>
      <c r="H27" s="2272"/>
    </row>
    <row r="28" spans="1:10" ht="12" customHeight="1" x14ac:dyDescent="0.2">
      <c r="A28" s="1249"/>
      <c r="B28" s="1260" t="s">
        <v>476</v>
      </c>
      <c r="C28" s="1368">
        <f t="shared" ref="C28:C33" si="0">C27+1</f>
        <v>100</v>
      </c>
      <c r="D28" s="2272"/>
      <c r="E28" s="2275"/>
      <c r="F28" s="2295" t="s">
        <v>3107</v>
      </c>
      <c r="G28" s="2280"/>
      <c r="H28" s="2272"/>
    </row>
    <row r="29" spans="1:10" ht="12" customHeight="1" x14ac:dyDescent="0.2">
      <c r="A29" s="1249"/>
      <c r="B29" s="1260" t="s">
        <v>477</v>
      </c>
      <c r="C29" s="1368">
        <f t="shared" si="0"/>
        <v>101</v>
      </c>
      <c r="D29" s="2272"/>
      <c r="E29" s="2275"/>
      <c r="F29" s="2295" t="s">
        <v>3106</v>
      </c>
      <c r="G29" s="2280"/>
      <c r="H29" s="2272"/>
    </row>
    <row r="30" spans="1:10" ht="12" customHeight="1" x14ac:dyDescent="0.2">
      <c r="A30" s="1249"/>
      <c r="B30" s="1260" t="s">
        <v>3067</v>
      </c>
      <c r="C30" s="1368">
        <f t="shared" si="0"/>
        <v>102</v>
      </c>
      <c r="D30" s="2272"/>
      <c r="E30" s="2275"/>
      <c r="F30" s="2295" t="s">
        <v>3105</v>
      </c>
      <c r="G30" s="2280"/>
      <c r="H30" s="2272"/>
    </row>
    <row r="31" spans="1:10" ht="12" customHeight="1" x14ac:dyDescent="0.2">
      <c r="A31" s="1249"/>
      <c r="B31" s="1260" t="s">
        <v>478</v>
      </c>
      <c r="C31" s="1368">
        <f t="shared" si="0"/>
        <v>103</v>
      </c>
      <c r="D31" s="2272"/>
      <c r="E31" s="2275"/>
      <c r="F31" s="2295" t="s">
        <v>3104</v>
      </c>
      <c r="G31" s="2280"/>
      <c r="H31" s="2272"/>
    </row>
    <row r="32" spans="1:10" ht="12" customHeight="1" x14ac:dyDescent="0.2">
      <c r="A32" s="1249"/>
      <c r="B32" s="1260" t="s">
        <v>3064</v>
      </c>
      <c r="C32" s="1368">
        <f t="shared" si="0"/>
        <v>104</v>
      </c>
      <c r="D32" s="2272"/>
      <c r="E32" s="2275"/>
      <c r="F32" s="2295" t="s">
        <v>3103</v>
      </c>
      <c r="G32" s="2280"/>
      <c r="H32" s="2272"/>
    </row>
    <row r="33" spans="1:22" ht="12" customHeight="1" x14ac:dyDescent="0.2">
      <c r="A33" s="1249"/>
      <c r="B33" s="1260" t="s">
        <v>504</v>
      </c>
      <c r="C33" s="1368">
        <f t="shared" si="0"/>
        <v>105</v>
      </c>
      <c r="D33" s="2272"/>
      <c r="E33" s="2275"/>
      <c r="F33" s="2295" t="s">
        <v>3102</v>
      </c>
      <c r="G33" s="2280"/>
      <c r="H33" s="2272"/>
    </row>
    <row r="34" spans="1:22" ht="12" customHeight="1" x14ac:dyDescent="0.2">
      <c r="B34" s="1252" t="s">
        <v>216</v>
      </c>
      <c r="C34" s="1368"/>
      <c r="D34" s="2272"/>
      <c r="E34" s="2275"/>
      <c r="F34" s="2281"/>
      <c r="G34" s="2280"/>
      <c r="H34" s="2272"/>
    </row>
    <row r="35" spans="1:22" ht="12" customHeight="1" x14ac:dyDescent="0.2">
      <c r="B35" s="1260" t="s">
        <v>163</v>
      </c>
      <c r="C35" s="1368"/>
      <c r="D35" s="2272"/>
      <c r="E35" s="2275"/>
      <c r="F35" s="2281"/>
      <c r="G35" s="2280"/>
      <c r="H35" s="2272"/>
    </row>
    <row r="36" spans="1:22" ht="12" customHeight="1" x14ac:dyDescent="0.2">
      <c r="A36" s="1249"/>
      <c r="B36" s="1260" t="s">
        <v>843</v>
      </c>
      <c r="C36" s="1368"/>
      <c r="D36" s="2272"/>
      <c r="E36" s="2275"/>
      <c r="F36" s="2281"/>
      <c r="G36" s="2280"/>
      <c r="H36" s="2272"/>
    </row>
    <row r="37" spans="1:22" ht="12" customHeight="1" x14ac:dyDescent="0.2">
      <c r="A37" s="1249"/>
      <c r="B37" s="1260" t="s">
        <v>204</v>
      </c>
      <c r="C37" s="1368">
        <f>C33+1</f>
        <v>106</v>
      </c>
      <c r="D37" s="2272"/>
      <c r="E37" s="2275"/>
      <c r="F37" s="2295" t="s">
        <v>3101</v>
      </c>
      <c r="G37" s="2280"/>
      <c r="H37" s="2272"/>
    </row>
    <row r="38" spans="1:22" ht="12" customHeight="1" x14ac:dyDescent="0.2">
      <c r="A38" s="1249"/>
      <c r="B38" s="1260" t="s">
        <v>3060</v>
      </c>
      <c r="C38" s="1368">
        <f>C37+1</f>
        <v>107</v>
      </c>
      <c r="D38" s="2272"/>
      <c r="E38" s="2275"/>
      <c r="F38" s="2295" t="s">
        <v>3100</v>
      </c>
      <c r="G38" s="2273"/>
      <c r="H38" s="2272"/>
    </row>
    <row r="39" spans="1:22" ht="12" customHeight="1" x14ac:dyDescent="0.2">
      <c r="A39" s="1249"/>
      <c r="B39" s="1260" t="s">
        <v>3058</v>
      </c>
      <c r="C39" s="1368">
        <f>C38+1</f>
        <v>108</v>
      </c>
      <c r="D39" s="2272"/>
      <c r="E39" s="2275"/>
      <c r="F39" s="2274" t="s">
        <v>3099</v>
      </c>
      <c r="G39" s="2273"/>
      <c r="H39" s="2272"/>
    </row>
    <row r="40" spans="1:22" ht="12" customHeight="1" x14ac:dyDescent="0.2">
      <c r="A40" s="1249"/>
      <c r="B40" s="1260" t="s">
        <v>3056</v>
      </c>
      <c r="C40" s="1368">
        <f>C39+1</f>
        <v>109</v>
      </c>
      <c r="D40" s="2272"/>
      <c r="E40" s="2275"/>
      <c r="F40" s="2274" t="s">
        <v>3098</v>
      </c>
      <c r="G40" s="2273"/>
      <c r="H40" s="2272"/>
    </row>
    <row r="41" spans="1:22" ht="12" customHeight="1" x14ac:dyDescent="0.2">
      <c r="A41" s="1249"/>
      <c r="B41" s="1260" t="s">
        <v>383</v>
      </c>
      <c r="C41" s="1368"/>
      <c r="D41" s="2272"/>
      <c r="E41" s="1236"/>
      <c r="F41" s="2274"/>
      <c r="G41" s="2275"/>
      <c r="H41" s="2273"/>
      <c r="I41" s="2273"/>
      <c r="J41" s="2272"/>
    </row>
    <row r="42" spans="1:22" ht="12" customHeight="1" x14ac:dyDescent="0.2">
      <c r="A42" s="1392"/>
      <c r="B42" s="1260" t="s">
        <v>168</v>
      </c>
      <c r="C42" s="1379">
        <f>C40+1</f>
        <v>110</v>
      </c>
      <c r="D42" s="2272"/>
      <c r="E42" s="1236"/>
      <c r="F42" s="2274" t="s">
        <v>3097</v>
      </c>
      <c r="G42" s="2275"/>
      <c r="H42" s="2273"/>
      <c r="I42" s="2273"/>
      <c r="J42" s="2272"/>
    </row>
    <row r="43" spans="1:22" ht="12" customHeight="1" x14ac:dyDescent="0.2">
      <c r="A43" s="1392"/>
      <c r="B43" s="108" t="s">
        <v>169</v>
      </c>
      <c r="C43" s="1392"/>
      <c r="D43" s="2272"/>
      <c r="E43" s="1236"/>
      <c r="F43" s="2334"/>
      <c r="G43" s="2275"/>
      <c r="H43" s="2273"/>
      <c r="I43" s="2273"/>
      <c r="J43" s="2272"/>
    </row>
    <row r="44" spans="1:22" ht="12" customHeight="1" x14ac:dyDescent="0.2">
      <c r="A44" s="2089"/>
      <c r="B44" s="108" t="s">
        <v>479</v>
      </c>
      <c r="C44" s="404"/>
      <c r="D44" s="2272"/>
      <c r="E44" s="2208"/>
      <c r="F44" s="2334"/>
      <c r="G44" s="1368"/>
      <c r="H44" s="2273"/>
      <c r="I44" s="2273"/>
      <c r="J44" s="2272"/>
      <c r="K44" s="2208"/>
      <c r="L44" s="2208"/>
      <c r="M44" s="2208"/>
      <c r="N44" s="2208"/>
      <c r="O44" s="2208"/>
      <c r="P44" s="2208"/>
      <c r="Q44" s="2208"/>
      <c r="R44" s="2208"/>
      <c r="S44" s="2208"/>
      <c r="T44" s="2208"/>
      <c r="U44" s="2208"/>
      <c r="V44" s="2208"/>
    </row>
    <row r="45" spans="1:22" ht="12" customHeight="1" x14ac:dyDescent="0.2">
      <c r="A45" s="2089"/>
      <c r="B45" s="108" t="s">
        <v>165</v>
      </c>
      <c r="C45" s="1379">
        <f>C42+1</f>
        <v>111</v>
      </c>
      <c r="D45" s="2272"/>
      <c r="E45" s="1236"/>
      <c r="F45" s="2274" t="s">
        <v>3096</v>
      </c>
      <c r="G45" s="2275"/>
      <c r="H45" s="2273"/>
      <c r="I45" s="2273"/>
      <c r="J45" s="2272"/>
    </row>
    <row r="46" spans="1:22" ht="12" customHeight="1" x14ac:dyDescent="0.2">
      <c r="A46" s="2089"/>
      <c r="B46" s="108" t="s">
        <v>480</v>
      </c>
      <c r="C46" s="1379">
        <f t="shared" ref="C46:C51" si="1">C45+1</f>
        <v>112</v>
      </c>
      <c r="D46" s="2272"/>
      <c r="E46" s="1236"/>
      <c r="F46" s="2274" t="s">
        <v>3095</v>
      </c>
      <c r="G46" s="2275"/>
      <c r="H46" s="2273"/>
      <c r="I46" s="2273"/>
      <c r="J46" s="2272"/>
    </row>
    <row r="47" spans="1:22" ht="12" customHeight="1" x14ac:dyDescent="0.2">
      <c r="A47" s="2089"/>
      <c r="B47" s="108" t="s">
        <v>223</v>
      </c>
      <c r="C47" s="1379">
        <f t="shared" si="1"/>
        <v>113</v>
      </c>
      <c r="D47" s="2272"/>
      <c r="E47" s="1236"/>
      <c r="F47" s="2274" t="s">
        <v>3094</v>
      </c>
      <c r="G47" s="2275"/>
      <c r="H47" s="2273"/>
      <c r="I47" s="2273"/>
      <c r="J47" s="2272"/>
    </row>
    <row r="48" spans="1:22" ht="12" customHeight="1" x14ac:dyDescent="0.2">
      <c r="A48" s="1249"/>
      <c r="B48" s="108" t="s">
        <v>747</v>
      </c>
      <c r="C48" s="1368">
        <f t="shared" si="1"/>
        <v>114</v>
      </c>
      <c r="D48" s="2272"/>
      <c r="E48" s="1236"/>
      <c r="F48" s="2274" t="s">
        <v>3093</v>
      </c>
      <c r="G48" s="2275"/>
      <c r="H48" s="2273"/>
      <c r="I48" s="2273"/>
      <c r="J48" s="2272"/>
    </row>
    <row r="49" spans="1:10" ht="12" customHeight="1" x14ac:dyDescent="0.2">
      <c r="A49" s="1249"/>
      <c r="B49" s="1260" t="s">
        <v>925</v>
      </c>
      <c r="C49" s="1368">
        <f t="shared" si="1"/>
        <v>115</v>
      </c>
      <c r="D49" s="2272"/>
      <c r="E49" s="1236"/>
      <c r="F49" s="2274" t="s">
        <v>3092</v>
      </c>
      <c r="G49" s="2275"/>
      <c r="H49" s="2273"/>
      <c r="I49" s="2273"/>
      <c r="J49" s="2272"/>
    </row>
    <row r="50" spans="1:10" ht="12" customHeight="1" x14ac:dyDescent="0.2">
      <c r="A50" s="1249"/>
      <c r="B50" s="1260" t="s">
        <v>926</v>
      </c>
      <c r="C50" s="1368">
        <f t="shared" si="1"/>
        <v>116</v>
      </c>
      <c r="D50" s="2272"/>
      <c r="E50" s="1236"/>
      <c r="F50" s="2274" t="s">
        <v>3091</v>
      </c>
      <c r="G50" s="1368"/>
      <c r="H50" s="2273"/>
      <c r="I50" s="2273"/>
      <c r="J50" s="2272"/>
    </row>
    <row r="51" spans="1:10" ht="12" customHeight="1" x14ac:dyDescent="0.2">
      <c r="B51" s="1260" t="s">
        <v>504</v>
      </c>
      <c r="C51" s="2326">
        <f t="shared" si="1"/>
        <v>117</v>
      </c>
      <c r="D51" s="2297"/>
      <c r="E51" s="1236"/>
      <c r="F51" s="2274" t="s">
        <v>3090</v>
      </c>
      <c r="G51" s="2325"/>
      <c r="H51" s="2297"/>
      <c r="I51" s="2297"/>
    </row>
    <row r="52" spans="1:10" ht="12" customHeight="1" x14ac:dyDescent="0.2">
      <c r="A52" s="1249"/>
      <c r="B52" s="1252" t="s">
        <v>217</v>
      </c>
      <c r="C52" s="1368"/>
      <c r="D52" s="2272"/>
      <c r="E52" s="1236"/>
      <c r="F52" s="2334"/>
      <c r="G52" s="2275"/>
      <c r="H52" s="2273"/>
      <c r="I52" s="2273"/>
      <c r="J52" s="2324"/>
    </row>
    <row r="53" spans="1:10" ht="12" customHeight="1" x14ac:dyDescent="0.2">
      <c r="A53" s="1249"/>
      <c r="B53" s="1260" t="s">
        <v>927</v>
      </c>
      <c r="C53" s="1368">
        <f>C51+1</f>
        <v>118</v>
      </c>
      <c r="D53" s="2272"/>
      <c r="E53" s="1236"/>
      <c r="F53" s="2274" t="s">
        <v>3089</v>
      </c>
      <c r="G53" s="2275"/>
      <c r="H53" s="2273"/>
      <c r="I53" s="2273"/>
      <c r="J53" s="2324"/>
    </row>
    <row r="54" spans="1:10" ht="12" customHeight="1" x14ac:dyDescent="0.2">
      <c r="A54" s="1249"/>
      <c r="B54" s="1260" t="s">
        <v>416</v>
      </c>
      <c r="C54" s="1368">
        <f>C53+1</f>
        <v>119</v>
      </c>
      <c r="D54" s="2272"/>
      <c r="E54" s="1236"/>
      <c r="F54" s="2274" t="s">
        <v>3088</v>
      </c>
      <c r="G54" s="2275"/>
      <c r="H54" s="2273"/>
      <c r="I54" s="2273"/>
      <c r="J54" s="2272"/>
    </row>
    <row r="55" spans="1:10" ht="12" customHeight="1" x14ac:dyDescent="0.2">
      <c r="B55" s="1260" t="s">
        <v>504</v>
      </c>
      <c r="C55" s="1368">
        <f>C54+1</f>
        <v>120</v>
      </c>
      <c r="D55" s="2273"/>
      <c r="E55" s="1236"/>
      <c r="F55" s="2274" t="s">
        <v>3087</v>
      </c>
      <c r="G55" s="2323"/>
      <c r="H55" s="2273"/>
      <c r="I55" s="2273"/>
      <c r="J55" s="2273"/>
    </row>
    <row r="56" spans="1:10" ht="12" customHeight="1" x14ac:dyDescent="0.2">
      <c r="A56" s="1249"/>
      <c r="B56" s="1252" t="s">
        <v>181</v>
      </c>
      <c r="C56" s="1368"/>
      <c r="D56" s="2273"/>
      <c r="E56" s="1236"/>
      <c r="F56" s="2274"/>
      <c r="G56" s="1368"/>
      <c r="H56" s="2273"/>
      <c r="I56" s="2273"/>
      <c r="J56" s="2273"/>
    </row>
    <row r="57" spans="1:10" ht="12" customHeight="1" x14ac:dyDescent="0.2">
      <c r="A57" s="1249"/>
      <c r="B57" s="1260" t="s">
        <v>928</v>
      </c>
      <c r="C57" s="1368">
        <f>C55+1</f>
        <v>121</v>
      </c>
      <c r="D57" s="2273"/>
      <c r="E57" s="1236"/>
      <c r="F57" s="2274" t="s">
        <v>3086</v>
      </c>
      <c r="G57" s="1368"/>
      <c r="H57" s="2273"/>
      <c r="I57" s="2273"/>
      <c r="J57" s="2273"/>
    </row>
    <row r="58" spans="1:10" ht="12" customHeight="1" x14ac:dyDescent="0.2">
      <c r="A58" s="1249"/>
      <c r="B58" s="1260" t="s">
        <v>929</v>
      </c>
      <c r="C58" s="1368">
        <f>C57+1</f>
        <v>122</v>
      </c>
      <c r="D58" s="2273"/>
      <c r="E58" s="1236"/>
      <c r="F58" s="2274" t="s">
        <v>3085</v>
      </c>
      <c r="G58" s="2275"/>
      <c r="H58" s="2280"/>
      <c r="I58" s="2280"/>
      <c r="J58" s="2273"/>
    </row>
    <row r="59" spans="1:10" ht="12" customHeight="1" x14ac:dyDescent="0.2">
      <c r="A59" s="1249"/>
      <c r="B59" s="1260" t="s">
        <v>930</v>
      </c>
      <c r="C59" s="1368">
        <f>C58+1</f>
        <v>123</v>
      </c>
      <c r="D59" s="2273"/>
      <c r="E59" s="1236"/>
      <c r="F59" s="2295" t="s">
        <v>3084</v>
      </c>
      <c r="G59" s="2275"/>
      <c r="H59" s="2280"/>
      <c r="I59" s="2280"/>
      <c r="J59" s="2273"/>
    </row>
    <row r="60" spans="1:10" ht="12" customHeight="1" x14ac:dyDescent="0.2">
      <c r="B60" s="1260" t="s">
        <v>504</v>
      </c>
      <c r="C60" s="1368">
        <f>C59+1</f>
        <v>124</v>
      </c>
      <c r="D60" s="2280"/>
      <c r="E60" s="1236"/>
      <c r="F60" s="2295" t="s">
        <v>3083</v>
      </c>
      <c r="G60" s="2275"/>
      <c r="H60" s="2280"/>
      <c r="I60" s="2280"/>
      <c r="J60" s="2280"/>
    </row>
    <row r="61" spans="1:10" ht="12" customHeight="1" x14ac:dyDescent="0.2">
      <c r="A61" s="1249"/>
      <c r="B61" s="1252" t="s">
        <v>182</v>
      </c>
      <c r="C61" s="1368"/>
      <c r="D61" s="2273"/>
      <c r="E61" s="1236"/>
      <c r="F61" s="2334"/>
      <c r="G61" s="2275"/>
      <c r="H61" s="2273"/>
      <c r="I61" s="2273"/>
      <c r="J61" s="2273"/>
    </row>
    <row r="62" spans="1:10" ht="12" customHeight="1" x14ac:dyDescent="0.2">
      <c r="A62" s="1249"/>
      <c r="B62" s="1260" t="s">
        <v>420</v>
      </c>
      <c r="C62" s="2275">
        <f>C60+1</f>
        <v>125</v>
      </c>
      <c r="D62" s="2280"/>
      <c r="E62" s="1236"/>
      <c r="F62" s="2274" t="s">
        <v>3082</v>
      </c>
      <c r="G62" s="2275"/>
      <c r="H62" s="2280"/>
      <c r="I62" s="2280"/>
      <c r="J62" s="2280"/>
    </row>
    <row r="63" spans="1:10" ht="12" customHeight="1" x14ac:dyDescent="0.2">
      <c r="A63" s="1249"/>
      <c r="B63" s="1260" t="s">
        <v>421</v>
      </c>
      <c r="C63" s="1368"/>
      <c r="D63" s="2273"/>
      <c r="E63" s="1236"/>
      <c r="F63" s="2295"/>
      <c r="G63" s="2275"/>
      <c r="H63" s="2273"/>
      <c r="I63" s="2273"/>
      <c r="J63" s="2273"/>
    </row>
    <row r="64" spans="1:10" ht="12" customHeight="1" x14ac:dyDescent="0.2">
      <c r="A64" s="1249"/>
      <c r="B64" s="1260" t="s">
        <v>481</v>
      </c>
      <c r="C64" s="1368">
        <f>C62+1</f>
        <v>126</v>
      </c>
      <c r="D64" s="2273"/>
      <c r="E64" s="1236"/>
      <c r="F64" s="2274" t="s">
        <v>3081</v>
      </c>
      <c r="G64" s="2275"/>
      <c r="H64" s="2273"/>
      <c r="I64" s="2273"/>
      <c r="J64" s="2273"/>
    </row>
    <row r="65" spans="1:10" ht="12" customHeight="1" x14ac:dyDescent="0.2">
      <c r="A65" s="1249"/>
      <c r="B65" s="1260" t="s">
        <v>747</v>
      </c>
      <c r="C65" s="1368">
        <f>C64+1</f>
        <v>127</v>
      </c>
      <c r="D65" s="2273"/>
      <c r="E65" s="2208"/>
      <c r="F65" s="2274" t="s">
        <v>3080</v>
      </c>
      <c r="G65" s="1368"/>
      <c r="H65" s="2273"/>
      <c r="I65" s="2273"/>
      <c r="J65" s="2273"/>
    </row>
    <row r="66" spans="1:10" ht="12" customHeight="1" x14ac:dyDescent="0.2">
      <c r="A66" s="1249"/>
      <c r="B66" s="1252" t="s">
        <v>183</v>
      </c>
      <c r="C66" s="2194">
        <f>C65+1</f>
        <v>128</v>
      </c>
      <c r="D66" s="2277"/>
      <c r="E66" s="1261"/>
      <c r="F66" s="2274"/>
      <c r="G66" s="2194"/>
      <c r="H66" s="2277"/>
      <c r="I66" s="2273"/>
      <c r="J66" s="2273"/>
    </row>
    <row r="67" spans="1:10" s="2319" customFormat="1" ht="12" customHeight="1" x14ac:dyDescent="0.2">
      <c r="A67" s="2322"/>
      <c r="B67" s="2308"/>
      <c r="C67" s="2333">
        <f>C66+1</f>
        <v>129</v>
      </c>
      <c r="D67" s="2320"/>
      <c r="E67" s="2320"/>
      <c r="F67" s="2284" t="s">
        <v>3079</v>
      </c>
      <c r="G67" s="2321"/>
      <c r="H67" s="2320"/>
    </row>
    <row r="68" spans="1:10" ht="12" customHeight="1" x14ac:dyDescent="0.2">
      <c r="E68" s="1236"/>
      <c r="G68" s="1287"/>
    </row>
  </sheetData>
  <mergeCells count="3">
    <mergeCell ref="B3:H3"/>
    <mergeCell ref="B4:H4"/>
    <mergeCell ref="F6:H6"/>
  </mergeCells>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&amp;LS27-4-A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195</vt:i4>
      </vt:variant>
      <vt:variant>
        <vt:lpstr>Plages nommées</vt:lpstr>
      </vt:variant>
      <vt:variant>
        <vt:i4>122</vt:i4>
      </vt:variant>
    </vt:vector>
  </HeadingPairs>
  <TitlesOfParts>
    <vt:vector size="317" baseType="lpstr">
      <vt:lpstr>Titre</vt:lpstr>
      <vt:lpstr>Sections</vt:lpstr>
      <vt:lpstr>Rapport trés.-G</vt:lpstr>
      <vt:lpstr>Section I-G</vt:lpstr>
      <vt:lpstr>Table mat.-G</vt:lpstr>
      <vt:lpstr>Table mat.-G (Oui)</vt:lpstr>
      <vt:lpstr>Table mat.-G (Non)</vt:lpstr>
      <vt:lpstr>S6  Rap. vérif. ext.-G (oui)</vt:lpstr>
      <vt:lpstr>S6 Rap. vérif. ext.-G (non)</vt:lpstr>
      <vt:lpstr>S6.1 Rap. vérif. gén.-G (oui)</vt:lpstr>
      <vt:lpstr>S6.1  Rap. vérif. gén.-G (non)</vt:lpstr>
      <vt:lpstr>S6.2-Rap. vérif. ext ou gén.-G</vt:lpstr>
      <vt:lpstr>S7  Résultats par org-G</vt:lpstr>
      <vt:lpstr>S8  Ex. fonct. par org.-G</vt:lpstr>
      <vt:lpstr>S9  Ex. inv. par org.-G</vt:lpstr>
      <vt:lpstr>S10  Var.dette nette par org.-G</vt:lpstr>
      <vt:lpstr>S11  Situat. fin. par org.-G</vt:lpstr>
      <vt:lpstr>S12  flux trés. par org.-G</vt:lpstr>
      <vt:lpstr>S13 Charges objets par org.-G</vt:lpstr>
      <vt:lpstr>S14 Résultats détaillés-G</vt:lpstr>
      <vt:lpstr>S15  Excédent fonc. fisc.-G</vt:lpstr>
      <vt:lpstr>S16  Excédent inv. fisc.-G</vt:lpstr>
      <vt:lpstr>S17  Charges objets-G</vt:lpstr>
      <vt:lpstr>S18  État résultats-G</vt:lpstr>
      <vt:lpstr>S19  Variation dette nette-G</vt:lpstr>
      <vt:lpstr>S20  État situat. finan.-G</vt:lpstr>
      <vt:lpstr>S21  État flux trés.-G</vt:lpstr>
      <vt:lpstr>S22-1  Note 1-2-G</vt:lpstr>
      <vt:lpstr>S22-2  Note 2-G</vt:lpstr>
      <vt:lpstr>S22-3  Note 2-3-G</vt:lpstr>
      <vt:lpstr>S22-4  Note 4-7-G</vt:lpstr>
      <vt:lpstr>S22-5  Note 8-12-G</vt:lpstr>
      <vt:lpstr>S22-6  Note 13-14-G</vt:lpstr>
      <vt:lpstr>S22-7  Note 15-G</vt:lpstr>
      <vt:lpstr>S22-8  Note 16-19-G</vt:lpstr>
      <vt:lpstr>S22-9  Note 20-23-G</vt:lpstr>
      <vt:lpstr>S22-10 Note 24</vt:lpstr>
      <vt:lpstr>S22-11 Note 25</vt:lpstr>
      <vt:lpstr>S22-12 Note</vt:lpstr>
      <vt:lpstr>S23-1  Excédent accumulé-G</vt:lpstr>
      <vt:lpstr>S23-2  Excédent accumulé (2)-G</vt:lpstr>
      <vt:lpstr>S23-3 Excédent accumulé (3)-G</vt:lpstr>
      <vt:lpstr>S24-1  Av. soc. futurs-G</vt:lpstr>
      <vt:lpstr>S24-2  Av. soc. futurs (2)-G</vt:lpstr>
      <vt:lpstr>S24-3  Av. soc. futurs (3)-G</vt:lpstr>
      <vt:lpstr>S24-4  Av. soc. futurs (4)-G</vt:lpstr>
      <vt:lpstr>S25 Endet.total net-G</vt:lpstr>
      <vt:lpstr>Rens. non vérifiés-G</vt:lpstr>
      <vt:lpstr>S27-1  Revenus taxes-G</vt:lpstr>
      <vt:lpstr>S27-2  Comp. tenant lieu-G</vt:lpstr>
      <vt:lpstr>S27-3  Revenus transferts-G</vt:lpstr>
      <vt:lpstr>S27-4  Revenus transferts-G (2)</vt:lpstr>
      <vt:lpstr>S27-5  Revenus transferts-G (3)</vt:lpstr>
      <vt:lpstr>S27-6  Services rendus-G</vt:lpstr>
      <vt:lpstr>S27-7  Services rendus (2)-G</vt:lpstr>
      <vt:lpstr>S28-1  Analyse charges-G</vt:lpstr>
      <vt:lpstr>S28-2  Analyse charges (2)-G</vt:lpstr>
      <vt:lpstr>S28-3  Analyse charges (3)-G</vt:lpstr>
      <vt:lpstr>Sect. II - Autres rens.finan.-G</vt:lpstr>
      <vt:lpstr>S30 Sect. II-Table mat.-G</vt:lpstr>
      <vt:lpstr>S30 Sect. II-Table mat.-G (Oui)</vt:lpstr>
      <vt:lpstr>S30 Sect. II-Table mat.-G (Non)</vt:lpstr>
      <vt:lpstr>S36  Acquis. immo. par catég.-G</vt:lpstr>
      <vt:lpstr>S37  Analyse dette LT-G</vt:lpstr>
      <vt:lpstr>S39 charge quotes-parts-G</vt:lpstr>
      <vt:lpstr>S43 Rémunér. - Eau égout-G</vt:lpstr>
      <vt:lpstr>S44 cout-services-G</vt:lpstr>
      <vt:lpstr>S45 Rémunération des élus - G</vt:lpstr>
      <vt:lpstr>S46-1  Ana. excédent accumulé-G</vt:lpstr>
      <vt:lpstr>S46-2  Ana.excédent accumu(2)-G</vt:lpstr>
      <vt:lpstr>S51-1 QUEST.-G</vt:lpstr>
      <vt:lpstr>S51-2 QUEST.-G </vt:lpstr>
      <vt:lpstr>Section III</vt:lpstr>
      <vt:lpstr>Sect. III - Table mat. </vt:lpstr>
      <vt:lpstr>Sect. III - Table mat Oui</vt:lpstr>
      <vt:lpstr>Sect. III - Table mat Non</vt:lpstr>
      <vt:lpstr>S55-G-taxes</vt:lpstr>
      <vt:lpstr>S56-G-tenantlieu</vt:lpstr>
      <vt:lpstr>S65-G-questions </vt:lpstr>
      <vt:lpstr>S66-G-MEMBRES CONSEIL-G </vt:lpstr>
      <vt:lpstr>S67-G Autres données-G</vt:lpstr>
      <vt:lpstr>S68-G Transmission-G</vt:lpstr>
      <vt:lpstr>Titre-COMPÉTENCES D'AGGLOMÉ.</vt:lpstr>
      <vt:lpstr>Sect. I-Rens.fin.-A</vt:lpstr>
      <vt:lpstr>Sect. I-Table mat.-A</vt:lpstr>
      <vt:lpstr>Sect. I-Table mat.-A (Oui)</vt:lpstr>
      <vt:lpstr>Sect. I-Table mat.-A (Non)</vt:lpstr>
      <vt:lpstr>S14 Résultats détaillés-A</vt:lpstr>
      <vt:lpstr>S15  Excédent fonc. fisc. -A</vt:lpstr>
      <vt:lpstr>S16  Excédent inv. fisc.-A</vt:lpstr>
      <vt:lpstr>S17  Charges objets-A</vt:lpstr>
      <vt:lpstr>S23-1  Excédent accumulé-A</vt:lpstr>
      <vt:lpstr>S23-2  Excédent accumulé (2)-A</vt:lpstr>
      <vt:lpstr>S23-3 Excédent accumulé (3)-A</vt:lpstr>
      <vt:lpstr>Rens. non vérifiés-A</vt:lpstr>
      <vt:lpstr>S27-1  Revenus taxes-A</vt:lpstr>
      <vt:lpstr>S27-2  Comp. tenant lieu-A</vt:lpstr>
      <vt:lpstr>S27-3  Revenus transferts-A</vt:lpstr>
      <vt:lpstr>S27-4  Revenus transferts (2)-A</vt:lpstr>
      <vt:lpstr>S27-5  Revenus transferts (3)-A</vt:lpstr>
      <vt:lpstr>S27-6  Services rendus-A</vt:lpstr>
      <vt:lpstr>S27-7  Services rendus (2)- A</vt:lpstr>
      <vt:lpstr>S28-1  Analyse charges-A</vt:lpstr>
      <vt:lpstr>S28-2  Analyse charges (2)- A</vt:lpstr>
      <vt:lpstr>S28-3  Analyse charges (3)- A</vt:lpstr>
      <vt:lpstr>Sect. II - Autres rens. fin.-A</vt:lpstr>
      <vt:lpstr>S30 Sect. II-Table mat.-A</vt:lpstr>
      <vt:lpstr>S30 Sect. II-Table mat.-A (Oui)</vt:lpstr>
      <vt:lpstr>S30 Sect. II-Table mat.-A (Non)</vt:lpstr>
      <vt:lpstr>S31 TGT-RAPVÉRIF-A </vt:lpstr>
      <vt:lpstr>S32  TGT Concil. taxes-A</vt:lpstr>
      <vt:lpstr>S33  TGT Rev. admis.-A</vt:lpstr>
      <vt:lpstr>S34  TGT Taux réel-A</vt:lpstr>
      <vt:lpstr>Autres Rens. non vérifiés-A</vt:lpstr>
      <vt:lpstr>S36  Acquis. immo. par cat.-A</vt:lpstr>
      <vt:lpstr>S40 Sommaire rev. quotes-pa.-A</vt:lpstr>
      <vt:lpstr>S45 Acquis. immo. par objet-A</vt:lpstr>
      <vt:lpstr>S46-1  Ana. excédent accumu.-A</vt:lpstr>
      <vt:lpstr>S46-2  Ana.excédent accum.(2)-A</vt:lpstr>
      <vt:lpstr>S47  Fonds roulement-A</vt:lpstr>
      <vt:lpstr>S49 Taux taxes-A</vt:lpstr>
      <vt:lpstr>S50 Taux taxes (2)-A</vt:lpstr>
      <vt:lpstr>S51 QUEST.L-A</vt:lpstr>
      <vt:lpstr>Section III-A</vt:lpstr>
      <vt:lpstr>Sect. III - Table mat. A</vt:lpstr>
      <vt:lpstr>Sect. III - Table mat Oui-A</vt:lpstr>
      <vt:lpstr>Sect. III - Table mat Non-A</vt:lpstr>
      <vt:lpstr>S55-taxes -A</vt:lpstr>
      <vt:lpstr>S56-tenantlieu-A</vt:lpstr>
      <vt:lpstr>S57-calculrevtaxe-A</vt:lpstr>
      <vt:lpstr>S58-calculrevtaxe-A</vt:lpstr>
      <vt:lpstr>S59-Taux taxes-A</vt:lpstr>
      <vt:lpstr>S60-TGT conciliation-A</vt:lpstr>
      <vt:lpstr>S61-TGT prévisionnel-A</vt:lpstr>
      <vt:lpstr>S62-CALCUL DU TGT-A</vt:lpstr>
      <vt:lpstr>S63-taxes-cat.immeubles-A</vt:lpstr>
      <vt:lpstr>S64-taxes-cat.immeubles (2)-A</vt:lpstr>
      <vt:lpstr>S65-questions-A</vt:lpstr>
      <vt:lpstr>Titre-COMPÉTENCES DE NATURE LOC</vt:lpstr>
      <vt:lpstr>Sect. I-Rens.fin.-L</vt:lpstr>
      <vt:lpstr>Sect. I-Table mat.-L</vt:lpstr>
      <vt:lpstr>Sect. I-Table mat.-L (Oui)</vt:lpstr>
      <vt:lpstr>Sect. I-Table mat.-L (Non)</vt:lpstr>
      <vt:lpstr>S14 Résultats détaillés-L</vt:lpstr>
      <vt:lpstr>S15  Excédent fonc. fisc. -L</vt:lpstr>
      <vt:lpstr>S16  Excédent inv. fisc.-L</vt:lpstr>
      <vt:lpstr>S17  Charges objets-L</vt:lpstr>
      <vt:lpstr>S23-1  Excédent accumulé-L</vt:lpstr>
      <vt:lpstr>S23-2  Excédent accumulé (2)-L</vt:lpstr>
      <vt:lpstr>S23-3 Excédent accumulé (3)-L</vt:lpstr>
      <vt:lpstr>Rens. non vérifiés-L</vt:lpstr>
      <vt:lpstr>S27-1  Revenus taxes-L</vt:lpstr>
      <vt:lpstr>S27-2  Comp. tenant lieu-L</vt:lpstr>
      <vt:lpstr>S27-3  Revenus transferts-L</vt:lpstr>
      <vt:lpstr>S27-4  Revenus transferts (2)-L</vt:lpstr>
      <vt:lpstr>S27-5  Revenus transferts (3)-L</vt:lpstr>
      <vt:lpstr>S27-6  Services rendus-L</vt:lpstr>
      <vt:lpstr>S27-7  Services rendus (2)- L</vt:lpstr>
      <vt:lpstr>S28-1  Analyse charges-L</vt:lpstr>
      <vt:lpstr>S28-2  Analyse charges (2)- L</vt:lpstr>
      <vt:lpstr>S28-3  Analyse charges (3)- L</vt:lpstr>
      <vt:lpstr>Sect. II - Autres rens. fin.-L</vt:lpstr>
      <vt:lpstr>S30 Sect. II-Table mat.-L</vt:lpstr>
      <vt:lpstr>S30 Sect. II-Table mat.-L (Oui)</vt:lpstr>
      <vt:lpstr>S30 Sect. II-Table mat.-L (Non)</vt:lpstr>
      <vt:lpstr>S31 TGT-RAPVÉRIF-L</vt:lpstr>
      <vt:lpstr>S32  TGT Concil. taxes-L</vt:lpstr>
      <vt:lpstr>S33  TGT Rev. admis.-L</vt:lpstr>
      <vt:lpstr>S34  TGT Taux réel-L</vt:lpstr>
      <vt:lpstr>Autres Rens. non vérifiés-L</vt:lpstr>
      <vt:lpstr>S36  Acquis. immo. par cat.-L</vt:lpstr>
      <vt:lpstr>S39  charge quotes-parts-L</vt:lpstr>
      <vt:lpstr>S40 Sommaire rev. quotes-pa.-L</vt:lpstr>
      <vt:lpstr>S45 Acquis. immo. par objet-L</vt:lpstr>
      <vt:lpstr>S46-1  Ana. excédent accumu.-L</vt:lpstr>
      <vt:lpstr>S46-2  Ana.excédent accum.(2)-L</vt:lpstr>
      <vt:lpstr>S47  Fonds roulement-L</vt:lpstr>
      <vt:lpstr>S49 Taux taxes-L</vt:lpstr>
      <vt:lpstr>S50 Taux taxes (2)-L</vt:lpstr>
      <vt:lpstr>S51 QUEST.L-L</vt:lpstr>
      <vt:lpstr>Section III-L</vt:lpstr>
      <vt:lpstr>Sect. III - Table mat. L</vt:lpstr>
      <vt:lpstr>Sect. III - Table mat Oui-L</vt:lpstr>
      <vt:lpstr>Sect. III - Table mat Non-L</vt:lpstr>
      <vt:lpstr>S55-taxes -L</vt:lpstr>
      <vt:lpstr>S56-tenantlieu-L</vt:lpstr>
      <vt:lpstr>S57-calculrevtaxe-L</vt:lpstr>
      <vt:lpstr>S58-calculrevtaxe-L</vt:lpstr>
      <vt:lpstr>S59-Taux taxes-L</vt:lpstr>
      <vt:lpstr>S60-TGT conciliation-L</vt:lpstr>
      <vt:lpstr>S61-TGT prévisionnel-L</vt:lpstr>
      <vt:lpstr>S62-CALCUL DU TGT-L</vt:lpstr>
      <vt:lpstr>S63-taxes-cat.immeubles-L</vt:lpstr>
      <vt:lpstr>S64-taxes-cat.immeubles (2)-L</vt:lpstr>
      <vt:lpstr>S65-questions-L</vt:lpstr>
      <vt:lpstr>'Rapport trés.-G'!Zone_d_impression</vt:lpstr>
      <vt:lpstr>'S10  Var.dette nette par org.-G'!Zone_d_impression</vt:lpstr>
      <vt:lpstr>'S11  Situat. fin. par org.-G'!Zone_d_impression</vt:lpstr>
      <vt:lpstr>'S12  flux trés. par org.-G'!Zone_d_impression</vt:lpstr>
      <vt:lpstr>'S13 Charges objets par org.-G'!Zone_d_impression</vt:lpstr>
      <vt:lpstr>'S14 Résultats détaillés-A'!Zone_d_impression</vt:lpstr>
      <vt:lpstr>'S14 Résultats détaillés-G'!Zone_d_impression</vt:lpstr>
      <vt:lpstr>'S14 Résultats détaillés-L'!Zone_d_impression</vt:lpstr>
      <vt:lpstr>'S16  Excédent inv. fisc.-A'!Zone_d_impression</vt:lpstr>
      <vt:lpstr>'S16  Excédent inv. fisc.-G'!Zone_d_impression</vt:lpstr>
      <vt:lpstr>'S16  Excédent inv. fisc.-L'!Zone_d_impression</vt:lpstr>
      <vt:lpstr>'S17  Charges objets-G'!Zone_d_impression</vt:lpstr>
      <vt:lpstr>'S18  État résultats-G'!Zone_d_impression</vt:lpstr>
      <vt:lpstr>'S19  Variation dette nette-G'!Zone_d_impression</vt:lpstr>
      <vt:lpstr>'S20  État situat. finan.-G'!Zone_d_impression</vt:lpstr>
      <vt:lpstr>'S22-1  Note 1-2-G'!Zone_d_impression</vt:lpstr>
      <vt:lpstr>'S22-10 Note 24'!Zone_d_impression</vt:lpstr>
      <vt:lpstr>'S22-11 Note 25'!Zone_d_impression</vt:lpstr>
      <vt:lpstr>'S22-12 Note'!Zone_d_impression</vt:lpstr>
      <vt:lpstr>'S22-2  Note 2-G'!Zone_d_impression</vt:lpstr>
      <vt:lpstr>'S22-3  Note 2-3-G'!Zone_d_impression</vt:lpstr>
      <vt:lpstr>'S22-4  Note 4-7-G'!Zone_d_impression</vt:lpstr>
      <vt:lpstr>'S22-5  Note 8-12-G'!Zone_d_impression</vt:lpstr>
      <vt:lpstr>'S22-6  Note 13-14-G'!Zone_d_impression</vt:lpstr>
      <vt:lpstr>'S22-7  Note 15-G'!Zone_d_impression</vt:lpstr>
      <vt:lpstr>'S22-8  Note 16-19-G'!Zone_d_impression</vt:lpstr>
      <vt:lpstr>'S22-9  Note 20-23-G'!Zone_d_impression</vt:lpstr>
      <vt:lpstr>'S23-1  Excédent accumulé-G'!Zone_d_impression</vt:lpstr>
      <vt:lpstr>'S23-2  Excédent accumulé (2)-A'!Zone_d_impression</vt:lpstr>
      <vt:lpstr>'S23-2  Excédent accumulé (2)-G'!Zone_d_impression</vt:lpstr>
      <vt:lpstr>'S23-2  Excédent accumulé (2)-L'!Zone_d_impression</vt:lpstr>
      <vt:lpstr>'S25 Endet.total net-G'!Zone_d_impression</vt:lpstr>
      <vt:lpstr>'S27-1  Revenus taxes-A'!Zone_d_impression</vt:lpstr>
      <vt:lpstr>'S27-1  Revenus taxes-G'!Zone_d_impression</vt:lpstr>
      <vt:lpstr>'S27-1  Revenus taxes-L'!Zone_d_impression</vt:lpstr>
      <vt:lpstr>'S27-2  Comp. tenant lieu-A'!Zone_d_impression</vt:lpstr>
      <vt:lpstr>'S27-2  Comp. tenant lieu-G'!Zone_d_impression</vt:lpstr>
      <vt:lpstr>'S27-2  Comp. tenant lieu-L'!Zone_d_impression</vt:lpstr>
      <vt:lpstr>'S27-3  Revenus transferts-A'!Zone_d_impression</vt:lpstr>
      <vt:lpstr>'S27-3  Revenus transferts-L'!Zone_d_impression</vt:lpstr>
      <vt:lpstr>'S27-4  Revenus transferts (2)-A'!Zone_d_impression</vt:lpstr>
      <vt:lpstr>'S27-4  Revenus transferts (2)-L'!Zone_d_impression</vt:lpstr>
      <vt:lpstr>'S27-4  Revenus transferts-G (2)'!Zone_d_impression</vt:lpstr>
      <vt:lpstr>'S27-5  Revenus transferts (3)-A'!Zone_d_impression</vt:lpstr>
      <vt:lpstr>'S27-5  Revenus transferts (3)-L'!Zone_d_impression</vt:lpstr>
      <vt:lpstr>'S27-5  Revenus transferts-G (3)'!Zone_d_impression</vt:lpstr>
      <vt:lpstr>'S27-6  Services rendus-A'!Zone_d_impression</vt:lpstr>
      <vt:lpstr>'S27-6  Services rendus-G'!Zone_d_impression</vt:lpstr>
      <vt:lpstr>'S27-6  Services rendus-L'!Zone_d_impression</vt:lpstr>
      <vt:lpstr>'S27-7  Services rendus (2)- A'!Zone_d_impression</vt:lpstr>
      <vt:lpstr>'S27-7  Services rendus (2)- L'!Zone_d_impression</vt:lpstr>
      <vt:lpstr>'S27-7  Services rendus (2)-G'!Zone_d_impression</vt:lpstr>
      <vt:lpstr>'S28-1  Analyse charges-A'!Zone_d_impression</vt:lpstr>
      <vt:lpstr>'S28-1  Analyse charges-G'!Zone_d_impression</vt:lpstr>
      <vt:lpstr>'S28-1  Analyse charges-L'!Zone_d_impression</vt:lpstr>
      <vt:lpstr>'S28-2  Analyse charges (2)- A'!Zone_d_impression</vt:lpstr>
      <vt:lpstr>'S28-2  Analyse charges (2)- L'!Zone_d_impression</vt:lpstr>
      <vt:lpstr>'S28-2  Analyse charges (2)-G'!Zone_d_impression</vt:lpstr>
      <vt:lpstr>'S28-3  Analyse charges (3)- A'!Zone_d_impression</vt:lpstr>
      <vt:lpstr>'S28-3  Analyse charges (3)- L'!Zone_d_impression</vt:lpstr>
      <vt:lpstr>'S28-3  Analyse charges (3)-G'!Zone_d_impression</vt:lpstr>
      <vt:lpstr>'S30 Sect. II-Table mat.-A'!Zone_d_impression</vt:lpstr>
      <vt:lpstr>'S30 Sect. II-Table mat.-A (Non)'!Zone_d_impression</vt:lpstr>
      <vt:lpstr>'S30 Sect. II-Table mat.-A (Oui)'!Zone_d_impression</vt:lpstr>
      <vt:lpstr>'S30 Sect. II-Table mat.-G'!Zone_d_impression</vt:lpstr>
      <vt:lpstr>'S30 Sect. II-Table mat.-L'!Zone_d_impression</vt:lpstr>
      <vt:lpstr>'S30 Sect. II-Table mat.-L (Non)'!Zone_d_impression</vt:lpstr>
      <vt:lpstr>'S30 Sect. II-Table mat.-L (Oui)'!Zone_d_impression</vt:lpstr>
      <vt:lpstr>'S31 TGT-RAPVÉRIF-A '!Zone_d_impression</vt:lpstr>
      <vt:lpstr>'S31 TGT-RAPVÉRIF-L'!Zone_d_impression</vt:lpstr>
      <vt:lpstr>'S37  Analyse dette LT-G'!Zone_d_impression</vt:lpstr>
      <vt:lpstr>'S39 charge quotes-parts-G'!Zone_d_impression</vt:lpstr>
      <vt:lpstr>'S40 Sommaire rev. quotes-pa.-A'!Zone_d_impression</vt:lpstr>
      <vt:lpstr>'S40 Sommaire rev. quotes-pa.-L'!Zone_d_impression</vt:lpstr>
      <vt:lpstr>'S43 Rémunér. - Eau égout-G'!Zone_d_impression</vt:lpstr>
      <vt:lpstr>'S44 cout-services-G'!Zone_d_impression</vt:lpstr>
      <vt:lpstr>'S45 Acquis. immo. par objet-A'!Zone_d_impression</vt:lpstr>
      <vt:lpstr>'S45 Acquis. immo. par objet-L'!Zone_d_impression</vt:lpstr>
      <vt:lpstr>'S45 Rémunération des élus - G'!Zone_d_impression</vt:lpstr>
      <vt:lpstr>'S51 QUEST.L-A'!Zone_d_impression</vt:lpstr>
      <vt:lpstr>'S51 QUEST.L-L'!Zone_d_impression</vt:lpstr>
      <vt:lpstr>'S51-1 QUEST.-G'!Zone_d_impression</vt:lpstr>
      <vt:lpstr>'S51-2 QUEST.-G '!Zone_d_impression</vt:lpstr>
      <vt:lpstr>'S55-G-taxes'!Zone_d_impression</vt:lpstr>
      <vt:lpstr>'S55-taxes -A'!Zone_d_impression</vt:lpstr>
      <vt:lpstr>'S55-taxes -L'!Zone_d_impression</vt:lpstr>
      <vt:lpstr>'S56-G-tenantlieu'!Zone_d_impression</vt:lpstr>
      <vt:lpstr>'S56-tenantlieu-A'!Zone_d_impression</vt:lpstr>
      <vt:lpstr>'S56-tenantlieu-L'!Zone_d_impression</vt:lpstr>
      <vt:lpstr>'S57-calculrevtaxe-A'!Zone_d_impression</vt:lpstr>
      <vt:lpstr>'S57-calculrevtaxe-L'!Zone_d_impression</vt:lpstr>
      <vt:lpstr>'S58-calculrevtaxe-A'!Zone_d_impression</vt:lpstr>
      <vt:lpstr>'S58-calculrevtaxe-L'!Zone_d_impression</vt:lpstr>
      <vt:lpstr>'S59-Taux taxes-A'!Zone_d_impression</vt:lpstr>
      <vt:lpstr>'S59-Taux taxes-L'!Zone_d_impression</vt:lpstr>
      <vt:lpstr>'S6  Rap. vérif. ext.-G (oui)'!Zone_d_impression</vt:lpstr>
      <vt:lpstr>'S6 Rap. vérif. ext.-G (non)'!Zone_d_impression</vt:lpstr>
      <vt:lpstr>'S6.1  Rap. vérif. gén.-G (non)'!Zone_d_impression</vt:lpstr>
      <vt:lpstr>'S6.1 Rap. vérif. gén.-G (oui)'!Zone_d_impression</vt:lpstr>
      <vt:lpstr>'S6.2-Rap. vérif. ext ou gén.-G'!Zone_d_impression</vt:lpstr>
      <vt:lpstr>'S62-CALCUL DU TGT-A'!Zone_d_impression</vt:lpstr>
      <vt:lpstr>'S62-CALCUL DU TGT-L'!Zone_d_impression</vt:lpstr>
      <vt:lpstr>'S63-taxes-cat.immeubles-A'!Zone_d_impression</vt:lpstr>
      <vt:lpstr>'S63-taxes-cat.immeubles-L'!Zone_d_impression</vt:lpstr>
      <vt:lpstr>'S64-taxes-cat.immeubles (2)-A'!Zone_d_impression</vt:lpstr>
      <vt:lpstr>'S64-taxes-cat.immeubles (2)-L'!Zone_d_impression</vt:lpstr>
      <vt:lpstr>'S65-G-questions '!Zone_d_impression</vt:lpstr>
      <vt:lpstr>'S7  Résultats par org-G'!Zone_d_impression</vt:lpstr>
      <vt:lpstr>'S8  Ex. fonct. par org.-G'!Zone_d_impression</vt:lpstr>
      <vt:lpstr>'S9  Ex. inv. par org.-G'!Zone_d_impression</vt:lpstr>
      <vt:lpstr>'Sect. III - Table mat Non'!Zone_d_impression</vt:lpstr>
      <vt:lpstr>'Sect. III - Table mat Oui'!Zone_d_impression</vt:lpstr>
      <vt:lpstr>'Sect. I-Table mat.-A'!Zone_d_impression</vt:lpstr>
      <vt:lpstr>'Sect. I-Table mat.-L'!Zone_d_impression</vt:lpstr>
      <vt:lpstr>'Section I-G'!Zone_d_impression</vt:lpstr>
      <vt:lpstr>Sections!Zone_d_impression</vt:lpstr>
      <vt:lpstr>'Table mat.-G'!Zone_d_impression</vt:lpstr>
      <vt:lpstr>'Table mat.-G (Non)'!Zone_d_impression</vt:lpstr>
      <vt:lpstr>'Table mat.-G (Oui)'!Zone_d_impression</vt:lpstr>
      <vt:lpstr>Titre!Zone_d_impression</vt:lpstr>
      <vt:lpstr>'Titre-COMPÉTENCES D''AGGLOMÉ.'!Zone_d_impression</vt:lpstr>
      <vt:lpstr>'Titre-COMPÉTENCES DE NATURE LOC'!Zone_d_impression</vt:lpstr>
    </vt:vector>
  </TitlesOfParts>
  <Company>MAMOT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Rapport financier 2016 - Formulaire codifié des municipalités centrales ayant des compétences d'agglomération</dc:title>
  <dc:subject>Ce document contient les codes de postes pour le formulaire du rapport financier 2016 des municipalités centrales avec compétences d'agglomération</dc:subject>
  <dc:creator>Ministère des Affaires municipales et de l'Occupation du territoire</dc:creator>
  <cp:keywords>prévisions, budgétaires, organismes, municipaux, mrc, communautés, urbaines, communauté, urbaine, transport, régies, intermunicipales, budget, revenu, revenus, transfert, transferts, investissement, rfu, indices, finance, finances, fiscalité, recettes, fiscale, fiscaux, pacte, fiscal, emprunt, emprunts, entente, financière, ententes, financières, financement, municipal, taxe, taxes, dépense, fonds, dépenses, administration, québec, municipalité, ville, municipalités, québécoises, villes, municipal, municipale, ministère, affaires, municipales, municipaux, villages, état, québécois, MAM, mam, gouvernement, cités, village, MAMR, mamr, MAMROT, mamrot, MAMOT, mamot</cp:keywords>
  <cp:lastModifiedBy>Dube-Rousseau Marie-Christine</cp:lastModifiedBy>
  <cp:lastPrinted>2017-03-28T17:56:57Z</cp:lastPrinted>
  <dcterms:created xsi:type="dcterms:W3CDTF">2008-12-04T15:50:47Z</dcterms:created>
  <dcterms:modified xsi:type="dcterms:W3CDTF">2017-03-28T19:17:24Z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e">
    <vt:lpwstr>FR</vt:lpwstr>
  </property>
</Properties>
</file>