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G:\My Drive\20-DATA\PROGRAMMES\NdP\data\Donnees_ouvertes\"/>
    </mc:Choice>
  </mc:AlternateContent>
  <xr:revisionPtr revIDLastSave="0" documentId="13_ncr:1_{2E209B5E-C7DD-4A40-A601-DB206F9D3717}" xr6:coauthVersionLast="47" xr6:coauthVersionMax="47" xr10:uidLastSave="{00000000-0000-0000-0000-000000000000}"/>
  <bookViews>
    <workbookView xWindow="33330" yWindow="-885" windowWidth="17280" windowHeight="8880" xr2:uid="{00000000-000D-0000-FFFF-FFFF00000000}"/>
  </bookViews>
  <sheets>
    <sheet name="bilan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Ufjjy00rgVLy/M4axjof4TdnqrJMmJicv3zRBBJH5hE="/>
    </ext>
  </extLst>
</workbook>
</file>

<file path=xl/calcChain.xml><?xml version="1.0" encoding="utf-8"?>
<calcChain xmlns="http://schemas.openxmlformats.org/spreadsheetml/2006/main">
  <c r="H15" i="1" l="1"/>
  <c r="G15" i="1"/>
  <c r="E15" i="1"/>
  <c r="D15" i="1"/>
  <c r="C12" i="1"/>
  <c r="C11" i="1"/>
  <c r="H10" i="1"/>
  <c r="G10" i="1"/>
  <c r="F10" i="1"/>
  <c r="E10" i="1"/>
  <c r="D10" i="1"/>
  <c r="C9" i="1"/>
  <c r="C8" i="1"/>
  <c r="C10" i="1" s="1"/>
  <c r="C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3" authorId="0" shapeId="0" xr:uid="{8E41BE6F-04F3-4716-8EFF-AA6C6CA965CE}">
      <text>
        <r>
          <rPr>
            <sz val="11"/>
            <color theme="1"/>
            <rFont val="Calibri"/>
            <scheme val="minor"/>
          </rPr>
          <t>Estimé selon le tonnage 
======</t>
        </r>
      </text>
    </comment>
    <comment ref="C15" authorId="0" shapeId="0" xr:uid="{36EB5668-6911-4B69-8104-49385DF0588E}">
      <text>
        <r>
          <rPr>
            <sz val="11"/>
            <color theme="1"/>
            <rFont val="Calibri"/>
            <scheme val="minor"/>
          </rPr>
          <t>Données corrigées et vérifiées
======</t>
        </r>
      </text>
    </comment>
    <comment ref="D15" authorId="0" shapeId="0" xr:uid="{2A5E98D9-0AF3-4106-BB1E-D26FEBC52FBC}">
      <text>
        <r>
          <rPr>
            <sz val="11"/>
            <color theme="1"/>
            <rFont val="Calibri"/>
            <scheme val="minor"/>
          </rPr>
          <t>Données corrigées et vérifiées
======</t>
        </r>
      </text>
    </comment>
  </commentList>
</comments>
</file>

<file path=xl/sharedStrings.xml><?xml version="1.0" encoding="utf-8"?>
<sst xmlns="http://schemas.openxmlformats.org/spreadsheetml/2006/main" count="14" uniqueCount="7">
  <si>
    <t>Comparaison du nombre de nids-de-poule colmatés entre 2018 et 2023</t>
  </si>
  <si>
    <t>Note : Seulement en 2020, le parcours de colmatage inclutait également le réseau local</t>
  </si>
  <si>
    <t>Année</t>
  </si>
  <si>
    <t>Mois</t>
  </si>
  <si>
    <t>s/o</t>
  </si>
  <si>
    <t>Total trois permiers mois</t>
  </si>
  <si>
    <t>Total de l'année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</si>
</sst>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1" fillId="0" borderId="20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/>
    </xf>
    <xf numFmtId="3" fontId="1" fillId="0" borderId="21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3" fillId="0" borderId="0" xfId="0" applyNumberFormat="1" applyFont="1"/>
    <xf numFmtId="0" fontId="1" fillId="0" borderId="1" xfId="0" applyFont="1" applyBorder="1" applyAlignment="1">
      <alignment horizontal="center"/>
    </xf>
    <xf numFmtId="3" fontId="3" fillId="0" borderId="17" xfId="0" applyNumberFormat="1" applyFont="1" applyBorder="1" applyAlignment="1">
      <alignment horizontal="center" vertical="center"/>
    </xf>
    <xf numFmtId="3" fontId="3" fillId="0" borderId="18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24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20-DATA\PROGRAMMES\NdP\bilan_travaux_colmatage_nids-de-poule_v2023.xlsx" TargetMode="External"/><Relationship Id="rId1" Type="http://schemas.openxmlformats.org/officeDocument/2006/relationships/externalLinkPath" Target="/My%20Drive/20-DATA/PROGRAMMES/NdP/bilan_travaux_colmatage_nids-de-poule_v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aison"/>
      <sheetName val="Détails_2023"/>
      <sheetName val="Détails_2022"/>
      <sheetName val="Détails_2021"/>
    </sheetNames>
    <sheetDataSet>
      <sheetData sheetId="0"/>
      <sheetData sheetId="1">
        <row r="8">
          <cell r="E8">
            <v>37299</v>
          </cell>
        </row>
        <row r="22">
          <cell r="E22">
            <v>43227</v>
          </cell>
        </row>
        <row r="39">
          <cell r="E39">
            <v>19009</v>
          </cell>
        </row>
        <row r="48">
          <cell r="E48">
            <v>4645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000"/>
  <sheetViews>
    <sheetView tabSelected="1" topLeftCell="A4" workbookViewId="0">
      <selection activeCell="N9" sqref="N9"/>
    </sheetView>
  </sheetViews>
  <sheetFormatPr defaultColWidth="14.44140625" defaultRowHeight="15" customHeight="1" x14ac:dyDescent="0.3"/>
  <cols>
    <col min="1" max="1" width="8.6640625" customWidth="1"/>
    <col min="2" max="2" width="19.88671875" customWidth="1"/>
    <col min="3" max="6" width="8.6640625" customWidth="1"/>
    <col min="7" max="7" width="12.109375" customWidth="1"/>
    <col min="8" max="27" width="8.6640625" customWidth="1"/>
  </cols>
  <sheetData>
    <row r="2" spans="2:13" ht="14.4" x14ac:dyDescent="0.3">
      <c r="B2" s="1" t="s">
        <v>0</v>
      </c>
    </row>
    <row r="3" spans="2:13" ht="14.4" x14ac:dyDescent="0.3">
      <c r="B3" s="2" t="s">
        <v>1</v>
      </c>
    </row>
    <row r="4" spans="2:13" ht="15" customHeight="1" thickBot="1" x14ac:dyDescent="0.35"/>
    <row r="5" spans="2:13" thickBot="1" x14ac:dyDescent="0.35">
      <c r="C5" s="29" t="s">
        <v>2</v>
      </c>
      <c r="D5" s="36"/>
      <c r="E5" s="36"/>
      <c r="F5" s="36"/>
      <c r="G5" s="36"/>
      <c r="H5" s="37"/>
    </row>
    <row r="6" spans="2:13" thickBot="1" x14ac:dyDescent="0.35">
      <c r="B6" s="4" t="s">
        <v>3</v>
      </c>
      <c r="C6" s="5">
        <v>2023</v>
      </c>
      <c r="D6" s="5">
        <v>2022</v>
      </c>
      <c r="E6" s="6">
        <v>2021</v>
      </c>
      <c r="F6" s="6">
        <v>2020</v>
      </c>
      <c r="G6" s="6">
        <v>2019</v>
      </c>
      <c r="H6" s="7">
        <v>2018</v>
      </c>
    </row>
    <row r="7" spans="2:13" ht="14.4" x14ac:dyDescent="0.3">
      <c r="B7" s="8">
        <v>1</v>
      </c>
      <c r="C7" s="9">
        <v>5250</v>
      </c>
      <c r="D7" s="9" t="s">
        <v>4</v>
      </c>
      <c r="E7" s="10">
        <v>8655</v>
      </c>
      <c r="F7" s="10">
        <v>22443</v>
      </c>
      <c r="G7" s="10">
        <v>6995</v>
      </c>
      <c r="H7" s="11">
        <v>28634</v>
      </c>
    </row>
    <row r="8" spans="2:13" ht="14.4" x14ac:dyDescent="0.3">
      <c r="B8" s="12">
        <v>2</v>
      </c>
      <c r="C8" s="13">
        <f>[1]Détails_2023!E8</f>
        <v>37299</v>
      </c>
      <c r="D8" s="13">
        <v>18423</v>
      </c>
      <c r="E8" s="14">
        <v>10060</v>
      </c>
      <c r="F8" s="14">
        <v>18808</v>
      </c>
      <c r="G8" s="14">
        <v>48595</v>
      </c>
      <c r="H8" s="15">
        <v>24530</v>
      </c>
    </row>
    <row r="9" spans="2:13" thickBot="1" x14ac:dyDescent="0.35">
      <c r="B9" s="16">
        <v>3</v>
      </c>
      <c r="C9" s="17">
        <f>[1]Détails_2023!E22</f>
        <v>43227</v>
      </c>
      <c r="D9" s="17">
        <v>42406</v>
      </c>
      <c r="E9" s="18">
        <v>31605</v>
      </c>
      <c r="F9" s="18">
        <v>40103</v>
      </c>
      <c r="G9" s="18">
        <v>43248</v>
      </c>
      <c r="H9" s="19">
        <v>55521</v>
      </c>
    </row>
    <row r="10" spans="2:13" ht="29.4" thickBot="1" x14ac:dyDescent="0.35">
      <c r="B10" s="20" t="s">
        <v>5</v>
      </c>
      <c r="C10" s="21">
        <f>SUM(C7:C9)</f>
        <v>85776</v>
      </c>
      <c r="D10" s="21">
        <f>SUM(D8:D9)</f>
        <v>60829</v>
      </c>
      <c r="E10" s="22">
        <f t="shared" ref="E10:H10" si="0">SUM(E7:E9)</f>
        <v>50320</v>
      </c>
      <c r="F10" s="22">
        <f t="shared" si="0"/>
        <v>81354</v>
      </c>
      <c r="G10" s="22">
        <f t="shared" si="0"/>
        <v>98838</v>
      </c>
      <c r="H10" s="23">
        <f t="shared" si="0"/>
        <v>108685</v>
      </c>
    </row>
    <row r="11" spans="2:13" ht="14.4" x14ac:dyDescent="0.3">
      <c r="B11" s="24">
        <v>4</v>
      </c>
      <c r="C11" s="9">
        <f>[1]Détails_2023!E39</f>
        <v>19009</v>
      </c>
      <c r="D11" s="9">
        <v>12390</v>
      </c>
      <c r="E11" s="10" t="s">
        <v>4</v>
      </c>
      <c r="F11" s="10" t="s">
        <v>4</v>
      </c>
      <c r="G11" s="10">
        <v>31316</v>
      </c>
      <c r="H11" s="11">
        <v>50274</v>
      </c>
    </row>
    <row r="12" spans="2:13" ht="14.4" x14ac:dyDescent="0.3">
      <c r="B12" s="12">
        <v>5</v>
      </c>
      <c r="C12" s="13">
        <f>[1]Détails_2023!E48</f>
        <v>4645</v>
      </c>
      <c r="D12" s="13">
        <v>11489</v>
      </c>
      <c r="E12" s="14" t="s">
        <v>4</v>
      </c>
      <c r="F12" s="14" t="s">
        <v>4</v>
      </c>
      <c r="G12" s="14">
        <v>20262</v>
      </c>
      <c r="H12" s="15">
        <v>18125</v>
      </c>
    </row>
    <row r="13" spans="2:13" ht="14.4" x14ac:dyDescent="0.3">
      <c r="B13" s="12">
        <v>11</v>
      </c>
      <c r="C13" s="34"/>
      <c r="D13" s="30">
        <v>13580</v>
      </c>
      <c r="E13" s="31">
        <v>10000</v>
      </c>
      <c r="F13" s="14" t="s">
        <v>4</v>
      </c>
      <c r="G13" s="14">
        <v>9453</v>
      </c>
      <c r="H13" s="15" t="s">
        <v>4</v>
      </c>
    </row>
    <row r="14" spans="2:13" thickBot="1" x14ac:dyDescent="0.35">
      <c r="B14" s="16">
        <v>12</v>
      </c>
      <c r="C14" s="35"/>
      <c r="D14" s="33"/>
      <c r="E14" s="32"/>
      <c r="F14" s="18" t="s">
        <v>4</v>
      </c>
      <c r="G14" s="18">
        <v>14987</v>
      </c>
      <c r="H14" s="19">
        <v>21935</v>
      </c>
    </row>
    <row r="15" spans="2:13" thickBot="1" x14ac:dyDescent="0.35">
      <c r="B15" s="3" t="s">
        <v>6</v>
      </c>
      <c r="C15" s="25">
        <f>SUM(C7:C9,C11:C14)</f>
        <v>109430</v>
      </c>
      <c r="D15" s="25">
        <f>SUM(D8:D9,D11:D14)</f>
        <v>98288</v>
      </c>
      <c r="E15" s="26">
        <f>SUM(E7:E9,E13)</f>
        <v>60320</v>
      </c>
      <c r="F15" s="26">
        <v>150000</v>
      </c>
      <c r="G15" s="26">
        <f t="shared" ref="G15:H15" si="1">SUM(G7:G9,G11:G14)</f>
        <v>174856</v>
      </c>
      <c r="H15" s="27">
        <f t="shared" si="1"/>
        <v>199019</v>
      </c>
    </row>
    <row r="16" spans="2:13" ht="15" customHeight="1" x14ac:dyDescent="0.3">
      <c r="M16" s="28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C5:H5"/>
    <mergeCell ref="C13:C14"/>
    <mergeCell ref="D13:D14"/>
    <mergeCell ref="E13:E14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 Nguyen</cp:lastModifiedBy>
  <dcterms:created xsi:type="dcterms:W3CDTF">2022-02-07T16:36:38Z</dcterms:created>
  <dcterms:modified xsi:type="dcterms:W3CDTF">2023-08-22T14:23:37Z</dcterms:modified>
</cp:coreProperties>
</file>